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ink/ink1.xml" ContentType="application/inkml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M:\juliar\"/>
    </mc:Choice>
  </mc:AlternateContent>
  <xr:revisionPtr revIDLastSave="0" documentId="13_ncr:1_{3301B3A5-F38B-401C-91DF-99DF9F37100A}" xr6:coauthVersionLast="47" xr6:coauthVersionMax="47" xr10:uidLastSave="{00000000-0000-0000-0000-000000000000}"/>
  <bookViews>
    <workbookView xWindow="-120" yWindow="-120" windowWidth="38640" windowHeight="21120" xr2:uid="{02067D8B-C399-4414-B28C-8710B002896F}"/>
  </bookViews>
  <sheets>
    <sheet name="opilased1" sheetId="2" r:id="rId1"/>
    <sheet name="Riigikogu" sheetId="1" r:id="rId2"/>
    <sheet name="Detail1" sheetId="8" r:id="rId3"/>
    <sheet name="Ülesanded" sheetId="3" r:id="rId4"/>
    <sheet name="Nimekiri1" sheetId="4" r:id="rId5"/>
    <sheet name="Sheet1" sheetId="11" r:id="rId6"/>
    <sheet name="Nimekiri2" sheetId="5" r:id="rId7"/>
    <sheet name="Nimekiri3" sheetId="6" r:id="rId8"/>
    <sheet name="Abi" sheetId="7" r:id="rId9"/>
  </sheets>
  <definedNames>
    <definedName name="_xlnm._FilterDatabase" localSheetId="4" hidden="1">Nimekiri1!$A$1:$H$301</definedName>
    <definedName name="_xlnm._FilterDatabase" localSheetId="6" hidden="1">Nimekiri2!$A$1:$C$256</definedName>
    <definedName name="_xlnm._FilterDatabase" localSheetId="7" hidden="1">Nimekiri3!$A$1:$D$929</definedName>
    <definedName name="_xlnm._FilterDatabase" localSheetId="0" hidden="1">opilased1!$A$2:$B$280</definedName>
    <definedName name="Aste">Abi!$H$4:$H$11</definedName>
    <definedName name="_xlnm.Criteria" localSheetId="0">opilased1!$K$1:$L$2</definedName>
    <definedName name="_xlnm.Extract" localSheetId="0">opilased1!$D$2:$E$2</definedName>
    <definedName name="P_hind">#REF!</definedName>
    <definedName name="P_kogus">#REF!</definedName>
    <definedName name="P_kuupäev">#REF!</definedName>
    <definedName name="P_maks">#REF!</definedName>
    <definedName name="Palgavahemik">Abi!$J$4:$J$11</definedName>
    <definedName name="Palk">Abi!$I$4:$I$11</definedName>
  </definedNames>
  <calcPr calcId="191029"/>
  <pivotCaches>
    <pivotCache cacheId="0" r:id="rId10"/>
    <pivotCache cacheId="1" r:id="rId11"/>
    <pivotCache cacheId="2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6" i="2" l="1"/>
  <c r="L17" i="2" s="1" a="1"/>
  <c r="L17" i="2" s="1"/>
  <c r="L15" i="2"/>
  <c r="D3" i="4"/>
  <c r="D12" i="4"/>
  <c r="D20" i="4"/>
  <c r="D30" i="4"/>
  <c r="D36" i="4"/>
  <c r="D39" i="4"/>
  <c r="D45" i="4"/>
  <c r="D57" i="4"/>
  <c r="D63" i="4"/>
  <c r="D70" i="4"/>
  <c r="D75" i="4"/>
  <c r="D80" i="4"/>
  <c r="D88" i="4"/>
  <c r="D90" i="4"/>
  <c r="D105" i="4"/>
  <c r="D111" i="4"/>
  <c r="D117" i="4"/>
  <c r="D127" i="4"/>
  <c r="D137" i="4"/>
  <c r="D143" i="4"/>
  <c r="D147" i="4"/>
  <c r="D153" i="4"/>
  <c r="D163" i="4"/>
  <c r="D174" i="4"/>
  <c r="D184" i="4"/>
  <c r="D193" i="4"/>
  <c r="D198" i="4"/>
  <c r="D203" i="4"/>
  <c r="D210" i="4"/>
  <c r="D219" i="4"/>
  <c r="D225" i="4"/>
  <c r="D235" i="4"/>
  <c r="D241" i="4"/>
  <c r="D250" i="4"/>
  <c r="D261" i="4"/>
  <c r="D268" i="4"/>
  <c r="D275" i="4"/>
  <c r="D279" i="4"/>
  <c r="D288" i="4"/>
  <c r="D296" i="4"/>
  <c r="C164" i="4"/>
  <c r="C91" i="4"/>
  <c r="C58" i="4"/>
  <c r="C92" i="4"/>
  <c r="C106" i="4"/>
  <c r="C280" i="4"/>
  <c r="C21" i="4"/>
  <c r="C269" i="4"/>
  <c r="C93" i="4"/>
  <c r="C128" i="4"/>
  <c r="C129" i="4"/>
  <c r="C94" i="4"/>
  <c r="C165" i="4"/>
  <c r="C166" i="4"/>
  <c r="C226" i="4"/>
  <c r="C289" i="4"/>
  <c r="C154" i="4"/>
  <c r="C59" i="4"/>
  <c r="C185" i="4"/>
  <c r="C76" i="4"/>
  <c r="C227" i="4"/>
  <c r="C167" i="4"/>
  <c r="C118" i="4"/>
  <c r="C298" i="4"/>
  <c r="C95" i="4"/>
  <c r="C168" i="4"/>
  <c r="C242" i="4"/>
  <c r="C112" i="4"/>
  <c r="C228" i="4"/>
  <c r="C169" i="4"/>
  <c r="C31" i="4"/>
  <c r="C107" i="4"/>
  <c r="C251" i="4"/>
  <c r="C175" i="4"/>
  <c r="C119" i="4"/>
  <c r="C194" i="4"/>
  <c r="C204" i="4"/>
  <c r="C96" i="4"/>
  <c r="C276" i="4"/>
  <c r="C130" i="4"/>
  <c r="C97" i="4"/>
  <c r="C262" i="4"/>
  <c r="C131" i="4"/>
  <c r="C220" i="4"/>
  <c r="C40" i="4"/>
  <c r="C252" i="4"/>
  <c r="C281" i="4"/>
  <c r="C211" i="4"/>
  <c r="C37" i="4"/>
  <c r="C253" i="4"/>
  <c r="C212" i="4"/>
  <c r="C60" i="4"/>
  <c r="C270" i="4"/>
  <c r="C176" i="4"/>
  <c r="C81" i="4"/>
  <c r="C22" i="4"/>
  <c r="C108" i="4"/>
  <c r="C23" i="4"/>
  <c r="C299" i="4"/>
  <c r="C243" i="4"/>
  <c r="C263" i="4"/>
  <c r="C4" i="4"/>
  <c r="C71" i="4"/>
  <c r="C24" i="4"/>
  <c r="C221" i="4"/>
  <c r="C290" i="4"/>
  <c r="C72" i="4"/>
  <c r="C205" i="4"/>
  <c r="C144" i="4"/>
  <c r="C291" i="4"/>
  <c r="C82" i="4"/>
  <c r="C132" i="4"/>
  <c r="C155" i="4"/>
  <c r="C46" i="4"/>
  <c r="C98" i="4"/>
  <c r="C264" i="4"/>
  <c r="C120" i="4"/>
  <c r="C229" i="4"/>
  <c r="C64" i="4"/>
  <c r="C5" i="4"/>
  <c r="C13" i="4"/>
  <c r="C121" i="4"/>
  <c r="C177" i="4"/>
  <c r="C178" i="4"/>
  <c r="C186" i="4"/>
  <c r="C99" i="4"/>
  <c r="C148" i="4"/>
  <c r="C133" i="4"/>
  <c r="C199" i="4"/>
  <c r="C156" i="4"/>
  <c r="C265" i="4"/>
  <c r="C6" i="4"/>
  <c r="C236" i="4"/>
  <c r="C195" i="4"/>
  <c r="C292" i="4"/>
  <c r="C65" i="4"/>
  <c r="C300" i="4"/>
  <c r="C254" i="4"/>
  <c r="C122" i="4"/>
  <c r="C255" i="4"/>
  <c r="C14" i="4"/>
  <c r="C157" i="4"/>
  <c r="C41" i="4"/>
  <c r="C187" i="4"/>
  <c r="C123" i="4"/>
  <c r="C188" i="4"/>
  <c r="C196" i="4"/>
  <c r="C256" i="4"/>
  <c r="C222" i="4"/>
  <c r="C138" i="4"/>
  <c r="C139" i="4"/>
  <c r="C282" i="4"/>
  <c r="C149" i="4"/>
  <c r="C266" i="4"/>
  <c r="C237" i="4"/>
  <c r="C170" i="4"/>
  <c r="C77" i="4"/>
  <c r="C7" i="4"/>
  <c r="C206" i="4"/>
  <c r="C179" i="4"/>
  <c r="C150" i="4"/>
  <c r="C47" i="4"/>
  <c r="C158" i="4"/>
  <c r="C283" i="4"/>
  <c r="C83" i="4"/>
  <c r="C89" i="4"/>
  <c r="C134" i="4"/>
  <c r="C48" i="4"/>
  <c r="C100" i="4"/>
  <c r="C271" i="4"/>
  <c r="C25" i="4"/>
  <c r="C49" i="4"/>
  <c r="C230" i="4"/>
  <c r="C284" i="4"/>
  <c r="C200" i="4"/>
  <c r="C32" i="4"/>
  <c r="C140" i="4"/>
  <c r="C189" i="4"/>
  <c r="C135" i="4"/>
  <c r="C141" i="4"/>
  <c r="C159" i="4"/>
  <c r="C293" i="4"/>
  <c r="C180" i="4"/>
  <c r="C136" i="4"/>
  <c r="C124" i="4"/>
  <c r="C50" i="4"/>
  <c r="C51" i="4"/>
  <c r="C15" i="4"/>
  <c r="C160" i="4"/>
  <c r="C231" i="4"/>
  <c r="C42" i="4"/>
  <c r="C277" i="4"/>
  <c r="C73" i="4"/>
  <c r="C84" i="4"/>
  <c r="C207" i="4"/>
  <c r="C52" i="4"/>
  <c r="C26" i="4"/>
  <c r="C244" i="4"/>
  <c r="C161" i="4"/>
  <c r="C66" i="4"/>
  <c r="C53" i="4"/>
  <c r="C101" i="4"/>
  <c r="C272" i="4"/>
  <c r="C208" i="4"/>
  <c r="C257" i="4"/>
  <c r="C245" i="4"/>
  <c r="C258" i="4"/>
  <c r="C61" i="4"/>
  <c r="C285" i="4"/>
  <c r="C238" i="4"/>
  <c r="C85" i="4"/>
  <c r="C113" i="4"/>
  <c r="C294" i="4"/>
  <c r="C125" i="4"/>
  <c r="C27" i="4"/>
  <c r="C201" i="4"/>
  <c r="C209" i="4"/>
  <c r="C213" i="4"/>
  <c r="C16" i="4"/>
  <c r="C54" i="4"/>
  <c r="C181" i="4"/>
  <c r="C114" i="4"/>
  <c r="C259" i="4"/>
  <c r="C55" i="4"/>
  <c r="C86" i="4"/>
  <c r="C142" i="4"/>
  <c r="C190" i="4"/>
  <c r="C126" i="4"/>
  <c r="C182" i="4"/>
  <c r="C151" i="4"/>
  <c r="C214" i="4"/>
  <c r="C239" i="4"/>
  <c r="C215" i="4"/>
  <c r="C202" i="4"/>
  <c r="C223" i="4"/>
  <c r="C109" i="4"/>
  <c r="C224" i="4"/>
  <c r="C28" i="4"/>
  <c r="C87" i="4"/>
  <c r="C67" i="4"/>
  <c r="C8" i="4"/>
  <c r="C62" i="4"/>
  <c r="C162" i="4"/>
  <c r="C232" i="4"/>
  <c r="C17" i="4"/>
  <c r="C110" i="4"/>
  <c r="C191" i="4"/>
  <c r="C152" i="4"/>
  <c r="C273" i="4"/>
  <c r="C33" i="4"/>
  <c r="C9" i="4"/>
  <c r="C29" i="4"/>
  <c r="C68" i="4"/>
  <c r="C102" i="4"/>
  <c r="C233" i="4"/>
  <c r="C145" i="4"/>
  <c r="C246" i="4"/>
  <c r="C295" i="4"/>
  <c r="C18" i="4"/>
  <c r="C197" i="4"/>
  <c r="C240" i="4"/>
  <c r="C216" i="4"/>
  <c r="C34" i="4"/>
  <c r="C74" i="4"/>
  <c r="C286" i="4"/>
  <c r="C19" i="4"/>
  <c r="C10" i="4"/>
  <c r="C115" i="4"/>
  <c r="C274" i="4"/>
  <c r="C287" i="4"/>
  <c r="C301" i="4"/>
  <c r="C171" i="4"/>
  <c r="C56" i="4"/>
  <c r="C260" i="4"/>
  <c r="C35" i="4"/>
  <c r="C78" i="4"/>
  <c r="C103" i="4"/>
  <c r="C172" i="4"/>
  <c r="C43" i="4"/>
  <c r="C146" i="4"/>
  <c r="C79" i="4"/>
  <c r="C247" i="4"/>
  <c r="C44" i="4"/>
  <c r="C217" i="4"/>
  <c r="C116" i="4"/>
  <c r="C173" i="4"/>
  <c r="C278" i="4"/>
  <c r="C248" i="4"/>
  <c r="C38" i="4"/>
  <c r="C267" i="4"/>
  <c r="C104" i="4"/>
  <c r="C218" i="4"/>
  <c r="C192" i="4"/>
  <c r="C183" i="4"/>
  <c r="C69" i="4"/>
  <c r="C234" i="4"/>
  <c r="C249" i="4"/>
  <c r="C11" i="4"/>
  <c r="C297" i="4"/>
  <c r="F3" i="6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129" i="6"/>
  <c r="F130" i="6"/>
  <c r="F131" i="6"/>
  <c r="F132" i="6"/>
  <c r="F133" i="6"/>
  <c r="F134" i="6"/>
  <c r="F135" i="6"/>
  <c r="F136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7" i="6"/>
  <c r="F158" i="6"/>
  <c r="F159" i="6"/>
  <c r="F160" i="6"/>
  <c r="F161" i="6"/>
  <c r="F162" i="6"/>
  <c r="F163" i="6"/>
  <c r="F164" i="6"/>
  <c r="F165" i="6"/>
  <c r="F166" i="6"/>
  <c r="F167" i="6"/>
  <c r="F168" i="6"/>
  <c r="F169" i="6"/>
  <c r="F170" i="6"/>
  <c r="F171" i="6"/>
  <c r="F172" i="6"/>
  <c r="F173" i="6"/>
  <c r="F174" i="6"/>
  <c r="F175" i="6"/>
  <c r="F176" i="6"/>
  <c r="F177" i="6"/>
  <c r="F178" i="6"/>
  <c r="F179" i="6"/>
  <c r="F180" i="6"/>
  <c r="F181" i="6"/>
  <c r="F182" i="6"/>
  <c r="F183" i="6"/>
  <c r="F184" i="6"/>
  <c r="F185" i="6"/>
  <c r="F186" i="6"/>
  <c r="F187" i="6"/>
  <c r="F188" i="6"/>
  <c r="F189" i="6"/>
  <c r="F190" i="6"/>
  <c r="F191" i="6"/>
  <c r="F192" i="6"/>
  <c r="F193" i="6"/>
  <c r="F194" i="6"/>
  <c r="F195" i="6"/>
  <c r="F196" i="6"/>
  <c r="F197" i="6"/>
  <c r="F198" i="6"/>
  <c r="F199" i="6"/>
  <c r="F200" i="6"/>
  <c r="F201" i="6"/>
  <c r="F202" i="6"/>
  <c r="F203" i="6"/>
  <c r="F204" i="6"/>
  <c r="F205" i="6"/>
  <c r="F206" i="6"/>
  <c r="F207" i="6"/>
  <c r="F208" i="6"/>
  <c r="F209" i="6"/>
  <c r="F210" i="6"/>
  <c r="F211" i="6"/>
  <c r="F212" i="6"/>
  <c r="F213" i="6"/>
  <c r="F214" i="6"/>
  <c r="F215" i="6"/>
  <c r="F216" i="6"/>
  <c r="F217" i="6"/>
  <c r="F218" i="6"/>
  <c r="F219" i="6"/>
  <c r="F220" i="6"/>
  <c r="F221" i="6"/>
  <c r="F222" i="6"/>
  <c r="F223" i="6"/>
  <c r="F224" i="6"/>
  <c r="F225" i="6"/>
  <c r="F226" i="6"/>
  <c r="F227" i="6"/>
  <c r="F228" i="6"/>
  <c r="F229" i="6"/>
  <c r="F230" i="6"/>
  <c r="F231" i="6"/>
  <c r="F232" i="6"/>
  <c r="F233" i="6"/>
  <c r="F234" i="6"/>
  <c r="F235" i="6"/>
  <c r="F236" i="6"/>
  <c r="F237" i="6"/>
  <c r="F238" i="6"/>
  <c r="F239" i="6"/>
  <c r="F240" i="6"/>
  <c r="F241" i="6"/>
  <c r="F242" i="6"/>
  <c r="F243" i="6"/>
  <c r="F244" i="6"/>
  <c r="F245" i="6"/>
  <c r="F246" i="6"/>
  <c r="F247" i="6"/>
  <c r="F248" i="6"/>
  <c r="F249" i="6"/>
  <c r="F250" i="6"/>
  <c r="F251" i="6"/>
  <c r="F252" i="6"/>
  <c r="F253" i="6"/>
  <c r="F254" i="6"/>
  <c r="F255" i="6"/>
  <c r="F256" i="6"/>
  <c r="F257" i="6"/>
  <c r="F258" i="6"/>
  <c r="F259" i="6"/>
  <c r="F260" i="6"/>
  <c r="F261" i="6"/>
  <c r="F262" i="6"/>
  <c r="F263" i="6"/>
  <c r="F264" i="6"/>
  <c r="F265" i="6"/>
  <c r="F266" i="6"/>
  <c r="F267" i="6"/>
  <c r="F268" i="6"/>
  <c r="F269" i="6"/>
  <c r="F270" i="6"/>
  <c r="F271" i="6"/>
  <c r="F272" i="6"/>
  <c r="F273" i="6"/>
  <c r="F274" i="6"/>
  <c r="F275" i="6"/>
  <c r="F276" i="6"/>
  <c r="F277" i="6"/>
  <c r="F278" i="6"/>
  <c r="F279" i="6"/>
  <c r="F280" i="6"/>
  <c r="F281" i="6"/>
  <c r="F282" i="6"/>
  <c r="F283" i="6"/>
  <c r="F284" i="6"/>
  <c r="F285" i="6"/>
  <c r="F286" i="6"/>
  <c r="F287" i="6"/>
  <c r="F288" i="6"/>
  <c r="F289" i="6"/>
  <c r="F290" i="6"/>
  <c r="F291" i="6"/>
  <c r="F292" i="6"/>
  <c r="F293" i="6"/>
  <c r="F294" i="6"/>
  <c r="F295" i="6"/>
  <c r="F296" i="6"/>
  <c r="F297" i="6"/>
  <c r="F298" i="6"/>
  <c r="F299" i="6"/>
  <c r="F300" i="6"/>
  <c r="F301" i="6"/>
  <c r="F302" i="6"/>
  <c r="F303" i="6"/>
  <c r="F304" i="6"/>
  <c r="F305" i="6"/>
  <c r="F306" i="6"/>
  <c r="F307" i="6"/>
  <c r="F308" i="6"/>
  <c r="F309" i="6"/>
  <c r="F310" i="6"/>
  <c r="F311" i="6"/>
  <c r="F312" i="6"/>
  <c r="F313" i="6"/>
  <c r="F314" i="6"/>
  <c r="F315" i="6"/>
  <c r="F316" i="6"/>
  <c r="F317" i="6"/>
  <c r="F318" i="6"/>
  <c r="F319" i="6"/>
  <c r="F320" i="6"/>
  <c r="F321" i="6"/>
  <c r="F322" i="6"/>
  <c r="F323" i="6"/>
  <c r="F324" i="6"/>
  <c r="F325" i="6"/>
  <c r="F326" i="6"/>
  <c r="F327" i="6"/>
  <c r="F328" i="6"/>
  <c r="F329" i="6"/>
  <c r="F330" i="6"/>
  <c r="F331" i="6"/>
  <c r="F332" i="6"/>
  <c r="F333" i="6"/>
  <c r="F334" i="6"/>
  <c r="F335" i="6"/>
  <c r="F336" i="6"/>
  <c r="F337" i="6"/>
  <c r="F338" i="6"/>
  <c r="F339" i="6"/>
  <c r="F340" i="6"/>
  <c r="F341" i="6"/>
  <c r="F342" i="6"/>
  <c r="F343" i="6"/>
  <c r="F344" i="6"/>
  <c r="F345" i="6"/>
  <c r="F346" i="6"/>
  <c r="F347" i="6"/>
  <c r="F348" i="6"/>
  <c r="F349" i="6"/>
  <c r="F350" i="6"/>
  <c r="F351" i="6"/>
  <c r="F352" i="6"/>
  <c r="F353" i="6"/>
  <c r="F354" i="6"/>
  <c r="F355" i="6"/>
  <c r="F356" i="6"/>
  <c r="F357" i="6"/>
  <c r="F358" i="6"/>
  <c r="F359" i="6"/>
  <c r="F360" i="6"/>
  <c r="F361" i="6"/>
  <c r="F362" i="6"/>
  <c r="F363" i="6"/>
  <c r="F364" i="6"/>
  <c r="F365" i="6"/>
  <c r="F366" i="6"/>
  <c r="F367" i="6"/>
  <c r="F368" i="6"/>
  <c r="F369" i="6"/>
  <c r="F370" i="6"/>
  <c r="F371" i="6"/>
  <c r="F372" i="6"/>
  <c r="F373" i="6"/>
  <c r="F374" i="6"/>
  <c r="F375" i="6"/>
  <c r="F376" i="6"/>
  <c r="F377" i="6"/>
  <c r="F378" i="6"/>
  <c r="F379" i="6"/>
  <c r="F380" i="6"/>
  <c r="F381" i="6"/>
  <c r="F382" i="6"/>
  <c r="F383" i="6"/>
  <c r="F384" i="6"/>
  <c r="F385" i="6"/>
  <c r="F386" i="6"/>
  <c r="F387" i="6"/>
  <c r="F388" i="6"/>
  <c r="F389" i="6"/>
  <c r="F390" i="6"/>
  <c r="F391" i="6"/>
  <c r="F392" i="6"/>
  <c r="F393" i="6"/>
  <c r="F394" i="6"/>
  <c r="F395" i="6"/>
  <c r="F396" i="6"/>
  <c r="F397" i="6"/>
  <c r="F398" i="6"/>
  <c r="F399" i="6"/>
  <c r="F400" i="6"/>
  <c r="F401" i="6"/>
  <c r="F402" i="6"/>
  <c r="F403" i="6"/>
  <c r="F404" i="6"/>
  <c r="F405" i="6"/>
  <c r="F406" i="6"/>
  <c r="F407" i="6"/>
  <c r="F408" i="6"/>
  <c r="F409" i="6"/>
  <c r="F410" i="6"/>
  <c r="F411" i="6"/>
  <c r="F412" i="6"/>
  <c r="F413" i="6"/>
  <c r="F414" i="6"/>
  <c r="F415" i="6"/>
  <c r="F416" i="6"/>
  <c r="F417" i="6"/>
  <c r="F418" i="6"/>
  <c r="F419" i="6"/>
  <c r="F420" i="6"/>
  <c r="F421" i="6"/>
  <c r="F422" i="6"/>
  <c r="F423" i="6"/>
  <c r="F424" i="6"/>
  <c r="F425" i="6"/>
  <c r="F426" i="6"/>
  <c r="F427" i="6"/>
  <c r="F428" i="6"/>
  <c r="F429" i="6"/>
  <c r="F430" i="6"/>
  <c r="F431" i="6"/>
  <c r="F432" i="6"/>
  <c r="F433" i="6"/>
  <c r="F434" i="6"/>
  <c r="F435" i="6"/>
  <c r="F436" i="6"/>
  <c r="F437" i="6"/>
  <c r="F438" i="6"/>
  <c r="F439" i="6"/>
  <c r="F440" i="6"/>
  <c r="F441" i="6"/>
  <c r="F442" i="6"/>
  <c r="F443" i="6"/>
  <c r="F444" i="6"/>
  <c r="F445" i="6"/>
  <c r="F446" i="6"/>
  <c r="F447" i="6"/>
  <c r="F448" i="6"/>
  <c r="F449" i="6"/>
  <c r="F450" i="6"/>
  <c r="F451" i="6"/>
  <c r="F452" i="6"/>
  <c r="F453" i="6"/>
  <c r="F454" i="6"/>
  <c r="F455" i="6"/>
  <c r="F456" i="6"/>
  <c r="F457" i="6"/>
  <c r="F458" i="6"/>
  <c r="F459" i="6"/>
  <c r="F460" i="6"/>
  <c r="F461" i="6"/>
  <c r="F462" i="6"/>
  <c r="F463" i="6"/>
  <c r="F464" i="6"/>
  <c r="F465" i="6"/>
  <c r="F466" i="6"/>
  <c r="F467" i="6"/>
  <c r="F468" i="6"/>
  <c r="F469" i="6"/>
  <c r="F470" i="6"/>
  <c r="F471" i="6"/>
  <c r="F472" i="6"/>
  <c r="F473" i="6"/>
  <c r="F474" i="6"/>
  <c r="F475" i="6"/>
  <c r="F476" i="6"/>
  <c r="F477" i="6"/>
  <c r="F478" i="6"/>
  <c r="F479" i="6"/>
  <c r="F480" i="6"/>
  <c r="F481" i="6"/>
  <c r="F482" i="6"/>
  <c r="F483" i="6"/>
  <c r="F484" i="6"/>
  <c r="F485" i="6"/>
  <c r="F486" i="6"/>
  <c r="F487" i="6"/>
  <c r="F488" i="6"/>
  <c r="F489" i="6"/>
  <c r="F490" i="6"/>
  <c r="F491" i="6"/>
  <c r="F492" i="6"/>
  <c r="F493" i="6"/>
  <c r="F494" i="6"/>
  <c r="F495" i="6"/>
  <c r="F496" i="6"/>
  <c r="F497" i="6"/>
  <c r="F498" i="6"/>
  <c r="F499" i="6"/>
  <c r="F500" i="6"/>
  <c r="F501" i="6"/>
  <c r="F502" i="6"/>
  <c r="F503" i="6"/>
  <c r="F504" i="6"/>
  <c r="F505" i="6"/>
  <c r="F506" i="6"/>
  <c r="F507" i="6"/>
  <c r="F508" i="6"/>
  <c r="F509" i="6"/>
  <c r="F510" i="6"/>
  <c r="F511" i="6"/>
  <c r="F512" i="6"/>
  <c r="F513" i="6"/>
  <c r="F514" i="6"/>
  <c r="F515" i="6"/>
  <c r="F516" i="6"/>
  <c r="F517" i="6"/>
  <c r="F518" i="6"/>
  <c r="F519" i="6"/>
  <c r="F520" i="6"/>
  <c r="F521" i="6"/>
  <c r="F522" i="6"/>
  <c r="F523" i="6"/>
  <c r="F524" i="6"/>
  <c r="F525" i="6"/>
  <c r="F526" i="6"/>
  <c r="F527" i="6"/>
  <c r="F528" i="6"/>
  <c r="F529" i="6"/>
  <c r="F530" i="6"/>
  <c r="F531" i="6"/>
  <c r="F532" i="6"/>
  <c r="F533" i="6"/>
  <c r="F534" i="6"/>
  <c r="F535" i="6"/>
  <c r="F536" i="6"/>
  <c r="F537" i="6"/>
  <c r="F538" i="6"/>
  <c r="F539" i="6"/>
  <c r="F540" i="6"/>
  <c r="F541" i="6"/>
  <c r="F542" i="6"/>
  <c r="F543" i="6"/>
  <c r="F544" i="6"/>
  <c r="F545" i="6"/>
  <c r="F546" i="6"/>
  <c r="F547" i="6"/>
  <c r="F548" i="6"/>
  <c r="F549" i="6"/>
  <c r="F550" i="6"/>
  <c r="F551" i="6"/>
  <c r="F552" i="6"/>
  <c r="F553" i="6"/>
  <c r="F554" i="6"/>
  <c r="F555" i="6"/>
  <c r="F556" i="6"/>
  <c r="F557" i="6"/>
  <c r="F558" i="6"/>
  <c r="F559" i="6"/>
  <c r="F560" i="6"/>
  <c r="F561" i="6"/>
  <c r="F562" i="6"/>
  <c r="F563" i="6"/>
  <c r="F564" i="6"/>
  <c r="F565" i="6"/>
  <c r="F566" i="6"/>
  <c r="F567" i="6"/>
  <c r="F568" i="6"/>
  <c r="F569" i="6"/>
  <c r="F570" i="6"/>
  <c r="F571" i="6"/>
  <c r="F572" i="6"/>
  <c r="F573" i="6"/>
  <c r="F574" i="6"/>
  <c r="F575" i="6"/>
  <c r="F576" i="6"/>
  <c r="F577" i="6"/>
  <c r="F578" i="6"/>
  <c r="F579" i="6"/>
  <c r="F580" i="6"/>
  <c r="F581" i="6"/>
  <c r="F582" i="6"/>
  <c r="F583" i="6"/>
  <c r="F584" i="6"/>
  <c r="F585" i="6"/>
  <c r="F586" i="6"/>
  <c r="F587" i="6"/>
  <c r="F588" i="6"/>
  <c r="F589" i="6"/>
  <c r="F590" i="6"/>
  <c r="F591" i="6"/>
  <c r="F592" i="6"/>
  <c r="F593" i="6"/>
  <c r="F594" i="6"/>
  <c r="F595" i="6"/>
  <c r="F596" i="6"/>
  <c r="F597" i="6"/>
  <c r="F598" i="6"/>
  <c r="F599" i="6"/>
  <c r="F600" i="6"/>
  <c r="F601" i="6"/>
  <c r="F602" i="6"/>
  <c r="F603" i="6"/>
  <c r="F604" i="6"/>
  <c r="F605" i="6"/>
  <c r="F606" i="6"/>
  <c r="F607" i="6"/>
  <c r="F608" i="6"/>
  <c r="F609" i="6"/>
  <c r="F610" i="6"/>
  <c r="F611" i="6"/>
  <c r="F612" i="6"/>
  <c r="F613" i="6"/>
  <c r="F614" i="6"/>
  <c r="F615" i="6"/>
  <c r="F616" i="6"/>
  <c r="F617" i="6"/>
  <c r="F618" i="6"/>
  <c r="F619" i="6"/>
  <c r="F620" i="6"/>
  <c r="F621" i="6"/>
  <c r="F622" i="6"/>
  <c r="F623" i="6"/>
  <c r="F624" i="6"/>
  <c r="F625" i="6"/>
  <c r="F626" i="6"/>
  <c r="F627" i="6"/>
  <c r="F628" i="6"/>
  <c r="F629" i="6"/>
  <c r="F630" i="6"/>
  <c r="F631" i="6"/>
  <c r="F632" i="6"/>
  <c r="F633" i="6"/>
  <c r="F634" i="6"/>
  <c r="F635" i="6"/>
  <c r="F636" i="6"/>
  <c r="F637" i="6"/>
  <c r="F638" i="6"/>
  <c r="F639" i="6"/>
  <c r="F640" i="6"/>
  <c r="F641" i="6"/>
  <c r="F642" i="6"/>
  <c r="F643" i="6"/>
  <c r="F644" i="6"/>
  <c r="F645" i="6"/>
  <c r="F646" i="6"/>
  <c r="F647" i="6"/>
  <c r="F648" i="6"/>
  <c r="F649" i="6"/>
  <c r="F650" i="6"/>
  <c r="F651" i="6"/>
  <c r="F652" i="6"/>
  <c r="F653" i="6"/>
  <c r="F654" i="6"/>
  <c r="F655" i="6"/>
  <c r="F656" i="6"/>
  <c r="F657" i="6"/>
  <c r="F658" i="6"/>
  <c r="F659" i="6"/>
  <c r="F660" i="6"/>
  <c r="F661" i="6"/>
  <c r="F662" i="6"/>
  <c r="F663" i="6"/>
  <c r="F664" i="6"/>
  <c r="F665" i="6"/>
  <c r="F666" i="6"/>
  <c r="F667" i="6"/>
  <c r="F668" i="6"/>
  <c r="F669" i="6"/>
  <c r="F670" i="6"/>
  <c r="F671" i="6"/>
  <c r="F672" i="6"/>
  <c r="F673" i="6"/>
  <c r="F674" i="6"/>
  <c r="F675" i="6"/>
  <c r="F676" i="6"/>
  <c r="F677" i="6"/>
  <c r="F678" i="6"/>
  <c r="F679" i="6"/>
  <c r="F680" i="6"/>
  <c r="F681" i="6"/>
  <c r="F682" i="6"/>
  <c r="F683" i="6"/>
  <c r="F684" i="6"/>
  <c r="F685" i="6"/>
  <c r="F686" i="6"/>
  <c r="F687" i="6"/>
  <c r="F688" i="6"/>
  <c r="F689" i="6"/>
  <c r="F690" i="6"/>
  <c r="F691" i="6"/>
  <c r="F692" i="6"/>
  <c r="F693" i="6"/>
  <c r="F694" i="6"/>
  <c r="F695" i="6"/>
  <c r="F696" i="6"/>
  <c r="F697" i="6"/>
  <c r="F698" i="6"/>
  <c r="F699" i="6"/>
  <c r="F700" i="6"/>
  <c r="F701" i="6"/>
  <c r="F702" i="6"/>
  <c r="F703" i="6"/>
  <c r="F704" i="6"/>
  <c r="F705" i="6"/>
  <c r="F706" i="6"/>
  <c r="F707" i="6"/>
  <c r="F708" i="6"/>
  <c r="F709" i="6"/>
  <c r="F710" i="6"/>
  <c r="F711" i="6"/>
  <c r="F712" i="6"/>
  <c r="F713" i="6"/>
  <c r="F714" i="6"/>
  <c r="F715" i="6"/>
  <c r="F716" i="6"/>
  <c r="F717" i="6"/>
  <c r="F718" i="6"/>
  <c r="F719" i="6"/>
  <c r="F720" i="6"/>
  <c r="F721" i="6"/>
  <c r="F722" i="6"/>
  <c r="F723" i="6"/>
  <c r="F724" i="6"/>
  <c r="F725" i="6"/>
  <c r="F726" i="6"/>
  <c r="F727" i="6"/>
  <c r="F728" i="6"/>
  <c r="F729" i="6"/>
  <c r="F730" i="6"/>
  <c r="F731" i="6"/>
  <c r="F732" i="6"/>
  <c r="F733" i="6"/>
  <c r="F734" i="6"/>
  <c r="F735" i="6"/>
  <c r="F736" i="6"/>
  <c r="F737" i="6"/>
  <c r="F738" i="6"/>
  <c r="F739" i="6"/>
  <c r="F740" i="6"/>
  <c r="F741" i="6"/>
  <c r="F742" i="6"/>
  <c r="F743" i="6"/>
  <c r="F744" i="6"/>
  <c r="F745" i="6"/>
  <c r="F746" i="6"/>
  <c r="F747" i="6"/>
  <c r="F748" i="6"/>
  <c r="F749" i="6"/>
  <c r="F750" i="6"/>
  <c r="F751" i="6"/>
  <c r="F752" i="6"/>
  <c r="F753" i="6"/>
  <c r="F754" i="6"/>
  <c r="F755" i="6"/>
  <c r="F756" i="6"/>
  <c r="F757" i="6"/>
  <c r="F758" i="6"/>
  <c r="F759" i="6"/>
  <c r="F760" i="6"/>
  <c r="F761" i="6"/>
  <c r="F762" i="6"/>
  <c r="F763" i="6"/>
  <c r="F764" i="6"/>
  <c r="F765" i="6"/>
  <c r="F766" i="6"/>
  <c r="F767" i="6"/>
  <c r="F768" i="6"/>
  <c r="F769" i="6"/>
  <c r="F770" i="6"/>
  <c r="F771" i="6"/>
  <c r="F772" i="6"/>
  <c r="F773" i="6"/>
  <c r="F774" i="6"/>
  <c r="F775" i="6"/>
  <c r="F776" i="6"/>
  <c r="F777" i="6"/>
  <c r="F778" i="6"/>
  <c r="F779" i="6"/>
  <c r="F780" i="6"/>
  <c r="F781" i="6"/>
  <c r="F782" i="6"/>
  <c r="F783" i="6"/>
  <c r="F784" i="6"/>
  <c r="F785" i="6"/>
  <c r="F786" i="6"/>
  <c r="F787" i="6"/>
  <c r="F788" i="6"/>
  <c r="F789" i="6"/>
  <c r="F790" i="6"/>
  <c r="F791" i="6"/>
  <c r="F792" i="6"/>
  <c r="F793" i="6"/>
  <c r="F794" i="6"/>
  <c r="F795" i="6"/>
  <c r="F796" i="6"/>
  <c r="F797" i="6"/>
  <c r="F798" i="6"/>
  <c r="F799" i="6"/>
  <c r="F800" i="6"/>
  <c r="F801" i="6"/>
  <c r="F802" i="6"/>
  <c r="F803" i="6"/>
  <c r="F804" i="6"/>
  <c r="F805" i="6"/>
  <c r="F806" i="6"/>
  <c r="F807" i="6"/>
  <c r="F808" i="6"/>
  <c r="F809" i="6"/>
  <c r="F810" i="6"/>
  <c r="F811" i="6"/>
  <c r="F812" i="6"/>
  <c r="F813" i="6"/>
  <c r="F814" i="6"/>
  <c r="F815" i="6"/>
  <c r="F816" i="6"/>
  <c r="F817" i="6"/>
  <c r="F818" i="6"/>
  <c r="F819" i="6"/>
  <c r="F820" i="6"/>
  <c r="F821" i="6"/>
  <c r="F822" i="6"/>
  <c r="F823" i="6"/>
  <c r="F824" i="6"/>
  <c r="F825" i="6"/>
  <c r="F826" i="6"/>
  <c r="F827" i="6"/>
  <c r="F828" i="6"/>
  <c r="F829" i="6"/>
  <c r="F830" i="6"/>
  <c r="F831" i="6"/>
  <c r="F832" i="6"/>
  <c r="F833" i="6"/>
  <c r="F834" i="6"/>
  <c r="F835" i="6"/>
  <c r="F836" i="6"/>
  <c r="F837" i="6"/>
  <c r="F838" i="6"/>
  <c r="F839" i="6"/>
  <c r="F840" i="6"/>
  <c r="F841" i="6"/>
  <c r="F842" i="6"/>
  <c r="F843" i="6"/>
  <c r="F844" i="6"/>
  <c r="F845" i="6"/>
  <c r="F846" i="6"/>
  <c r="F847" i="6"/>
  <c r="F848" i="6"/>
  <c r="F849" i="6"/>
  <c r="F850" i="6"/>
  <c r="F851" i="6"/>
  <c r="F852" i="6"/>
  <c r="F853" i="6"/>
  <c r="F854" i="6"/>
  <c r="F855" i="6"/>
  <c r="F856" i="6"/>
  <c r="F857" i="6"/>
  <c r="F858" i="6"/>
  <c r="F859" i="6"/>
  <c r="F860" i="6"/>
  <c r="F861" i="6"/>
  <c r="F862" i="6"/>
  <c r="F863" i="6"/>
  <c r="F864" i="6"/>
  <c r="F865" i="6"/>
  <c r="F866" i="6"/>
  <c r="F867" i="6"/>
  <c r="F868" i="6"/>
  <c r="F869" i="6"/>
  <c r="F870" i="6"/>
  <c r="F871" i="6"/>
  <c r="F872" i="6"/>
  <c r="F873" i="6"/>
  <c r="F874" i="6"/>
  <c r="F875" i="6"/>
  <c r="F876" i="6"/>
  <c r="F877" i="6"/>
  <c r="F878" i="6"/>
  <c r="F879" i="6"/>
  <c r="F880" i="6"/>
  <c r="F881" i="6"/>
  <c r="F882" i="6"/>
  <c r="F883" i="6"/>
  <c r="F884" i="6"/>
  <c r="F885" i="6"/>
  <c r="F886" i="6"/>
  <c r="F887" i="6"/>
  <c r="F888" i="6"/>
  <c r="F889" i="6"/>
  <c r="F890" i="6"/>
  <c r="F891" i="6"/>
  <c r="F892" i="6"/>
  <c r="F893" i="6"/>
  <c r="F894" i="6"/>
  <c r="F895" i="6"/>
  <c r="F896" i="6"/>
  <c r="F897" i="6"/>
  <c r="F898" i="6"/>
  <c r="F899" i="6"/>
  <c r="F900" i="6"/>
  <c r="F901" i="6"/>
  <c r="F902" i="6"/>
  <c r="F903" i="6"/>
  <c r="F904" i="6"/>
  <c r="F905" i="6"/>
  <c r="F906" i="6"/>
  <c r="F907" i="6"/>
  <c r="F908" i="6"/>
  <c r="F909" i="6"/>
  <c r="F910" i="6"/>
  <c r="F911" i="6"/>
  <c r="F912" i="6"/>
  <c r="F913" i="6"/>
  <c r="F914" i="6"/>
  <c r="F915" i="6"/>
  <c r="F916" i="6"/>
  <c r="F917" i="6"/>
  <c r="F918" i="6"/>
  <c r="F919" i="6"/>
  <c r="F920" i="6"/>
  <c r="F921" i="6"/>
  <c r="F922" i="6"/>
  <c r="F923" i="6"/>
  <c r="F924" i="6"/>
  <c r="F925" i="6"/>
  <c r="F926" i="6"/>
  <c r="F927" i="6"/>
  <c r="F928" i="6"/>
  <c r="F929" i="6"/>
  <c r="F2" i="6"/>
  <c r="E3" i="6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2" i="6"/>
  <c r="I255" i="2"/>
  <c r="I254" i="2"/>
  <c r="I253" i="2"/>
  <c r="I252" i="2"/>
  <c r="I251" i="2"/>
  <c r="I250" i="2"/>
  <c r="I249" i="2"/>
  <c r="I248" i="2"/>
  <c r="I247" i="2"/>
  <c r="I246" i="2"/>
  <c r="I245" i="2"/>
  <c r="I244" i="2"/>
  <c r="I243" i="2"/>
  <c r="I242" i="2"/>
  <c r="I241" i="2"/>
  <c r="I240" i="2"/>
  <c r="I239" i="2"/>
  <c r="I236" i="2"/>
  <c r="I235" i="2"/>
  <c r="I234" i="2"/>
  <c r="I233" i="2"/>
  <c r="I232" i="2"/>
  <c r="I231" i="2"/>
  <c r="I230" i="2"/>
  <c r="I229" i="2"/>
  <c r="I228" i="2"/>
  <c r="I227" i="2"/>
  <c r="I226" i="2"/>
  <c r="I225" i="2"/>
  <c r="I224" i="2"/>
  <c r="I223" i="2"/>
  <c r="I222" i="2"/>
  <c r="I221" i="2"/>
  <c r="I220" i="2"/>
  <c r="I219" i="2"/>
  <c r="I218" i="2"/>
  <c r="I217" i="2"/>
  <c r="I216" i="2"/>
  <c r="I215" i="2"/>
  <c r="I212" i="2"/>
  <c r="I211" i="2"/>
  <c r="I210" i="2"/>
  <c r="I209" i="2"/>
  <c r="I208" i="2"/>
  <c r="I207" i="2"/>
  <c r="I206" i="2"/>
  <c r="I205" i="2"/>
  <c r="I204" i="2"/>
  <c r="I203" i="2"/>
  <c r="I202" i="2"/>
  <c r="I201" i="2"/>
  <c r="I200" i="2"/>
  <c r="I199" i="2"/>
  <c r="I198" i="2"/>
  <c r="I197" i="2"/>
  <c r="I196" i="2"/>
  <c r="I195" i="2"/>
  <c r="I194" i="2"/>
  <c r="I193" i="2"/>
  <c r="I192" i="2"/>
  <c r="I191" i="2"/>
  <c r="I190" i="2"/>
  <c r="I189" i="2"/>
  <c r="I188" i="2"/>
  <c r="I187" i="2"/>
  <c r="I184" i="2"/>
  <c r="I183" i="2"/>
  <c r="I182" i="2"/>
  <c r="I181" i="2"/>
  <c r="I180" i="2"/>
  <c r="I179" i="2"/>
  <c r="I178" i="2"/>
  <c r="I177" i="2"/>
  <c r="I176" i="2"/>
  <c r="I175" i="2"/>
  <c r="I174" i="2"/>
  <c r="I173" i="2"/>
  <c r="I172" i="2"/>
  <c r="I171" i="2"/>
  <c r="I170" i="2"/>
  <c r="I169" i="2"/>
  <c r="I168" i="2"/>
  <c r="I167" i="2"/>
  <c r="I166" i="2"/>
  <c r="I165" i="2"/>
  <c r="I162" i="2"/>
  <c r="I161" i="2"/>
  <c r="I160" i="2"/>
  <c r="I159" i="2"/>
  <c r="I158" i="2"/>
  <c r="I157" i="2"/>
  <c r="I156" i="2"/>
  <c r="I155" i="2"/>
  <c r="I154" i="2"/>
  <c r="I153" i="2"/>
  <c r="I152" i="2"/>
  <c r="I151" i="2"/>
  <c r="I150" i="2"/>
  <c r="I149" i="2"/>
  <c r="I148" i="2"/>
  <c r="I147" i="2"/>
  <c r="I146" i="2"/>
  <c r="I145" i="2"/>
  <c r="I144" i="2"/>
  <c r="I143" i="2"/>
  <c r="I140" i="2"/>
  <c r="I139" i="2"/>
  <c r="I138" i="2"/>
  <c r="I137" i="2"/>
  <c r="I136" i="2"/>
  <c r="I135" i="2"/>
  <c r="I134" i="2"/>
  <c r="I133" i="2"/>
  <c r="I132" i="2"/>
  <c r="I131" i="2"/>
  <c r="I130" i="2"/>
  <c r="I129" i="2"/>
  <c r="I128" i="2"/>
  <c r="I127" i="2"/>
  <c r="I126" i="2"/>
  <c r="I125" i="2"/>
  <c r="I124" i="2"/>
  <c r="I123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L12" i="2" s="1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B23" i="2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B204" i="2" s="1"/>
  <c r="B205" i="2" s="1"/>
  <c r="B206" i="2" s="1"/>
  <c r="B207" i="2" s="1"/>
  <c r="B208" i="2" s="1"/>
  <c r="B209" i="2" s="1"/>
  <c r="B210" i="2" s="1"/>
  <c r="B211" i="2" s="1"/>
  <c r="B212" i="2" s="1"/>
  <c r="B213" i="2" s="1"/>
  <c r="B214" i="2"/>
  <c r="B215" i="2" s="1"/>
  <c r="B216" i="2" s="1"/>
  <c r="B217" i="2" s="1"/>
  <c r="B218" i="2" s="1"/>
  <c r="B219" i="2" s="1"/>
  <c r="B220" i="2" s="1"/>
  <c r="B221" i="2" s="1"/>
  <c r="B222" i="2" s="1"/>
  <c r="B223" i="2" s="1"/>
  <c r="B224" i="2" s="1"/>
  <c r="B225" i="2" s="1"/>
  <c r="B226" i="2" s="1"/>
  <c r="B227" i="2" s="1"/>
  <c r="B228" i="2" s="1"/>
  <c r="B229" i="2" s="1"/>
  <c r="B230" i="2" s="1"/>
  <c r="B231" i="2" s="1"/>
  <c r="B232" i="2" s="1"/>
  <c r="B233" i="2" s="1"/>
  <c r="B234" i="2" s="1"/>
  <c r="B235" i="2" s="1"/>
  <c r="B236" i="2" s="1"/>
  <c r="B237" i="2" s="1"/>
  <c r="B238" i="2"/>
  <c r="B239" i="2" s="1"/>
  <c r="B240" i="2" s="1"/>
  <c r="B241" i="2" s="1"/>
  <c r="B242" i="2" s="1"/>
  <c r="B243" i="2" s="1"/>
  <c r="B244" i="2" s="1"/>
  <c r="B245" i="2" s="1"/>
  <c r="B246" i="2" s="1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3" i="2"/>
  <c r="B4" i="2" s="1"/>
  <c r="B5" i="2" s="1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J11" i="7"/>
  <c r="J10" i="7"/>
  <c r="J9" i="7"/>
  <c r="J8" i="7"/>
  <c r="J7" i="7"/>
  <c r="J6" i="7"/>
  <c r="J5" i="7"/>
  <c r="J4" i="7"/>
  <c r="M16" i="2"/>
  <c r="M17" i="2"/>
  <c r="M15" i="2"/>
  <c r="J5" i="6"/>
  <c r="J11" i="2"/>
  <c r="B1" i="2"/>
  <c r="H1" i="2"/>
  <c r="E1" i="2"/>
  <c r="F4" i="4"/>
  <c r="D2" i="4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<sst xmlns="http://schemas.openxmlformats.org/spreadsheetml/2006/main" count="5723" uniqueCount="1303">
  <si>
    <t>Nimi</t>
  </si>
  <si>
    <t>Sugu</t>
  </si>
  <si>
    <t>Fraktsioon</t>
  </si>
  <si>
    <t>Komisjon</t>
  </si>
  <si>
    <t>N</t>
  </si>
  <si>
    <t>Eesti Konservatiivse Rahvaerakonna fraktsioon</t>
  </si>
  <si>
    <t>Maaelukomisjon</t>
  </si>
  <si>
    <t>Eesti Reformierakonna fraktsioon</t>
  </si>
  <si>
    <t>Majanduskomisjon</t>
  </si>
  <si>
    <t>Keskkonnakomisjon</t>
  </si>
  <si>
    <t>M</t>
  </si>
  <si>
    <t>Eesti Keskerakonna fraktsioon</t>
  </si>
  <si>
    <t>Rahanduskomisjon</t>
  </si>
  <si>
    <t>Riigikaitsekomisjon</t>
  </si>
  <si>
    <t>Sotsiaalkomisjon</t>
  </si>
  <si>
    <t>Põhiseaduskomisjon</t>
  </si>
  <si>
    <t>Kultuurikomisjon</t>
  </si>
  <si>
    <t>Väliskomisjon</t>
  </si>
  <si>
    <t>Sotsiaaldemokraatliku Erakonna fraktsioon</t>
  </si>
  <si>
    <t>Õiguskomisjon</t>
  </si>
  <si>
    <t>Fraktsiooni mittekuuluvad Riigikogu liikmed</t>
  </si>
  <si>
    <t>Isamaa fraktsioon</t>
  </si>
  <si>
    <t>1. klass</t>
  </si>
  <si>
    <t>Tanel Martverk</t>
  </si>
  <si>
    <t>Paul Rokk</t>
  </si>
  <si>
    <t>Kaie Treier</t>
  </si>
  <si>
    <t>Even Elmik</t>
  </si>
  <si>
    <t>Endrik Saarniit</t>
  </si>
  <si>
    <t>Uljana Rokk</t>
  </si>
  <si>
    <t>Anne Järvis</t>
  </si>
  <si>
    <t>Erik Jaanus</t>
  </si>
  <si>
    <t>Madis Saarniit</t>
  </si>
  <si>
    <t>Kaimo Siirak</t>
  </si>
  <si>
    <t>Tatjana Teeäär</t>
  </si>
  <si>
    <t>Egert Kalinin</t>
  </si>
  <si>
    <t>Rain Kodi</t>
  </si>
  <si>
    <t>Tarvo Süld</t>
  </si>
  <si>
    <t>Jaan Sillmann</t>
  </si>
  <si>
    <t>Kristi Sonk</t>
  </si>
  <si>
    <t>Jan Vrager</t>
  </si>
  <si>
    <t>Eleri Salonen</t>
  </si>
  <si>
    <t>2. klass</t>
  </si>
  <si>
    <t>Taivo Siirak</t>
  </si>
  <si>
    <t>Andrus Laidvee</t>
  </si>
  <si>
    <t>Tanel Teeäär</t>
  </si>
  <si>
    <t>Indrek Kodi</t>
  </si>
  <si>
    <t>Aivar Treumann</t>
  </si>
  <si>
    <t>Riina Kivima</t>
  </si>
  <si>
    <t>Kevin Treier</t>
  </si>
  <si>
    <t>Jana Švarts</t>
  </si>
  <si>
    <t>Ahti Reintamm</t>
  </si>
  <si>
    <t>Anne Tamm</t>
  </si>
  <si>
    <t>Darja Lehtla</t>
  </si>
  <si>
    <t>Tarvo Kuhi</t>
  </si>
  <si>
    <t>Kalmer Savest</t>
  </si>
  <si>
    <t>Jaagup Kasemaa</t>
  </si>
  <si>
    <t>Jaan Elmik</t>
  </si>
  <si>
    <t>Urmas Luhakooder</t>
  </si>
  <si>
    <t>Toomas Kikkas</t>
  </si>
  <si>
    <t>Argo Raidjõe</t>
  </si>
  <si>
    <t>Toomas Hunt</t>
  </si>
  <si>
    <t>Käthy Liiv</t>
  </si>
  <si>
    <t>3. klass</t>
  </si>
  <si>
    <t>Aivar Serg</t>
  </si>
  <si>
    <t>Kristel Arvola</t>
  </si>
  <si>
    <t>Sigrid Parts</t>
  </si>
  <si>
    <t>Taavi Ütsmüts</t>
  </si>
  <si>
    <t>Andrus Salonen</t>
  </si>
  <si>
    <t>Jaagup Jüriorg</t>
  </si>
  <si>
    <t>Sirli Jüriorg</t>
  </si>
  <si>
    <t>Eleri Parts</t>
  </si>
  <si>
    <t>Tarvo Vaarmann</t>
  </si>
  <si>
    <t>Brenda  Teeäär</t>
  </si>
  <si>
    <t>Jako Saarniit</t>
  </si>
  <si>
    <t>Dmitri Ruuben</t>
  </si>
  <si>
    <t>Mariliis Öpik</t>
  </si>
  <si>
    <t>Martin Ots</t>
  </si>
  <si>
    <t>Natalja Miron</t>
  </si>
  <si>
    <t>Elisabeth Västrik</t>
  </si>
  <si>
    <t>Henn Treier</t>
  </si>
  <si>
    <t>Henn Laasik</t>
  </si>
  <si>
    <t>Evelin Saarna</t>
  </si>
  <si>
    <t>Innar Švarts</t>
  </si>
  <si>
    <t>Sandra Kalinin</t>
  </si>
  <si>
    <t>Aivar Järve</t>
  </si>
  <si>
    <t>4. klass</t>
  </si>
  <si>
    <t>Kaspar Rokk</t>
  </si>
  <si>
    <t>Tiia Ratassepp</t>
  </si>
  <si>
    <t>Oliver Kilter</t>
  </si>
  <si>
    <t>Johanna Niitsoo</t>
  </si>
  <si>
    <t>Urmas Laidvee</t>
  </si>
  <si>
    <t>Martin Keerup</t>
  </si>
  <si>
    <t>Maret Jüriorg</t>
  </si>
  <si>
    <t>Riina Järv</t>
  </si>
  <si>
    <t>Roman Järv</t>
  </si>
  <si>
    <t>Jüri Järvis</t>
  </si>
  <si>
    <t>Jarmo Teder</t>
  </si>
  <si>
    <t>Janno Palu</t>
  </si>
  <si>
    <t>Toni Saar</t>
  </si>
  <si>
    <t>Mart Valmra</t>
  </si>
  <si>
    <t>Ivar Valmra</t>
  </si>
  <si>
    <t>Laura Švarts</t>
  </si>
  <si>
    <t>Kaspar Räämet</t>
  </si>
  <si>
    <t>Olga Järv</t>
  </si>
  <si>
    <t>Priit Laasik</t>
  </si>
  <si>
    <t>Kaimo Tammik</t>
  </si>
  <si>
    <t>Martin Jüriorg</t>
  </si>
  <si>
    <t>Rein Randrüüt</t>
  </si>
  <si>
    <t>5. klass</t>
  </si>
  <si>
    <t>Christer Serg</t>
  </si>
  <si>
    <t>Mihhail Palu</t>
  </si>
  <si>
    <t>Ivo Treier</t>
  </si>
  <si>
    <t>Ivo Kikkas</t>
  </si>
  <si>
    <t>Uljana Salonen</t>
  </si>
  <si>
    <t>Endrik Luhakooder</t>
  </si>
  <si>
    <t>Virve Vrager</t>
  </si>
  <si>
    <t>Endrik Reinsalu</t>
  </si>
  <si>
    <t>Jüri Kuhi</t>
  </si>
  <si>
    <t>Egert Randrüüt</t>
  </si>
  <si>
    <t>Tiia Jaansoo</t>
  </si>
  <si>
    <t>Siim Saarniit</t>
  </si>
  <si>
    <t>Aire Lasn</t>
  </si>
  <si>
    <t>Allan Savest</t>
  </si>
  <si>
    <t>Marika Teeäär</t>
  </si>
  <si>
    <t>Sigrid Kukk</t>
  </si>
  <si>
    <t>Indrek Mullari</t>
  </si>
  <si>
    <t>Tanel Västrik</t>
  </si>
  <si>
    <t>Allan Kukk</t>
  </si>
  <si>
    <t>Käthy Liivak</t>
  </si>
  <si>
    <t>Janet Tamm</t>
  </si>
  <si>
    <t>Gert Randla</t>
  </si>
  <si>
    <t>Lea Übi</t>
  </si>
  <si>
    <t>Elisabeth Saarniit</t>
  </si>
  <si>
    <t>Kadi Tammik</t>
  </si>
  <si>
    <t>Marilin Müürsepp</t>
  </si>
  <si>
    <t>6. klass</t>
  </si>
  <si>
    <t>Virve Teder</t>
  </si>
  <si>
    <t>Kalmer Niit</t>
  </si>
  <si>
    <t>Erge Kuhi</t>
  </si>
  <si>
    <t>Mihhail Sillmann</t>
  </si>
  <si>
    <t>Harri Valmra</t>
  </si>
  <si>
    <t>Oskar Sillmann</t>
  </si>
  <si>
    <t>Risto Saarna</t>
  </si>
  <si>
    <t>Sirli Roosimägi</t>
  </si>
  <si>
    <t>Rein Tosso</t>
  </si>
  <si>
    <t>Gert Švarts</t>
  </si>
  <si>
    <t>Ivan Švarts</t>
  </si>
  <si>
    <t>Toomas Helmja</t>
  </si>
  <si>
    <t>Madis Tamm</t>
  </si>
  <si>
    <t>Mailis Meronen</t>
  </si>
  <si>
    <t>Andres Meri</t>
  </si>
  <si>
    <t>Ivan Luhakooder</t>
  </si>
  <si>
    <t>Tiia Sauga</t>
  </si>
  <si>
    <t>Risto Kallakmaa</t>
  </si>
  <si>
    <t>7. klass</t>
  </si>
  <si>
    <t>Anne Teder</t>
  </si>
  <si>
    <t>Aleksei Joonas</t>
  </si>
  <si>
    <t>Mart Kasemets</t>
  </si>
  <si>
    <t>Marek Jaansoo</t>
  </si>
  <si>
    <t>Erkki Raidjõe</t>
  </si>
  <si>
    <t>Aini Vaask</t>
  </si>
  <si>
    <t>Marju Kivima</t>
  </si>
  <si>
    <t>Tarvo Savest</t>
  </si>
  <si>
    <t>Kairi Karjust</t>
  </si>
  <si>
    <t>Kristi Jaansoo</t>
  </si>
  <si>
    <t>Tarvo Niit</t>
  </si>
  <si>
    <t>Kati Siirak</t>
  </si>
  <si>
    <t>Sulev Vaask</t>
  </si>
  <si>
    <t>Mart Kallakmaa</t>
  </si>
  <si>
    <t>Jako Laasik</t>
  </si>
  <si>
    <t>Hannes Ratassepp</t>
  </si>
  <si>
    <t>Lembi Saarna</t>
  </si>
  <si>
    <t>Jako Kasemaa</t>
  </si>
  <si>
    <t>Viktoria Müürsepp</t>
  </si>
  <si>
    <t>8. klass</t>
  </si>
  <si>
    <t>Maili Kasemaa</t>
  </si>
  <si>
    <t>Maili Sonk</t>
  </si>
  <si>
    <t>Riina Savest</t>
  </si>
  <si>
    <t>Oliver Übi</t>
  </si>
  <si>
    <t>Melissa Rammul</t>
  </si>
  <si>
    <t>Kaisa  Jaanus</t>
  </si>
  <si>
    <t>Priidik Aidarov</t>
  </si>
  <si>
    <t>Naima Laasik</t>
  </si>
  <si>
    <t>Tiina Vaarmann</t>
  </si>
  <si>
    <t>Lembit Meronen</t>
  </si>
  <si>
    <t>Jana Tedersoo</t>
  </si>
  <si>
    <t>Jaagup Kimmari</t>
  </si>
  <si>
    <t>Riho Sauga</t>
  </si>
  <si>
    <t>Riina Karo</t>
  </si>
  <si>
    <t>Egert Übi</t>
  </si>
  <si>
    <t>Endrik Lasn</t>
  </si>
  <si>
    <t>Jana Karjust</t>
  </si>
  <si>
    <t>Kaie Keerup</t>
  </si>
  <si>
    <t>Siina Teder</t>
  </si>
  <si>
    <t>9. klass</t>
  </si>
  <si>
    <t>Karin Hunt</t>
  </si>
  <si>
    <t>Martin Tamm</t>
  </si>
  <si>
    <t>Eneli Veskus</t>
  </si>
  <si>
    <t>Hannes Siirak</t>
  </si>
  <si>
    <t>Allan Järve</t>
  </si>
  <si>
    <t>Maret Riisalu</t>
  </si>
  <si>
    <t>Julia Öpik</t>
  </si>
  <si>
    <t>Tatjana Roosimägi</t>
  </si>
  <si>
    <t>Kait Martverk</t>
  </si>
  <si>
    <t>Egle Sillmann</t>
  </si>
  <si>
    <t>Oliver Veskus</t>
  </si>
  <si>
    <t>Peeter Kallakmaa</t>
  </si>
  <si>
    <t>Indrek Hade</t>
  </si>
  <si>
    <t>Ivan Sonk</t>
  </si>
  <si>
    <t>Ingrid Siirak</t>
  </si>
  <si>
    <t>Andre Reinsalu</t>
  </si>
  <si>
    <t>Martin Vaask</t>
  </si>
  <si>
    <t>Laurits Reintamm</t>
  </si>
  <si>
    <t>Kristel Hunt</t>
  </si>
  <si>
    <t>Dmitri Laidvee</t>
  </si>
  <si>
    <t>Jako Riisalu</t>
  </si>
  <si>
    <t>Üllar Ruuben</t>
  </si>
  <si>
    <t>Kaimo Karu</t>
  </si>
  <si>
    <t>Martin Karo</t>
  </si>
  <si>
    <t>Siina Hade</t>
  </si>
  <si>
    <t>10. klass</t>
  </si>
  <si>
    <t>Janet Parts</t>
  </si>
  <si>
    <t>Hannes Sonk</t>
  </si>
  <si>
    <t>Tatjana Ots</t>
  </si>
  <si>
    <t>Naima Lavrov</t>
  </si>
  <si>
    <t>Jana Elmik</t>
  </si>
  <si>
    <t>Sigrid Sonk</t>
  </si>
  <si>
    <t>Eneli Süld</t>
  </si>
  <si>
    <t>Maria Karjust</t>
  </si>
  <si>
    <t>Lembit Elmik</t>
  </si>
  <si>
    <t>Ahti Kasemets</t>
  </si>
  <si>
    <t>Annika Niitsoo</t>
  </si>
  <si>
    <t>Riivo Vaask</t>
  </si>
  <si>
    <t>Angelika Teder</t>
  </si>
  <si>
    <t>Ellen Karu</t>
  </si>
  <si>
    <t>Vladislav Luhakooder</t>
  </si>
  <si>
    <t>Jaagup Öpik</t>
  </si>
  <si>
    <t>Riho Jaanus</t>
  </si>
  <si>
    <t>Nele-Liis Kasemaa</t>
  </si>
  <si>
    <t>Natalja Randla</t>
  </si>
  <si>
    <t>Allan Jaansoo</t>
  </si>
  <si>
    <t>Ahti Lasn</t>
  </si>
  <si>
    <t>11. klass</t>
  </si>
  <si>
    <t>Egert Ratassepp</t>
  </si>
  <si>
    <t>Oliver Tammik</t>
  </si>
  <si>
    <t>Elisabeth Mullari</t>
  </si>
  <si>
    <t>Tiina Siirak</t>
  </si>
  <si>
    <t>Veiko Übi</t>
  </si>
  <si>
    <t>Naima Järvis</t>
  </si>
  <si>
    <t>Kristel Ots</t>
  </si>
  <si>
    <t>Lembit Ratassepp</t>
  </si>
  <si>
    <t>Karl Sillmann</t>
  </si>
  <si>
    <t>Signe Treier</t>
  </si>
  <si>
    <t>Risto Kuhi</t>
  </si>
  <si>
    <t>Aivar Kasemaa</t>
  </si>
  <si>
    <t>Hannes Maripuu</t>
  </si>
  <si>
    <t>Henn Saar</t>
  </si>
  <si>
    <t>Signe Lasn</t>
  </si>
  <si>
    <t>Brit Kuhi</t>
  </si>
  <si>
    <t>Kaspar Tosso</t>
  </si>
  <si>
    <t>12. klass</t>
  </si>
  <si>
    <t>Madis Liisma</t>
  </si>
  <si>
    <t>Sofia Kasemaa</t>
  </si>
  <si>
    <t>Aivar Müürsepp</t>
  </si>
  <si>
    <t>Riina Riisalu</t>
  </si>
  <si>
    <t>Jako Karjust</t>
  </si>
  <si>
    <t>Merili Jürimägi</t>
  </si>
  <si>
    <t>Maris Keerup</t>
  </si>
  <si>
    <t>Jan Laidvee</t>
  </si>
  <si>
    <t>Marek Öpik</t>
  </si>
  <si>
    <t>Egert Raidjõe</t>
  </si>
  <si>
    <t>Signe Jüriorg</t>
  </si>
  <si>
    <t>Kaspar Vrager</t>
  </si>
  <si>
    <t>Ave Elmik</t>
  </si>
  <si>
    <t>Külli Lasn</t>
  </si>
  <si>
    <t>Kregor Serg</t>
  </si>
  <si>
    <t>Anna Ots</t>
  </si>
  <si>
    <t>Mihhail Vilipuu</t>
  </si>
  <si>
    <t>Tarvo Laidvee</t>
  </si>
  <si>
    <t>Kristin Kasemets</t>
  </si>
  <si>
    <t>Marina Jaanus</t>
  </si>
  <si>
    <t>Veiko Lohk</t>
  </si>
  <si>
    <t>Andmetabelid (nimekirjad) on kolmel järgneval töölehel</t>
  </si>
  <si>
    <t>1. Kolmanda nimekirja isikute arv palgavahemike (vt. tabel lehel 'Abi') ja kuude lõikes</t>
  </si>
  <si>
    <t>2. Keskmised väljamaksed inimeste sugude ja väljamaksete kuude lõikes (kolmanda nimekirja alusel)</t>
  </si>
  <si>
    <t>3. Inimeste arv sünniaastate ja sünnikuude lõikes (teise nimekirja alusel)</t>
  </si>
  <si>
    <t>1. Esimene nimekiri grupeerituna sünniaastate lõikes, näidata nende arv</t>
  </si>
  <si>
    <t>2. Esimene nimekiri grupeerituna eesnimede lõikes, näidata nende arv</t>
  </si>
  <si>
    <t>Vajadusel lisada tabelitesse lisaveerge valemitega abiandmete arvutamiseks.</t>
  </si>
  <si>
    <t>Leheküljel 'Abi' on tabelid, mida saab kasutada otsifunktsioonides vajalike andmete leidmiseks</t>
  </si>
  <si>
    <t>Sünniaeg</t>
  </si>
  <si>
    <t>Isikukood</t>
  </si>
  <si>
    <t>Angelika Tammik</t>
  </si>
  <si>
    <t>48903016798</t>
  </si>
  <si>
    <t>Taivo Kaasik</t>
  </si>
  <si>
    <t>37211232415</t>
  </si>
  <si>
    <t>36311242299</t>
  </si>
  <si>
    <t>35702147076</t>
  </si>
  <si>
    <t>46310117961</t>
  </si>
  <si>
    <t>Marek Sonk</t>
  </si>
  <si>
    <t>36411055305</t>
  </si>
  <si>
    <t>38703287443</t>
  </si>
  <si>
    <t>35206019933</t>
  </si>
  <si>
    <t>Maili Ütsmüts</t>
  </si>
  <si>
    <t>48507106185</t>
  </si>
  <si>
    <t>46303287064</t>
  </si>
  <si>
    <t>Gert Valmra</t>
  </si>
  <si>
    <t>36710119488</t>
  </si>
  <si>
    <t>Natalja Niitsoo</t>
  </si>
  <si>
    <t>46706257905</t>
  </si>
  <si>
    <t>Karin Keerup</t>
  </si>
  <si>
    <t>46303308962</t>
  </si>
  <si>
    <t>Marina Hade</t>
  </si>
  <si>
    <t>47207116438</t>
  </si>
  <si>
    <t>Eleri Karjust</t>
  </si>
  <si>
    <t>47205193060</t>
  </si>
  <si>
    <t>Priit Saarna</t>
  </si>
  <si>
    <t>38012305495</t>
  </si>
  <si>
    <t>Aire Västrik</t>
  </si>
  <si>
    <t>48810138333</t>
  </si>
  <si>
    <t>Marika Teder</t>
  </si>
  <si>
    <t>47102015071</t>
  </si>
  <si>
    <t>Marina Räämet</t>
  </si>
  <si>
    <t>45701258947</t>
  </si>
  <si>
    <t>47410197589</t>
  </si>
  <si>
    <t>46010028189</t>
  </si>
  <si>
    <t>38008085311</t>
  </si>
  <si>
    <t>37205208540</t>
  </si>
  <si>
    <t>46611018133</t>
  </si>
  <si>
    <t>Aini Karo</t>
  </si>
  <si>
    <t>48909284695</t>
  </si>
  <si>
    <t>36307166543</t>
  </si>
  <si>
    <t>Annemai Ots</t>
  </si>
  <si>
    <t>47208137072</t>
  </si>
  <si>
    <t>Jaagup Kuhi</t>
  </si>
  <si>
    <t>38206046237</t>
  </si>
  <si>
    <t>Angelika Kukk</t>
  </si>
  <si>
    <t>46510169338</t>
  </si>
  <si>
    <t>48005161116</t>
  </si>
  <si>
    <t>37211123668</t>
  </si>
  <si>
    <t>Aleksandr Kikkas</t>
  </si>
  <si>
    <t>35309046780</t>
  </si>
  <si>
    <t>46403317104</t>
  </si>
  <si>
    <t>38306235325</t>
  </si>
  <si>
    <t>Signe Räämet</t>
  </si>
  <si>
    <t>47306223892</t>
  </si>
  <si>
    <t>36610275160</t>
  </si>
  <si>
    <t>Olga Tamm</t>
  </si>
  <si>
    <t>47512212128</t>
  </si>
  <si>
    <t>Georg Järve</t>
  </si>
  <si>
    <t>37710171371</t>
  </si>
  <si>
    <t>36307309479</t>
  </si>
  <si>
    <t>Sirli Niitsoo</t>
  </si>
  <si>
    <t>48604141460</t>
  </si>
  <si>
    <t>Kati Laasik</t>
  </si>
  <si>
    <t>46703162101</t>
  </si>
  <si>
    <t>46312111022</t>
  </si>
  <si>
    <t>Andrus Joonas</t>
  </si>
  <si>
    <t>38407041316</t>
  </si>
  <si>
    <t>36708076959</t>
  </si>
  <si>
    <t>37908163658</t>
  </si>
  <si>
    <t>Marju Riisalu</t>
  </si>
  <si>
    <t>45502205632</t>
  </si>
  <si>
    <t>Argo Kaasik</t>
  </si>
  <si>
    <t>38303012276</t>
  </si>
  <si>
    <t>Kaie Karu</t>
  </si>
  <si>
    <t>48704057198</t>
  </si>
  <si>
    <t>Kairi Meri</t>
  </si>
  <si>
    <t>47807042708</t>
  </si>
  <si>
    <t>45407104374</t>
  </si>
  <si>
    <t>Henn Kallakmaa</t>
  </si>
  <si>
    <t>38311225878</t>
  </si>
  <si>
    <t>47802254059</t>
  </si>
  <si>
    <t>45712073802</t>
  </si>
  <si>
    <t>Aire Kalinin</t>
  </si>
  <si>
    <t>48509068675</t>
  </si>
  <si>
    <t>Pirjo Kukk</t>
  </si>
  <si>
    <t>47302209401</t>
  </si>
  <si>
    <t>36101053704</t>
  </si>
  <si>
    <t>45206113603</t>
  </si>
  <si>
    <t>36410066142</t>
  </si>
  <si>
    <t>45211281143</t>
  </si>
  <si>
    <t>Tõnu Reintamm</t>
  </si>
  <si>
    <t>38906078683</t>
  </si>
  <si>
    <t>Elisabeth Siirak</t>
  </si>
  <si>
    <t>48208075933</t>
  </si>
  <si>
    <t>Reeli Randrüüt</t>
  </si>
  <si>
    <t>48406221506</t>
  </si>
  <si>
    <t>35008268624</t>
  </si>
  <si>
    <t>35906271683</t>
  </si>
  <si>
    <t>35209296781</t>
  </si>
  <si>
    <t>Kristina Jaanus</t>
  </si>
  <si>
    <t>47904309781</t>
  </si>
  <si>
    <t>Karin Sonk</t>
  </si>
  <si>
    <t>48803036987</t>
  </si>
  <si>
    <t>35908154046</t>
  </si>
  <si>
    <t>37712036824</t>
  </si>
  <si>
    <t>46912164968</t>
  </si>
  <si>
    <t>Karin Müürsepp</t>
  </si>
  <si>
    <t>48807257547</t>
  </si>
  <si>
    <t>46101252062</t>
  </si>
  <si>
    <t>46703134714</t>
  </si>
  <si>
    <t>Anna Rokk</t>
  </si>
  <si>
    <t>47108279972</t>
  </si>
  <si>
    <t>45601222229</t>
  </si>
  <si>
    <t>36305165624</t>
  </si>
  <si>
    <t>Jüri Sillmann</t>
  </si>
  <si>
    <t>38411241089</t>
  </si>
  <si>
    <t>Eleri Teder</t>
  </si>
  <si>
    <t>46605122941</t>
  </si>
  <si>
    <t>Ivo Lehtla</t>
  </si>
  <si>
    <t>38008126197</t>
  </si>
  <si>
    <t>Naima Karo</t>
  </si>
  <si>
    <t>45812174362</t>
  </si>
  <si>
    <t>45012097324</t>
  </si>
  <si>
    <t>35104082120</t>
  </si>
  <si>
    <t>Naima Räämet</t>
  </si>
  <si>
    <t>46610234415</t>
  </si>
  <si>
    <t>37301219871</t>
  </si>
  <si>
    <t>37307119805</t>
  </si>
  <si>
    <t>37402106450</t>
  </si>
  <si>
    <t>Kristjan Reinhold</t>
  </si>
  <si>
    <t>36307182219</t>
  </si>
  <si>
    <t>47006083356</t>
  </si>
  <si>
    <t>Sirli Kodi</t>
  </si>
  <si>
    <t>46703225229</t>
  </si>
  <si>
    <t>Erkki Tosso</t>
  </si>
  <si>
    <t>37611282726</t>
  </si>
  <si>
    <t>Aire Karu</t>
  </si>
  <si>
    <t>47106068947</t>
  </si>
  <si>
    <t>Maret Saarna</t>
  </si>
  <si>
    <t>48403229041</t>
  </si>
  <si>
    <t>35011278907</t>
  </si>
  <si>
    <t>Leo Öpik</t>
  </si>
  <si>
    <t>38112125152</t>
  </si>
  <si>
    <t>Mart Martverk</t>
  </si>
  <si>
    <t>37502013240</t>
  </si>
  <si>
    <t>Elisabeth Öpik</t>
  </si>
  <si>
    <t>48812156107</t>
  </si>
  <si>
    <t>45809188076</t>
  </si>
  <si>
    <t>Tiina Niitsoo</t>
  </si>
  <si>
    <t>48906041220</t>
  </si>
  <si>
    <t>Anna Karjust</t>
  </si>
  <si>
    <t>48304218064</t>
  </si>
  <si>
    <t>Jüri Maripuu</t>
  </si>
  <si>
    <t>36602164126</t>
  </si>
  <si>
    <t>Siina Keerup</t>
  </si>
  <si>
    <t>48304234375</t>
  </si>
  <si>
    <t>Marju Vaask</t>
  </si>
  <si>
    <t>45105215252</t>
  </si>
  <si>
    <t>47110254862</t>
  </si>
  <si>
    <t>Urmas Karu</t>
  </si>
  <si>
    <t>35501229735</t>
  </si>
  <si>
    <t>Ahti Sillmann</t>
  </si>
  <si>
    <t>37410107305</t>
  </si>
  <si>
    <t>Urmas Jüriorg</t>
  </si>
  <si>
    <t>36602056675</t>
  </si>
  <si>
    <t>37411156144</t>
  </si>
  <si>
    <t>37501256995</t>
  </si>
  <si>
    <t>Tiina Öpik</t>
  </si>
  <si>
    <t>48306275732</t>
  </si>
  <si>
    <t>37912011363</t>
  </si>
  <si>
    <t>Eleri Niitsoo</t>
  </si>
  <si>
    <t>46806032841</t>
  </si>
  <si>
    <t>46807177171</t>
  </si>
  <si>
    <t>Maria Roosimägi</t>
  </si>
  <si>
    <t>48703155774</t>
  </si>
  <si>
    <t>37011073678</t>
  </si>
  <si>
    <t>Ivan Saarniit</t>
  </si>
  <si>
    <t>38407186136</t>
  </si>
  <si>
    <t>Jaan Palu</t>
  </si>
  <si>
    <t>38102284334</t>
  </si>
  <si>
    <t>47204274033</t>
  </si>
  <si>
    <t>46010018107</t>
  </si>
  <si>
    <t>Maili Kikkas</t>
  </si>
  <si>
    <t>45001243289</t>
  </si>
  <si>
    <t>37706132999</t>
  </si>
  <si>
    <t>Henn Järv</t>
  </si>
  <si>
    <t>37312204519</t>
  </si>
  <si>
    <t>37004191716</t>
  </si>
  <si>
    <t>Jaanika Ruuben</t>
  </si>
  <si>
    <t>45610224882</t>
  </si>
  <si>
    <t>47104221609</t>
  </si>
  <si>
    <t>Jaanika Saarna</t>
  </si>
  <si>
    <t>48701096121</t>
  </si>
  <si>
    <t>36106014038</t>
  </si>
  <si>
    <t>46212126498</t>
  </si>
  <si>
    <t>36710302626</t>
  </si>
  <si>
    <t>35609131235</t>
  </si>
  <si>
    <t>36305032615</t>
  </si>
  <si>
    <t>Andrus Reinsalu</t>
  </si>
  <si>
    <t>38503122175</t>
  </si>
  <si>
    <t>45209142718</t>
  </si>
  <si>
    <t>Argo Vaarmann</t>
  </si>
  <si>
    <t>35611239312</t>
  </si>
  <si>
    <t>48001279637</t>
  </si>
  <si>
    <t>Marju Liisma</t>
  </si>
  <si>
    <t>48711049807</t>
  </si>
  <si>
    <t>37608086096</t>
  </si>
  <si>
    <t>Ivar Lasn</t>
  </si>
  <si>
    <t>35301262099</t>
  </si>
  <si>
    <t>36801239205</t>
  </si>
  <si>
    <t>Henn Karo</t>
  </si>
  <si>
    <t>37407243027</t>
  </si>
  <si>
    <t>Lea Tamm</t>
  </si>
  <si>
    <t>46712215316</t>
  </si>
  <si>
    <t>Jüri Kulmar</t>
  </si>
  <si>
    <t>36802273641</t>
  </si>
  <si>
    <t>47102215268</t>
  </si>
  <si>
    <t>Leo Sillmann</t>
  </si>
  <si>
    <t>38807289942</t>
  </si>
  <si>
    <t>Marika Helmja</t>
  </si>
  <si>
    <t>47301304197</t>
  </si>
  <si>
    <t>36710227101</t>
  </si>
  <si>
    <t>36612068083</t>
  </si>
  <si>
    <t>Hannes Jürimägi</t>
  </si>
  <si>
    <t>35602252682</t>
  </si>
  <si>
    <t>45602039490</t>
  </si>
  <si>
    <t>35107254839</t>
  </si>
  <si>
    <t>Andrus Järv</t>
  </si>
  <si>
    <t>37108154554</t>
  </si>
  <si>
    <t>Ave Niitsoo</t>
  </si>
  <si>
    <t>48012204251</t>
  </si>
  <si>
    <t>45508115690</t>
  </si>
  <si>
    <t>Ivan Aidarov</t>
  </si>
  <si>
    <t>38607027992</t>
  </si>
  <si>
    <t>Marek Västrik</t>
  </si>
  <si>
    <t>35911071530</t>
  </si>
  <si>
    <t>46110309899</t>
  </si>
  <si>
    <t>47701117207</t>
  </si>
  <si>
    <t>35605061944</t>
  </si>
  <si>
    <t>45211083816</t>
  </si>
  <si>
    <t>Sirje Helmja</t>
  </si>
  <si>
    <t>48208242267</t>
  </si>
  <si>
    <t>Rein Meister</t>
  </si>
  <si>
    <t>37110038893</t>
  </si>
  <si>
    <t>45802124547</t>
  </si>
  <si>
    <t>Sirje Kilter</t>
  </si>
  <si>
    <t>45611246285</t>
  </si>
  <si>
    <t>36301265278</t>
  </si>
  <si>
    <t>Erge Roosimägi</t>
  </si>
  <si>
    <t>48510263009</t>
  </si>
  <si>
    <t>Sigrid Mullari</t>
  </si>
  <si>
    <t>47702275185</t>
  </si>
  <si>
    <t>Aivar Tosso</t>
  </si>
  <si>
    <t>38310294394</t>
  </si>
  <si>
    <t>Risto Vaask</t>
  </si>
  <si>
    <t>38203235664</t>
  </si>
  <si>
    <t>Taivo Maripuu</t>
  </si>
  <si>
    <t>38302242076</t>
  </si>
  <si>
    <t>Siina Aidarov</t>
  </si>
  <si>
    <t>45705058080</t>
  </si>
  <si>
    <t>Signe Jaansoo</t>
  </si>
  <si>
    <t>48708037849</t>
  </si>
  <si>
    <t>Allan Raidjõe</t>
  </si>
  <si>
    <t>38103203091</t>
  </si>
  <si>
    <t>36102013879</t>
  </si>
  <si>
    <t>46511039553</t>
  </si>
  <si>
    <t>Maria Niit</t>
  </si>
  <si>
    <t>48808066675</t>
  </si>
  <si>
    <t>Krista Tosso</t>
  </si>
  <si>
    <t>46611264944</t>
  </si>
  <si>
    <t>Kristjan Martverk</t>
  </si>
  <si>
    <t>35211145496</t>
  </si>
  <si>
    <t>47601098944</t>
  </si>
  <si>
    <t>37702279844</t>
  </si>
  <si>
    <t>37805111297</t>
  </si>
  <si>
    <t>45108166727</t>
  </si>
  <si>
    <t>35605305714</t>
  </si>
  <si>
    <t>37302071552</t>
  </si>
  <si>
    <t>Taivo Karo</t>
  </si>
  <si>
    <t>36509243405</t>
  </si>
  <si>
    <t>Eleri Kasemets</t>
  </si>
  <si>
    <t>48302287704</t>
  </si>
  <si>
    <t>Jako Kuhi</t>
  </si>
  <si>
    <t>35610126754</t>
  </si>
  <si>
    <t>36105224261</t>
  </si>
  <si>
    <t>Tõnu Annus</t>
  </si>
  <si>
    <t>36808021436</t>
  </si>
  <si>
    <t>Gert Tedersoo</t>
  </si>
  <si>
    <t>37403015315</t>
  </si>
  <si>
    <t>36611281411</t>
  </si>
  <si>
    <t>47303144111</t>
  </si>
  <si>
    <t>37005037101</t>
  </si>
  <si>
    <t>Indrek Karjust</t>
  </si>
  <si>
    <t>37803115227</t>
  </si>
  <si>
    <t>Risto Liiv</t>
  </si>
  <si>
    <t>38102237841</t>
  </si>
  <si>
    <t>37804236264</t>
  </si>
  <si>
    <t>37603144455</t>
  </si>
  <si>
    <t>37909301822</t>
  </si>
  <si>
    <t>36409114533</t>
  </si>
  <si>
    <t>Külli Kasemaa</t>
  </si>
  <si>
    <t>47912295542</t>
  </si>
  <si>
    <t>35207263531</t>
  </si>
  <si>
    <t>Anne Ütsmüts</t>
  </si>
  <si>
    <t>46108017060</t>
  </si>
  <si>
    <t>Urmas Keerup</t>
  </si>
  <si>
    <t>35808263161</t>
  </si>
  <si>
    <t>35006222151</t>
  </si>
  <si>
    <t>Sirje Mullari</t>
  </si>
  <si>
    <t>45707313665</t>
  </si>
  <si>
    <t>Martin Niit</t>
  </si>
  <si>
    <t>37112072289</t>
  </si>
  <si>
    <t>Marika Tammik</t>
  </si>
  <si>
    <t>48012039208</t>
  </si>
  <si>
    <t>35108084382</t>
  </si>
  <si>
    <t>Aire Savest</t>
  </si>
  <si>
    <t>46412215133</t>
  </si>
  <si>
    <t>Kristel Joonas</t>
  </si>
  <si>
    <t>47401121994</t>
  </si>
  <si>
    <t>Taivo Järv</t>
  </si>
  <si>
    <t>37008136980</t>
  </si>
  <si>
    <t>38511111485</t>
  </si>
  <si>
    <t>Aivar Lohk</t>
  </si>
  <si>
    <t>35308061352</t>
  </si>
  <si>
    <t>Marika Mullari</t>
  </si>
  <si>
    <t>45010092247</t>
  </si>
  <si>
    <t>45205137417</t>
  </si>
  <si>
    <t>35806074985</t>
  </si>
  <si>
    <t>36304011367</t>
  </si>
  <si>
    <t>Kristjan Järv</t>
  </si>
  <si>
    <t>38002255519</t>
  </si>
  <si>
    <t>46909208395</t>
  </si>
  <si>
    <t>Kairi Švarts</t>
  </si>
  <si>
    <t>48210063825</t>
  </si>
  <si>
    <t>38811202185</t>
  </si>
  <si>
    <t>45102275432</t>
  </si>
  <si>
    <t>Kaie Vaask</t>
  </si>
  <si>
    <t>47501101788</t>
  </si>
  <si>
    <t>Annemai Sillmann</t>
  </si>
  <si>
    <t>48107237671</t>
  </si>
  <si>
    <t>Eleri Ots</t>
  </si>
  <si>
    <t>47811058933</t>
  </si>
  <si>
    <t>35304018622</t>
  </si>
  <si>
    <t>35903198724</t>
  </si>
  <si>
    <t>Erkki Laasik</t>
  </si>
  <si>
    <t>38711127468</t>
  </si>
  <si>
    <t>Rain Räämet</t>
  </si>
  <si>
    <t>35110025019</t>
  </si>
  <si>
    <t>Maret Treumann</t>
  </si>
  <si>
    <t>45012173887</t>
  </si>
  <si>
    <t>46502185708</t>
  </si>
  <si>
    <t>Jaan Laidvee</t>
  </si>
  <si>
    <t>38502118447</t>
  </si>
  <si>
    <t>Kati Kaasik</t>
  </si>
  <si>
    <t>48708185218</t>
  </si>
  <si>
    <t>Marek Tammik</t>
  </si>
  <si>
    <t>38911226764</t>
  </si>
  <si>
    <t>37205158155</t>
  </si>
  <si>
    <t>Dmitri Randla</t>
  </si>
  <si>
    <t>35606084524</t>
  </si>
  <si>
    <t>Tatjana Švarts</t>
  </si>
  <si>
    <t>48311242126</t>
  </si>
  <si>
    <t>Kati Vaarmann</t>
  </si>
  <si>
    <t>45305279263</t>
  </si>
  <si>
    <t>Sigrid Meri</t>
  </si>
  <si>
    <t>46012245534</t>
  </si>
  <si>
    <t>Pirjo Kuhi</t>
  </si>
  <si>
    <t>46303304443</t>
  </si>
  <si>
    <t>37204117232</t>
  </si>
  <si>
    <t>35502057094</t>
  </si>
  <si>
    <t>Natalja Reinhold</t>
  </si>
  <si>
    <t>46907275415</t>
  </si>
  <si>
    <t>Kristo Västrik</t>
  </si>
  <si>
    <t>36001161262</t>
  </si>
  <si>
    <t>Maret Kuhi</t>
  </si>
  <si>
    <t>48209142434</t>
  </si>
  <si>
    <t>Mihhail Aidarov</t>
  </si>
  <si>
    <t>35510213387</t>
  </si>
  <si>
    <t>37808245727</t>
  </si>
  <si>
    <t>36507313773</t>
  </si>
  <si>
    <t>37209046137</t>
  </si>
  <si>
    <t>Ahti Vaask</t>
  </si>
  <si>
    <t>38604243865</t>
  </si>
  <si>
    <t>Jana Müürsepp</t>
  </si>
  <si>
    <t>48207319910</t>
  </si>
  <si>
    <t>Allan Reinsalu</t>
  </si>
  <si>
    <t>35405038363</t>
  </si>
  <si>
    <t>Aleksandr Vrager</t>
  </si>
  <si>
    <t>38403055138</t>
  </si>
  <si>
    <t>Angelika Palu</t>
  </si>
  <si>
    <t>46304181582</t>
  </si>
  <si>
    <t>37805223040</t>
  </si>
  <si>
    <t>47404123916</t>
  </si>
  <si>
    <t>Sirje Laasik</t>
  </si>
  <si>
    <t>47310281910</t>
  </si>
  <si>
    <t>Risto Tedersoo</t>
  </si>
  <si>
    <t>35811206143</t>
  </si>
  <si>
    <t>Natalja Ots</t>
  </si>
  <si>
    <t>48001217413</t>
  </si>
  <si>
    <t>Natalja Kasemaa</t>
  </si>
  <si>
    <t>48210047965</t>
  </si>
  <si>
    <t>35003023443</t>
  </si>
  <si>
    <t>37510131982</t>
  </si>
  <si>
    <t>Eduard Treier</t>
  </si>
  <si>
    <t>38405143367</t>
  </si>
  <si>
    <t>37405219599</t>
  </si>
  <si>
    <t>37604224714</t>
  </si>
  <si>
    <t>47407248798</t>
  </si>
  <si>
    <t>Signe Teeäär</t>
  </si>
  <si>
    <t>48202276392</t>
  </si>
  <si>
    <t>45208179126</t>
  </si>
  <si>
    <t>36606054411</t>
  </si>
  <si>
    <t>37505206427</t>
  </si>
  <si>
    <t>35903286984</t>
  </si>
  <si>
    <t>47908063435</t>
  </si>
  <si>
    <t>Angelika Lehtla</t>
  </si>
  <si>
    <t>48301035757</t>
  </si>
  <si>
    <t>37710022542</t>
  </si>
  <si>
    <t>46508092325</t>
  </si>
  <si>
    <t>37706214829</t>
  </si>
  <si>
    <t>37706051098</t>
  </si>
  <si>
    <t>36305063044</t>
  </si>
  <si>
    <t>37308282281</t>
  </si>
  <si>
    <t>47304073520</t>
  </si>
  <si>
    <t>47807219550</t>
  </si>
  <si>
    <t>46705281658</t>
  </si>
  <si>
    <t>Jako Rokk</t>
  </si>
  <si>
    <t>38910232669</t>
  </si>
  <si>
    <t>Jaagup Valmra</t>
  </si>
  <si>
    <t>38107244691</t>
  </si>
  <si>
    <t>Risto Serg</t>
  </si>
  <si>
    <t>38208183384</t>
  </si>
  <si>
    <t>47707122505</t>
  </si>
  <si>
    <t>46410036596</t>
  </si>
  <si>
    <t>46607213470</t>
  </si>
  <si>
    <t>36610126953</t>
  </si>
  <si>
    <t>36209045096</t>
  </si>
  <si>
    <t>47501257723</t>
  </si>
  <si>
    <t>35606145216</t>
  </si>
  <si>
    <t>36905113837</t>
  </si>
  <si>
    <t>38004234377</t>
  </si>
  <si>
    <t>Üllar Jaanus</t>
  </si>
  <si>
    <t>38912238687</t>
  </si>
  <si>
    <t>36403177994</t>
  </si>
  <si>
    <t>36702157537</t>
  </si>
  <si>
    <t>35302127495</t>
  </si>
  <si>
    <t>Anna Rammul</t>
  </si>
  <si>
    <t>48010033286</t>
  </si>
  <si>
    <t>46409076543</t>
  </si>
  <si>
    <t>46309173948</t>
  </si>
  <si>
    <t>47703182529</t>
  </si>
  <si>
    <t>Virve Jaanus</t>
  </si>
  <si>
    <t>48703119935</t>
  </si>
  <si>
    <t>Olga Jürimägi</t>
  </si>
  <si>
    <t>48406173780</t>
  </si>
  <si>
    <t>37907253051</t>
  </si>
  <si>
    <t>35903089527</t>
  </si>
  <si>
    <t>37505066327</t>
  </si>
  <si>
    <t>47210048055</t>
  </si>
  <si>
    <t>47102279662</t>
  </si>
  <si>
    <t>Hannes Martverk</t>
  </si>
  <si>
    <t>38809143635</t>
  </si>
  <si>
    <t>Kristina Treier</t>
  </si>
  <si>
    <t>48809289889</t>
  </si>
  <si>
    <t>Maria Niitsoo</t>
  </si>
  <si>
    <t>48611107929</t>
  </si>
  <si>
    <t>36409293987</t>
  </si>
  <si>
    <t>35602158127</t>
  </si>
  <si>
    <t>36311224858</t>
  </si>
  <si>
    <t>36711058443</t>
  </si>
  <si>
    <t>35310197312</t>
  </si>
  <si>
    <t>37109292312</t>
  </si>
  <si>
    <t>37303081818</t>
  </si>
  <si>
    <t>36112164168</t>
  </si>
  <si>
    <t>36705283918</t>
  </si>
  <si>
    <t>45906195154</t>
  </si>
  <si>
    <t>35405169830</t>
  </si>
  <si>
    <t>37302024699</t>
  </si>
  <si>
    <t>Uljana Keerup</t>
  </si>
  <si>
    <t>48503119367</t>
  </si>
  <si>
    <t>Andrus Serg</t>
  </si>
  <si>
    <t>38412221427</t>
  </si>
  <si>
    <t>37104281631</t>
  </si>
  <si>
    <t>36512189528</t>
  </si>
  <si>
    <t>37604237574</t>
  </si>
  <si>
    <t>Aleksandr Teder</t>
  </si>
  <si>
    <t>38911137673</t>
  </si>
  <si>
    <t>36302116451</t>
  </si>
  <si>
    <t>45807043241</t>
  </si>
  <si>
    <t>47711263021</t>
  </si>
  <si>
    <t>36107161195</t>
  </si>
  <si>
    <t>45809099665</t>
  </si>
  <si>
    <t>45202134731</t>
  </si>
  <si>
    <t>Käthy Järvis</t>
  </si>
  <si>
    <t>48612209734</t>
  </si>
  <si>
    <t>35704074985</t>
  </si>
  <si>
    <t>47212162819</t>
  </si>
  <si>
    <t>45801142891</t>
  </si>
  <si>
    <t>36706291677</t>
  </si>
  <si>
    <t>35411013426</t>
  </si>
  <si>
    <t>36502136896</t>
  </si>
  <si>
    <t>Kristel Tamm</t>
  </si>
  <si>
    <t>48708056722</t>
  </si>
  <si>
    <t>45508011220</t>
  </si>
  <si>
    <t>Üllar Elmik</t>
  </si>
  <si>
    <t>38707102311</t>
  </si>
  <si>
    <t>46706193822</t>
  </si>
  <si>
    <t>47802188567</t>
  </si>
  <si>
    <t>37105131045</t>
  </si>
  <si>
    <t>37104015757</t>
  </si>
  <si>
    <t>35905252963</t>
  </si>
  <si>
    <t>Jaan Niit</t>
  </si>
  <si>
    <t>38409118557</t>
  </si>
  <si>
    <t>37610085821</t>
  </si>
  <si>
    <t>36103067928</t>
  </si>
  <si>
    <t>36211068338</t>
  </si>
  <si>
    <t>47408082686</t>
  </si>
  <si>
    <t>Erkki Ütsmüts</t>
  </si>
  <si>
    <t>38402129846</t>
  </si>
  <si>
    <t>35711299656</t>
  </si>
  <si>
    <t>Veiko Järv</t>
  </si>
  <si>
    <t>38209304862</t>
  </si>
  <si>
    <t>45110255977</t>
  </si>
  <si>
    <t>35908243890</t>
  </si>
  <si>
    <t>Leo Vaask</t>
  </si>
  <si>
    <t>38906031475</t>
  </si>
  <si>
    <t>46003105402</t>
  </si>
  <si>
    <t>46008109258</t>
  </si>
  <si>
    <t>47512114088</t>
  </si>
  <si>
    <t>36511148636</t>
  </si>
  <si>
    <t>36603121923</t>
  </si>
  <si>
    <t>35207261126</t>
  </si>
  <si>
    <t>Kuu</t>
  </si>
  <si>
    <t>Makstud</t>
  </si>
  <si>
    <t>Jaanuar</t>
  </si>
  <si>
    <t>Oktoober</t>
  </si>
  <si>
    <t>September</t>
  </si>
  <si>
    <t>Aprill</t>
  </si>
  <si>
    <t>August</t>
  </si>
  <si>
    <t>Juuli</t>
  </si>
  <si>
    <t>Märts</t>
  </si>
  <si>
    <t>Veebruar</t>
  </si>
  <si>
    <t>Mai</t>
  </si>
  <si>
    <t>Juuni</t>
  </si>
  <si>
    <t>Palgavahemikud</t>
  </si>
  <si>
    <t>Nädalapäevad</t>
  </si>
  <si>
    <t>Nr</t>
  </si>
  <si>
    <t>Kuud</t>
  </si>
  <si>
    <t>Aastaajad</t>
  </si>
  <si>
    <t>Aste</t>
  </si>
  <si>
    <t>Palk</t>
  </si>
  <si>
    <t>Palgavahemik</t>
  </si>
  <si>
    <t>Esmaspäev</t>
  </si>
  <si>
    <t>talv</t>
  </si>
  <si>
    <t>Teisipäev</t>
  </si>
  <si>
    <t>Kolmapäev</t>
  </si>
  <si>
    <t>kevad</t>
  </si>
  <si>
    <t>Neljapäev</t>
  </si>
  <si>
    <t>Reede</t>
  </si>
  <si>
    <t>Laupäev</t>
  </si>
  <si>
    <t>suvi</t>
  </si>
  <si>
    <t>Pühapäev</t>
  </si>
  <si>
    <t>sügis</t>
  </si>
  <si>
    <t>November</t>
  </si>
  <si>
    <t>Detsember</t>
  </si>
  <si>
    <t>Jaak Aab</t>
  </si>
  <si>
    <t>Liina Kersna</t>
  </si>
  <si>
    <t>Anastassia Kovalenko-Kõlvart</t>
  </si>
  <si>
    <t>Maris Lauri</t>
  </si>
  <si>
    <t>Tõnis Mölder</t>
  </si>
  <si>
    <t>Reili Rand</t>
  </si>
  <si>
    <t>Andres Sutt</t>
  </si>
  <si>
    <r>
      <t>Koostada rist- e liigendtabelid (</t>
    </r>
    <r>
      <rPr>
        <b/>
        <i/>
        <sz val="11"/>
        <rFont val="Calibri"/>
        <family val="2"/>
        <charset val="186"/>
        <scheme val="minor"/>
      </rPr>
      <t>PivotTable</t>
    </r>
    <r>
      <rPr>
        <b/>
        <sz val="11"/>
        <rFont val="Calibri"/>
        <family val="2"/>
        <charset val="186"/>
        <scheme val="minor"/>
      </rPr>
      <t>):</t>
    </r>
  </si>
  <si>
    <r>
      <t xml:space="preserve">Esimesse nimekirja lisada kordamööda vahekokkuvõtted </t>
    </r>
    <r>
      <rPr>
        <b/>
        <i/>
        <sz val="11"/>
        <rFont val="Calibri"/>
        <family val="2"/>
        <charset val="186"/>
        <scheme val="minor"/>
      </rPr>
      <t>(Subtotals):</t>
    </r>
  </si>
  <si>
    <t>Kas eelmises</t>
  </si>
  <si>
    <t>Annely Akkermann</t>
  </si>
  <si>
    <t>Anti Allas</t>
  </si>
  <si>
    <t>Arvo Aller</t>
  </si>
  <si>
    <t>Vadim Belobrovtsev</t>
  </si>
  <si>
    <t>Enn Eesmaa</t>
  </si>
  <si>
    <t>Rain Epler</t>
  </si>
  <si>
    <t>Ants Frosch</t>
  </si>
  <si>
    <t>Kalle Grünthal</t>
  </si>
  <si>
    <t>Andre Hanimägi</t>
  </si>
  <si>
    <t>Anti Haugas</t>
  </si>
  <si>
    <t>Helle-Moonika Helme</t>
  </si>
  <si>
    <t>Mart Helme</t>
  </si>
  <si>
    <t>Martin Helme</t>
  </si>
  <si>
    <t>Lauri Hussar</t>
  </si>
  <si>
    <t>Eesti 200 fraktsioon</t>
  </si>
  <si>
    <t>Züleyxa Izmailova</t>
  </si>
  <si>
    <t>Aleksei Jevgrafov</t>
  </si>
  <si>
    <t>Karmen Joller</t>
  </si>
  <si>
    <t>Maria Jufereva-Skuratovski</t>
  </si>
  <si>
    <t>Mario Kadastik</t>
  </si>
  <si>
    <t>Raimond Kaljulaid</t>
  </si>
  <si>
    <t>Jaanus Karilaid</t>
  </si>
  <si>
    <t>Ester Karuse</t>
  </si>
  <si>
    <t>Tanel Kiik</t>
  </si>
  <si>
    <t>Meelis Kiili</t>
  </si>
  <si>
    <t>Kert Kingo</t>
  </si>
  <si>
    <t>Signe Kivi</t>
  </si>
  <si>
    <t>Toomas Kivimägi</t>
  </si>
  <si>
    <t>Mait Klaassen</t>
  </si>
  <si>
    <t>Aivar Kokk</t>
  </si>
  <si>
    <t>Rene Kokk</t>
  </si>
  <si>
    <t>Andrei Korobeinik</t>
  </si>
  <si>
    <t>Eerik-Niiles Kross</t>
  </si>
  <si>
    <t>Urmas Kruuse</t>
  </si>
  <si>
    <t>Leo Kunnas</t>
  </si>
  <si>
    <t>Katrin Kuusemäe</t>
  </si>
  <si>
    <t>Helmen Kütt</t>
  </si>
  <si>
    <t>Lauri Laats</t>
  </si>
  <si>
    <t>Hanah Lahe</t>
  </si>
  <si>
    <t>Alar Laneman</t>
  </si>
  <si>
    <t>Priit Lomp</t>
  </si>
  <si>
    <t>Tõnis Lukas</t>
  </si>
  <si>
    <t>Irja Lutsar</t>
  </si>
  <si>
    <t>Mart Maastik</t>
  </si>
  <si>
    <t>Tiit Maran</t>
  </si>
  <si>
    <t>Eero Merilind</t>
  </si>
  <si>
    <t>Andres Metsoja</t>
  </si>
  <si>
    <t>Marko Mihkelson</t>
  </si>
  <si>
    <t>Eduard Odinets</t>
  </si>
  <si>
    <t>Heljo Pikhof</t>
  </si>
  <si>
    <t>Õnne Pillak</t>
  </si>
  <si>
    <t>Siim Pohlak</t>
  </si>
  <si>
    <t>Anti Poolamets</t>
  </si>
  <si>
    <t>Evelin Poolamets</t>
  </si>
  <si>
    <t>Henn Põlluaas</t>
  </si>
  <si>
    <t>Juku-Kalle Raid</t>
  </si>
  <si>
    <t>Mati Raidma</t>
  </si>
  <si>
    <t>Valdo Randpere</t>
  </si>
  <si>
    <t>Marek Reinaas</t>
  </si>
  <si>
    <t>Urmas Reinsalu</t>
  </si>
  <si>
    <t>Maido Ruusmann</t>
  </si>
  <si>
    <t>Luisa Rõivas</t>
  </si>
  <si>
    <t>Kersti Sarapuu</t>
  </si>
  <si>
    <t>Helir-Valdor Seeder</t>
  </si>
  <si>
    <t>Andrus Seeme</t>
  </si>
  <si>
    <t>Priit Sibul</t>
  </si>
  <si>
    <t>Pipi-Liis Siemann</t>
  </si>
  <si>
    <t>Riina Solman</t>
  </si>
  <si>
    <t>Kalev Stoicescu</t>
  </si>
  <si>
    <t>Timo Suslov</t>
  </si>
  <si>
    <t>Margit Sutrop</t>
  </si>
  <si>
    <t>Aivar Sõerd</t>
  </si>
  <si>
    <t>Kristina Šmigun-Vähi</t>
  </si>
  <si>
    <t>Kadri Tali</t>
  </si>
  <si>
    <t>Peeter Tali</t>
  </si>
  <si>
    <t>Tarmo Tamm</t>
  </si>
  <si>
    <t>Igor Taro</t>
  </si>
  <si>
    <t>Tanel Tein</t>
  </si>
  <si>
    <t>Urve Tiidus</t>
  </si>
  <si>
    <t>Vilja Toomast</t>
  </si>
  <si>
    <t>Aleksandr Tšaplõgin</t>
  </si>
  <si>
    <t>Toomas Uibo</t>
  </si>
  <si>
    <t>Jaak Valge</t>
  </si>
  <si>
    <t>Varro Vooglaid</t>
  </si>
  <si>
    <t>Vladimir Arhipov</t>
  </si>
  <si>
    <t>Hele Everaus</t>
  </si>
  <si>
    <t>Jüri Jaanson</t>
  </si>
  <si>
    <t>Madis Kallas</t>
  </si>
  <si>
    <t>Ando Kiviberg</t>
  </si>
  <si>
    <t>Kalle Laanet</t>
  </si>
  <si>
    <t>Mihkel Lees</t>
  </si>
  <si>
    <t>Hendrik-Johannes Terras</t>
  </si>
  <si>
    <t>Madis Timpson</t>
  </si>
  <si>
    <t>Kristo-Enn Vaga</t>
  </si>
  <si>
    <t>Mart Võrklaev</t>
  </si>
  <si>
    <t>Riigikogu 2024</t>
  </si>
  <si>
    <t>Klass</t>
  </si>
  <si>
    <t>*</t>
  </si>
  <si>
    <t>&lt;&gt;*klass</t>
  </si>
  <si>
    <t>Mitu sama nimega</t>
  </si>
  <si>
    <t>Perekonnanimi</t>
  </si>
  <si>
    <t>Paul</t>
  </si>
  <si>
    <t>Kaie</t>
  </si>
  <si>
    <t>Even</t>
  </si>
  <si>
    <t>Endrik</t>
  </si>
  <si>
    <t>Uljana</t>
  </si>
  <si>
    <t>Anne</t>
  </si>
  <si>
    <t>Erik</t>
  </si>
  <si>
    <t>Madis</t>
  </si>
  <si>
    <t>Kaimo</t>
  </si>
  <si>
    <t>Tatjana</t>
  </si>
  <si>
    <t>Egert</t>
  </si>
  <si>
    <t>Rain</t>
  </si>
  <si>
    <t>Rokk</t>
  </si>
  <si>
    <t>Treier</t>
  </si>
  <si>
    <t>Elmik</t>
  </si>
  <si>
    <t>Saarniit</t>
  </si>
  <si>
    <t>Järvis</t>
  </si>
  <si>
    <t>Jaanus</t>
  </si>
  <si>
    <t>Siirak</t>
  </si>
  <si>
    <t>Teeäär</t>
  </si>
  <si>
    <t>Kalinin</t>
  </si>
  <si>
    <t>Kodi</t>
  </si>
  <si>
    <t>Tarvo</t>
  </si>
  <si>
    <t>Jaan</t>
  </si>
  <si>
    <t>Kristi</t>
  </si>
  <si>
    <t>Jan</t>
  </si>
  <si>
    <t>Eleri</t>
  </si>
  <si>
    <t>Taivo</t>
  </si>
  <si>
    <t>Indrek</t>
  </si>
  <si>
    <t>Aivar</t>
  </si>
  <si>
    <t>Riina</t>
  </si>
  <si>
    <t>Kevin</t>
  </si>
  <si>
    <t>Jana</t>
  </si>
  <si>
    <t>Ahti</t>
  </si>
  <si>
    <t>Darja</t>
  </si>
  <si>
    <t>Kalmer</t>
  </si>
  <si>
    <t>Jaagup</t>
  </si>
  <si>
    <t>Urmas</t>
  </si>
  <si>
    <t>Toomas</t>
  </si>
  <si>
    <t>Argo</t>
  </si>
  <si>
    <t>Käthy</t>
  </si>
  <si>
    <t>Kristel</t>
  </si>
  <si>
    <t>Sigrid</t>
  </si>
  <si>
    <t>Sirli</t>
  </si>
  <si>
    <t>Brenda</t>
  </si>
  <si>
    <t>Jako</t>
  </si>
  <si>
    <t>Dmitri</t>
  </si>
  <si>
    <t>Mariliis</t>
  </si>
  <si>
    <t>Martin</t>
  </si>
  <si>
    <t>Natalja</t>
  </si>
  <si>
    <t>Elisabeth</t>
  </si>
  <si>
    <t>Henn</t>
  </si>
  <si>
    <t>Evelin</t>
  </si>
  <si>
    <t>Innar</t>
  </si>
  <si>
    <t>Sandra</t>
  </si>
  <si>
    <t>Kaspar</t>
  </si>
  <si>
    <t>Tiia</t>
  </si>
  <si>
    <t>Oliver</t>
  </si>
  <si>
    <t>Johanna</t>
  </si>
  <si>
    <t>Roman</t>
  </si>
  <si>
    <t>Jüri</t>
  </si>
  <si>
    <t>Jarmo</t>
  </si>
  <si>
    <t>Janno</t>
  </si>
  <si>
    <t>Toni</t>
  </si>
  <si>
    <t>Mart</t>
  </si>
  <si>
    <t>Ivar</t>
  </si>
  <si>
    <t>Laura</t>
  </si>
  <si>
    <t>Olga</t>
  </si>
  <si>
    <t>Priit</t>
  </si>
  <si>
    <t>Rein</t>
  </si>
  <si>
    <t>Christer</t>
  </si>
  <si>
    <t>Mihhail</t>
  </si>
  <si>
    <t>Ivo</t>
  </si>
  <si>
    <t>Virve</t>
  </si>
  <si>
    <t>Siim</t>
  </si>
  <si>
    <t>Aire</t>
  </si>
  <si>
    <t>Allan</t>
  </si>
  <si>
    <t>Marika</t>
  </si>
  <si>
    <t>Tanel</t>
  </si>
  <si>
    <t>Janet</t>
  </si>
  <si>
    <t>Gert</t>
  </si>
  <si>
    <t>Lea</t>
  </si>
  <si>
    <t>Kadi</t>
  </si>
  <si>
    <t>Marilin</t>
  </si>
  <si>
    <t>Erge</t>
  </si>
  <si>
    <t>Harri</t>
  </si>
  <si>
    <t>Oskar</t>
  </si>
  <si>
    <t>Risto</t>
  </si>
  <si>
    <t>Mailis</t>
  </si>
  <si>
    <t>Andres</t>
  </si>
  <si>
    <t>Ivan</t>
  </si>
  <si>
    <t>Aleksei</t>
  </si>
  <si>
    <t>Marek</t>
  </si>
  <si>
    <t>Erkki</t>
  </si>
  <si>
    <t>Aini</t>
  </si>
  <si>
    <t>Marju</t>
  </si>
  <si>
    <t>Kairi</t>
  </si>
  <si>
    <t>Sulev</t>
  </si>
  <si>
    <t>Hannes</t>
  </si>
  <si>
    <t>Lembi</t>
  </si>
  <si>
    <t>Viktoria</t>
  </si>
  <si>
    <t>Maili</t>
  </si>
  <si>
    <t>Melissa</t>
  </si>
  <si>
    <t>Kaisa</t>
  </si>
  <si>
    <t>Priidik</t>
  </si>
  <si>
    <t>Naima</t>
  </si>
  <si>
    <t>Tiina</t>
  </si>
  <si>
    <t>Lembit</t>
  </si>
  <si>
    <t>Andrus</t>
  </si>
  <si>
    <t>Siina</t>
  </si>
  <si>
    <t>Karin</t>
  </si>
  <si>
    <t>Eneli</t>
  </si>
  <si>
    <t>Maret</t>
  </si>
  <si>
    <t>Julia</t>
  </si>
  <si>
    <t>Kait</t>
  </si>
  <si>
    <t>Egle</t>
  </si>
  <si>
    <t>Peeter</t>
  </si>
  <si>
    <t>Laurits</t>
  </si>
  <si>
    <t>Üllar</t>
  </si>
  <si>
    <t>Maria</t>
  </si>
  <si>
    <t>Annika</t>
  </si>
  <si>
    <t>Riivo</t>
  </si>
  <si>
    <t>Angelika</t>
  </si>
  <si>
    <t>Ellen</t>
  </si>
  <si>
    <t>Vladislav</t>
  </si>
  <si>
    <t>Veiko</t>
  </si>
  <si>
    <t>Karl</t>
  </si>
  <si>
    <t>Signe</t>
  </si>
  <si>
    <t>Brit</t>
  </si>
  <si>
    <t>Sofia</t>
  </si>
  <si>
    <t>Merili</t>
  </si>
  <si>
    <t>Maris</t>
  </si>
  <si>
    <t>Ave</t>
  </si>
  <si>
    <t>Külli</t>
  </si>
  <si>
    <t>Kregor</t>
  </si>
  <si>
    <t>Anna</t>
  </si>
  <si>
    <t>Kristin</t>
  </si>
  <si>
    <t>Süld</t>
  </si>
  <si>
    <t>Sillmann</t>
  </si>
  <si>
    <t>Sonk</t>
  </si>
  <si>
    <t>Vrager</t>
  </si>
  <si>
    <t>Salonen</t>
  </si>
  <si>
    <t>Treumann</t>
  </si>
  <si>
    <t>Kivima</t>
  </si>
  <si>
    <t>Švarts</t>
  </si>
  <si>
    <t>Reintamm</t>
  </si>
  <si>
    <t>Tamm</t>
  </si>
  <si>
    <t>Lehtla</t>
  </si>
  <si>
    <t>Kuhi</t>
  </si>
  <si>
    <t>Savest</t>
  </si>
  <si>
    <t>Kasemaa</t>
  </si>
  <si>
    <t>Luhakooder</t>
  </si>
  <si>
    <t>Kikkas</t>
  </si>
  <si>
    <t>Raidjõe</t>
  </si>
  <si>
    <t>Hunt</t>
  </si>
  <si>
    <t>Liiv</t>
  </si>
  <si>
    <t>Serg</t>
  </si>
  <si>
    <t>Arvola</t>
  </si>
  <si>
    <t>Parts</t>
  </si>
  <si>
    <t>Jüriorg</t>
  </si>
  <si>
    <t>Vaarmann</t>
  </si>
  <si>
    <t>Ruuben</t>
  </si>
  <si>
    <t>Öpik</t>
  </si>
  <si>
    <t>Ots</t>
  </si>
  <si>
    <t>Miron</t>
  </si>
  <si>
    <t>Västrik</t>
  </si>
  <si>
    <t>Laasik</t>
  </si>
  <si>
    <t>Saarna</t>
  </si>
  <si>
    <t>Järve</t>
  </si>
  <si>
    <t>Ratassepp</t>
  </si>
  <si>
    <t>Kilter</t>
  </si>
  <si>
    <t>Niitsoo</t>
  </si>
  <si>
    <t>Laidvee</t>
  </si>
  <si>
    <t>Järv</t>
  </si>
  <si>
    <t>Teder</t>
  </si>
  <si>
    <t>Palu</t>
  </si>
  <si>
    <t>Saar</t>
  </si>
  <si>
    <t>Valmra</t>
  </si>
  <si>
    <t>Räämet</t>
  </si>
  <si>
    <t>Tammik</t>
  </si>
  <si>
    <t>Randrüüt</t>
  </si>
  <si>
    <t>Jaansoo</t>
  </si>
  <si>
    <t>Lasn</t>
  </si>
  <si>
    <t>Kukk</t>
  </si>
  <si>
    <t>Mullari</t>
  </si>
  <si>
    <t>Liivak</t>
  </si>
  <si>
    <t>Randla</t>
  </si>
  <si>
    <t>Übi</t>
  </si>
  <si>
    <t>Müürsepp</t>
  </si>
  <si>
    <t>Niit</t>
  </si>
  <si>
    <t>Roosimägi</t>
  </si>
  <si>
    <t>Tosso</t>
  </si>
  <si>
    <t>Helmja</t>
  </si>
  <si>
    <t>Meronen</t>
  </si>
  <si>
    <t>Meri</t>
  </si>
  <si>
    <t>Sauga</t>
  </si>
  <si>
    <t>Kallakmaa</t>
  </si>
  <si>
    <t>Joonas</t>
  </si>
  <si>
    <t>Kasemets</t>
  </si>
  <si>
    <t>Vaask</t>
  </si>
  <si>
    <t>Karjust</t>
  </si>
  <si>
    <t>Rammul</t>
  </si>
  <si>
    <t>Aidarov</t>
  </si>
  <si>
    <t>Tedersoo</t>
  </si>
  <si>
    <t>Kimmari</t>
  </si>
  <si>
    <t>Keerup</t>
  </si>
  <si>
    <t>Veskus</t>
  </si>
  <si>
    <t>Riisalu</t>
  </si>
  <si>
    <t>Martverk</t>
  </si>
  <si>
    <t>Hade</t>
  </si>
  <si>
    <t>Karu</t>
  </si>
  <si>
    <t>Karo</t>
  </si>
  <si>
    <t>Lavrov</t>
  </si>
  <si>
    <t>Maripuu</t>
  </si>
  <si>
    <t>Liisma</t>
  </si>
  <si>
    <t>Jürimägi</t>
  </si>
  <si>
    <t>Vilipuu</t>
  </si>
  <si>
    <t>Kõige sagedam nimi</t>
  </si>
  <si>
    <t>Mitu korda</t>
  </si>
  <si>
    <t>Row Labels</t>
  </si>
  <si>
    <t>Grand Total</t>
  </si>
  <si>
    <t>Column Labels</t>
  </si>
  <si>
    <t>Count of Nimi</t>
  </si>
  <si>
    <t>(blank)</t>
  </si>
  <si>
    <t>Details for Count of Nimi - Fraktsioon: Eesti Reformierakonna fraktsioon, Komisjon: Väliskomisjon</t>
  </si>
  <si>
    <t>0 .. 200</t>
  </si>
  <si>
    <t>1000 .. 1500</t>
  </si>
  <si>
    <t>1500 .. 2000</t>
  </si>
  <si>
    <t>200 .. 400</t>
  </si>
  <si>
    <t xml:space="preserve">2000 .. </t>
  </si>
  <si>
    <t>400 .. 600</t>
  </si>
  <si>
    <t>600 .. 800</t>
  </si>
  <si>
    <t>800 .. 1000</t>
  </si>
  <si>
    <t>Count of Isikukood</t>
  </si>
  <si>
    <t>Mees</t>
  </si>
  <si>
    <t>Naine</t>
  </si>
  <si>
    <t>Kokku</t>
  </si>
  <si>
    <t>1950</t>
  </si>
  <si>
    <t>1951</t>
  </si>
  <si>
    <t>1952</t>
  </si>
  <si>
    <t>1953</t>
  </si>
  <si>
    <t>1954</t>
  </si>
  <si>
    <t>1955</t>
  </si>
  <si>
    <t>1956</t>
  </si>
  <si>
    <t>1957</t>
  </si>
  <si>
    <t>1958</t>
  </si>
  <si>
    <t>1959</t>
  </si>
  <si>
    <t>1960</t>
  </si>
  <si>
    <t>1961</t>
  </si>
  <si>
    <t>1962</t>
  </si>
  <si>
    <t>1963</t>
  </si>
  <si>
    <t>1964</t>
  </si>
  <si>
    <t>1965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</si>
  <si>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</si>
  <si>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</si>
  <si>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</si>
  <si>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</si>
  <si>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</si>
  <si>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</si>
  <si>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</si>
  <si>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</si>
  <si>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</si>
  <si>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</si>
  <si>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</si>
  <si>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</si>
  <si>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</si>
  <si>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</si>
  <si>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</si>
  <si>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</si>
  <si>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</si>
  <si>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</si>
  <si>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</si>
  <si>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</si>
  <si>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</si>
  <si>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</si>
  <si>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</si>
  <si>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</si>
  <si>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jaan</t>
  </si>
  <si>
    <t>veebr</t>
  </si>
  <si>
    <t>märts</t>
  </si>
  <si>
    <t>apr</t>
  </si>
  <si>
    <t>mai</t>
  </si>
  <si>
    <t>juuni</t>
  </si>
  <si>
    <t>juuli</t>
  </si>
  <si>
    <t>aug</t>
  </si>
  <si>
    <t>sept</t>
  </si>
  <si>
    <t>okt</t>
  </si>
  <si>
    <t>nov</t>
  </si>
  <si>
    <t>dets</t>
  </si>
  <si>
    <t>Aastad</t>
  </si>
  <si>
    <t>89 Count</t>
  </si>
  <si>
    <t>72 Count</t>
  </si>
  <si>
    <t>63 Count</t>
  </si>
  <si>
    <t>57 Count</t>
  </si>
  <si>
    <t>64 Count</t>
  </si>
  <si>
    <t>87 Count</t>
  </si>
  <si>
    <t>52 Count</t>
  </si>
  <si>
    <t>85 Count</t>
  </si>
  <si>
    <t>67 Count</t>
  </si>
  <si>
    <t>80 Count</t>
  </si>
  <si>
    <t>88 Count</t>
  </si>
  <si>
    <t>71 Count</t>
  </si>
  <si>
    <t>74 Count</t>
  </si>
  <si>
    <t>60 Count</t>
  </si>
  <si>
    <t>66 Count</t>
  </si>
  <si>
    <t>82 Count</t>
  </si>
  <si>
    <t>65 Count</t>
  </si>
  <si>
    <t>53 Count</t>
  </si>
  <si>
    <t>83 Count</t>
  </si>
  <si>
    <t>73 Count</t>
  </si>
  <si>
    <t>75 Count</t>
  </si>
  <si>
    <t>77 Count</t>
  </si>
  <si>
    <t>86 Count</t>
  </si>
  <si>
    <t>84 Count</t>
  </si>
  <si>
    <t>79 Count</t>
  </si>
  <si>
    <t>55 Count</t>
  </si>
  <si>
    <t>78 Count</t>
  </si>
  <si>
    <t>54 Count</t>
  </si>
  <si>
    <t>61 Count</t>
  </si>
  <si>
    <t>50 Count</t>
  </si>
  <si>
    <t>59 Count</t>
  </si>
  <si>
    <t>69 Count</t>
  </si>
  <si>
    <t>56 Count</t>
  </si>
  <si>
    <t>58 Count</t>
  </si>
  <si>
    <t>51 Count</t>
  </si>
  <si>
    <t>70 Count</t>
  </si>
  <si>
    <t>76 Count</t>
  </si>
  <si>
    <t>81 Count</t>
  </si>
  <si>
    <t>68 Count</t>
  </si>
  <si>
    <t>62 Count</t>
  </si>
  <si>
    <t>Grand Count</t>
  </si>
  <si>
    <t>Suurem number</t>
  </si>
  <si>
    <t>Milline järjest</t>
  </si>
  <si>
    <t>Tulemus</t>
  </si>
  <si>
    <t>Sama valem samm sammult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</si>
</sst>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;@"/>
  </numFmts>
  <fonts count="16" x14ac:knownFonts="1">
    <font>
      <sz val="12"/>
      <name val="Arial"/>
      <family val="2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4"/>
      <name val="Arial"/>
      <family val="2"/>
      <charset val="186"/>
    </font>
    <font>
      <sz val="10"/>
      <name val="Arial"/>
      <family val="2"/>
      <charset val="186"/>
    </font>
    <font>
      <b/>
      <sz val="10"/>
      <name val="Arial"/>
      <family val="2"/>
      <charset val="186"/>
    </font>
    <font>
      <b/>
      <sz val="12"/>
      <name val="Arial"/>
      <family val="2"/>
      <charset val="186"/>
    </font>
    <font>
      <sz val="11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  <font>
      <b/>
      <i/>
      <sz val="11"/>
      <name val="Calibri"/>
      <family val="2"/>
      <charset val="186"/>
      <scheme val="minor"/>
    </font>
    <font>
      <i/>
      <sz val="11"/>
      <name val="Calibri"/>
      <family val="2"/>
      <charset val="186"/>
      <scheme val="minor"/>
    </font>
    <font>
      <sz val="12"/>
      <name val="Calibri"/>
      <family val="2"/>
      <charset val="186"/>
    </font>
    <font>
      <b/>
      <sz val="11"/>
      <color theme="1"/>
      <name val="Calibri"/>
      <family val="2"/>
      <charset val="186"/>
      <scheme val="minor"/>
    </font>
    <font>
      <sz val="16"/>
      <name val="Arial"/>
      <family val="2"/>
      <charset val="186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5" fillId="0" borderId="0"/>
  </cellStyleXfs>
  <cellXfs count="58">
    <xf numFmtId="0" fontId="0" fillId="0" borderId="0" xfId="0"/>
    <xf numFmtId="0" fontId="3" fillId="2" borderId="1" xfId="1" applyFill="1" applyBorder="1" applyAlignment="1">
      <alignment horizontal="center"/>
    </xf>
    <xf numFmtId="0" fontId="3" fillId="0" borderId="0" xfId="1"/>
    <xf numFmtId="0" fontId="3" fillId="0" borderId="0" xfId="1" applyAlignment="1">
      <alignment horizontal="left"/>
    </xf>
    <xf numFmtId="0" fontId="4" fillId="0" borderId="0" xfId="0" applyFont="1"/>
    <xf numFmtId="0" fontId="5" fillId="0" borderId="0" xfId="2"/>
    <xf numFmtId="0" fontId="6" fillId="0" borderId="0" xfId="2" applyFont="1"/>
    <xf numFmtId="0" fontId="5" fillId="0" borderId="0" xfId="2" applyAlignment="1">
      <alignment horizontal="center"/>
    </xf>
    <xf numFmtId="0" fontId="6" fillId="0" borderId="0" xfId="2" applyFont="1" applyAlignment="1">
      <alignment horizontal="center"/>
    </xf>
    <xf numFmtId="164" fontId="6" fillId="0" borderId="0" xfId="2" applyNumberFormat="1" applyFont="1" applyAlignment="1">
      <alignment horizontal="center"/>
    </xf>
    <xf numFmtId="164" fontId="5" fillId="0" borderId="0" xfId="2" applyNumberFormat="1" applyAlignment="1">
      <alignment horizontal="center"/>
    </xf>
    <xf numFmtId="3" fontId="6" fillId="0" borderId="0" xfId="2" applyNumberFormat="1" applyFont="1" applyAlignment="1">
      <alignment horizontal="center"/>
    </xf>
    <xf numFmtId="3" fontId="5" fillId="0" borderId="0" xfId="2" applyNumberFormat="1"/>
    <xf numFmtId="0" fontId="7" fillId="0" borderId="0" xfId="2" applyFont="1"/>
    <xf numFmtId="0" fontId="6" fillId="0" borderId="2" xfId="2" applyFont="1" applyBorder="1"/>
    <xf numFmtId="0" fontId="6" fillId="0" borderId="3" xfId="2" applyFont="1" applyBorder="1"/>
    <xf numFmtId="0" fontId="6" fillId="0" borderId="4" xfId="2" applyFont="1" applyBorder="1"/>
    <xf numFmtId="0" fontId="6" fillId="0" borderId="5" xfId="2" applyFont="1" applyBorder="1" applyAlignment="1">
      <alignment horizontal="center"/>
    </xf>
    <xf numFmtId="0" fontId="6" fillId="0" borderId="6" xfId="2" applyFont="1" applyBorder="1" applyAlignment="1">
      <alignment horizontal="center"/>
    </xf>
    <xf numFmtId="0" fontId="6" fillId="0" borderId="7" xfId="2" applyFont="1" applyBorder="1" applyAlignment="1">
      <alignment horizontal="center"/>
    </xf>
    <xf numFmtId="0" fontId="5" fillId="0" borderId="8" xfId="2" applyBorder="1"/>
    <xf numFmtId="0" fontId="5" fillId="0" borderId="9" xfId="2" applyBorder="1" applyAlignment="1">
      <alignment horizontal="center"/>
    </xf>
    <xf numFmtId="0" fontId="5" fillId="0" borderId="9" xfId="2" applyBorder="1"/>
    <xf numFmtId="0" fontId="5" fillId="0" borderId="10" xfId="2" applyBorder="1"/>
    <xf numFmtId="0" fontId="5" fillId="0" borderId="11" xfId="2" applyBorder="1" applyAlignment="1">
      <alignment horizontal="center"/>
    </xf>
    <xf numFmtId="0" fontId="5" fillId="0" borderId="12" xfId="2" applyBorder="1"/>
    <xf numFmtId="0" fontId="5" fillId="0" borderId="13" xfId="2" applyBorder="1" applyAlignment="1">
      <alignment horizontal="center"/>
    </xf>
    <xf numFmtId="0" fontId="5" fillId="0" borderId="14" xfId="2" applyBorder="1"/>
    <xf numFmtId="0" fontId="5" fillId="0" borderId="15" xfId="2" applyBorder="1" applyAlignment="1">
      <alignment horizontal="center"/>
    </xf>
    <xf numFmtId="0" fontId="5" fillId="0" borderId="15" xfId="2" applyBorder="1"/>
    <xf numFmtId="0" fontId="5" fillId="0" borderId="16" xfId="2" applyBorder="1"/>
    <xf numFmtId="0" fontId="5" fillId="0" borderId="17" xfId="2" applyBorder="1" applyAlignment="1">
      <alignment horizontal="center"/>
    </xf>
    <xf numFmtId="0" fontId="5" fillId="0" borderId="18" xfId="2" applyBorder="1"/>
    <xf numFmtId="0" fontId="5" fillId="0" borderId="19" xfId="2" applyBorder="1" applyAlignment="1">
      <alignment horizontal="center"/>
    </xf>
    <xf numFmtId="0" fontId="5" fillId="0" borderId="20" xfId="2" applyBorder="1" applyAlignment="1">
      <alignment horizontal="center"/>
    </xf>
    <xf numFmtId="0" fontId="5" fillId="0" borderId="20" xfId="2" applyBorder="1"/>
    <xf numFmtId="0" fontId="8" fillId="0" borderId="0" xfId="2" applyFont="1" applyAlignment="1">
      <alignment horizontal="center"/>
    </xf>
    <xf numFmtId="0" fontId="8" fillId="0" borderId="0" xfId="2" applyFont="1"/>
    <xf numFmtId="0" fontId="9" fillId="0" borderId="0" xfId="2" applyFont="1"/>
    <xf numFmtId="0" fontId="11" fillId="0" borderId="0" xfId="2" applyFont="1"/>
    <xf numFmtId="0" fontId="9" fillId="0" borderId="0" xfId="2" applyFont="1" applyAlignment="1">
      <alignment horizontal="center"/>
    </xf>
    <xf numFmtId="0" fontId="12" fillId="0" borderId="0" xfId="0" applyFont="1"/>
    <xf numFmtId="0" fontId="13" fillId="0" borderId="12" xfId="0" applyFont="1" applyBorder="1"/>
    <xf numFmtId="0" fontId="13" fillId="0" borderId="12" xfId="0" applyFont="1" applyBorder="1" applyAlignment="1">
      <alignment horizontal="center" wrapText="1"/>
    </xf>
    <xf numFmtId="0" fontId="0" fillId="0" borderId="12" xfId="0" applyBorder="1"/>
    <xf numFmtId="0" fontId="0" fillId="0" borderId="12" xfId="0" applyBorder="1" applyAlignment="1">
      <alignment horizontal="center"/>
    </xf>
    <xf numFmtId="0" fontId="2" fillId="0" borderId="0" xfId="1" applyFont="1"/>
    <xf numFmtId="0" fontId="2" fillId="2" borderId="0" xfId="1" applyFont="1" applyFill="1" applyAlignment="1">
      <alignment horizontal="center"/>
    </xf>
    <xf numFmtId="0" fontId="2" fillId="2" borderId="1" xfId="1" applyFont="1" applyFill="1" applyBorder="1" applyAlignment="1">
      <alignment horizontal="center"/>
    </xf>
    <xf numFmtId="0" fontId="2" fillId="0" borderId="0" xfId="1" applyFont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7" fillId="0" borderId="0" xfId="0" applyFont="1"/>
    <xf numFmtId="0" fontId="14" fillId="0" borderId="0" xfId="2" applyFont="1"/>
    <xf numFmtId="0" fontId="1" fillId="0" borderId="0" xfId="1" applyFont="1"/>
    <xf numFmtId="0" fontId="1" fillId="0" borderId="0" xfId="1" applyFont="1" applyAlignment="1">
      <alignment horizontal="left"/>
    </xf>
    <xf numFmtId="0" fontId="15" fillId="0" borderId="0" xfId="1" applyFont="1"/>
    <xf numFmtId="0" fontId="3" fillId="0" borderId="0" xfId="1" applyBorder="1"/>
  </cellXfs>
  <cellStyles count="3">
    <cellStyle name="Normal" xfId="0" builtinId="0"/>
    <cellStyle name="Normal 2" xfId="1" xr:uid="{4C1D9A71-8545-462F-A377-A1C4A99F483A}"/>
    <cellStyle name="Normal 3" xfId="2" xr:uid="{DB6CBFC9-19DC-4BD5-A2C4-636A6F660CC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79479</xdr:colOff>
      <xdr:row>0</xdr:row>
      <xdr:rowOff>94439</xdr:rowOff>
    </xdr:from>
    <xdr:ext cx="6832600" cy="191355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E81CA17-C3C3-4623-A1BE-9868F192069C}"/>
            </a:ext>
          </a:extLst>
        </xdr:cNvPr>
        <xdr:cNvSpPr txBox="1"/>
      </xdr:nvSpPr>
      <xdr:spPr>
        <a:xfrm>
          <a:off x="6430337" y="94439"/>
          <a:ext cx="6832600" cy="191355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80000" tIns="180000" rIns="180000" bIns="180000" rtlCol="0" anchor="t">
          <a:spAutoFit/>
        </a:bodyPr>
        <a:lstStyle/>
        <a:p>
          <a:r>
            <a:rPr lang="et-EE" sz="1100"/>
            <a:t>Korrastage andmed:</a:t>
          </a:r>
        </a:p>
        <a:p>
          <a:r>
            <a:rPr lang="et-EE" sz="1100"/>
            <a:t>lisage </a:t>
          </a:r>
          <a:r>
            <a:rPr lang="et-E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veerg Klass </a:t>
          </a:r>
          <a:r>
            <a:rPr lang="et-EE" sz="1100"/>
            <a:t>ja täitke andmetega (valemid) .</a:t>
          </a:r>
        </a:p>
        <a:p>
          <a:r>
            <a:rPr lang="et-EE" sz="1100"/>
            <a:t>Arendatud filtri (</a:t>
          </a:r>
          <a:r>
            <a:rPr lang="et-EE" sz="1100" i="1"/>
            <a:t>Advanced Filter</a:t>
          </a:r>
          <a:r>
            <a:rPr lang="et-EE" sz="1100"/>
            <a:t>) abil  moodustage uus tabel ridadest, milles on õpilaste andmed (nimi ja klass).</a:t>
          </a:r>
        </a:p>
        <a:p>
          <a:endParaRPr lang="et-EE" sz="11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t-E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Leidke korduvate nimedega õpilased (abiveerg + adv. filter)</a:t>
          </a:r>
          <a:endParaRPr lang="et-EE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t-EE" sz="1100"/>
            <a:t>- </a:t>
          </a:r>
          <a:r>
            <a:rPr lang="et-E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Lisage veerud</a:t>
          </a:r>
          <a:r>
            <a:rPr lang="et-E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Eesnimi ja Perenimi </a:t>
          </a:r>
          <a:r>
            <a:rPr lang="et-E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ja leidke väärtused a) valemite abil, b) korralduse FlashFill abil</a:t>
          </a:r>
          <a:endParaRPr lang="et-EE" sz="1100"/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t-E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Leidke kõige sagedamini esinev eesnimi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t-E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Koostage liigendtabel: õpilaste arv iga klassi nimekirjas </a:t>
          </a:r>
          <a:endParaRPr lang="et-EE" sz="1100"/>
        </a:p>
        <a:p>
          <a:r>
            <a:rPr lang="et-EE" sz="1100"/>
            <a:t>- Tehke nimekiri klassidest (adv. filter) ja leidke õpilaste arv iga klassi nimekirjas valemite  abil</a:t>
          </a:r>
        </a:p>
      </xdr:txBody>
    </xdr:sp>
    <xdr:clientData/>
  </xdr:oneCellAnchor>
  <xdr:twoCellAnchor editAs="oneCell">
    <xdr:from>
      <xdr:col>1</xdr:col>
      <xdr:colOff>358609</xdr:colOff>
      <xdr:row>0</xdr:row>
      <xdr:rowOff>148320</xdr:rowOff>
    </xdr:from>
    <xdr:to>
      <xdr:col>1</xdr:col>
      <xdr:colOff>358969</xdr:colOff>
      <xdr:row>0</xdr:row>
      <xdr:rowOff>148680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3" name="Ink 2">
              <a:extLst>
                <a:ext uri="{FF2B5EF4-FFF2-40B4-BE49-F238E27FC236}">
                  <a16:creationId xmlns:a16="http://schemas.microsoft.com/office/drawing/2014/main" id="{53AFDF94-6080-5E42-8A6C-5AA9FC9ECB10}"/>
                </a:ext>
              </a:extLst>
            </xdr14:cNvPr>
            <xdr14:cNvContentPartPr/>
          </xdr14:nvContentPartPr>
          <xdr14:nvPr macro=""/>
          <xdr14:xfrm>
            <a:off x="1712520" y="148320"/>
            <a:ext cx="360" cy="360"/>
          </xdr14:xfrm>
        </xdr:contentPart>
      </mc:Choice>
      <mc:Fallback xmlns="">
        <xdr:pic>
          <xdr:nvPicPr>
            <xdr:cNvPr id="3" name="Ink 2">
              <a:extLst>
                <a:ext uri="{FF2B5EF4-FFF2-40B4-BE49-F238E27FC236}">
                  <a16:creationId xmlns:a16="http://schemas.microsoft.com/office/drawing/2014/main" id="{53AFDF94-6080-5E42-8A6C-5AA9FC9ECB10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706400" y="142200"/>
              <a:ext cx="12600" cy="126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10</xdr:col>
      <xdr:colOff>39929</xdr:colOff>
      <xdr:row>3</xdr:row>
      <xdr:rowOff>28714</xdr:rowOff>
    </xdr:from>
    <xdr:to>
      <xdr:col>11</xdr:col>
      <xdr:colOff>102052</xdr:colOff>
      <xdr:row>9</xdr:row>
      <xdr:rowOff>160431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EE7BEA7-86C5-E74B-C42C-215DC53419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307624" y="409714"/>
          <a:ext cx="1236667" cy="127471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1524000</xdr:colOff>
      <xdr:row>3</xdr:row>
      <xdr:rowOff>41275</xdr:rowOff>
    </xdr:from>
    <xdr:ext cx="5918200" cy="2733148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1A79B34-E355-467A-B22F-06647622DBA1}"/>
            </a:ext>
          </a:extLst>
        </xdr:cNvPr>
        <xdr:cNvSpPr txBox="1"/>
      </xdr:nvSpPr>
      <xdr:spPr>
        <a:xfrm>
          <a:off x="10582275" y="612775"/>
          <a:ext cx="5918200" cy="273314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44000" tIns="144000" rIns="144000" bIns="144000" rtlCol="0" anchor="t">
          <a:spAutoFit/>
        </a:bodyPr>
        <a:lstStyle/>
        <a:p>
          <a:r>
            <a:rPr lang="et-EE" sz="1200"/>
            <a:t>Eraldada ees- ja perenimed. Leida sama (korduva) perenimega saadikud. </a:t>
          </a:r>
        </a:p>
        <a:p>
          <a:endParaRPr lang="et-EE" sz="1200"/>
        </a:p>
        <a:p>
          <a:r>
            <a:rPr lang="et-EE" sz="1200"/>
            <a:t>Moodustada komisjonide nimekiri veeru Komisjon alusel (adv. filter, unikaalsed väärtused)</a:t>
          </a:r>
        </a:p>
        <a:p>
          <a:endParaRPr lang="et-EE" sz="1200"/>
        </a:p>
        <a:p>
          <a:r>
            <a:rPr lang="et-EE" sz="1200"/>
            <a:t>Koostada liigendtabelid (PivotTable):</a:t>
          </a:r>
        </a:p>
        <a:p>
          <a:r>
            <a:rPr lang="et-EE" sz="1200"/>
            <a:t>- fraktsioonide ja komisjonide lõikes</a:t>
          </a:r>
        </a:p>
        <a:p>
          <a:r>
            <a:rPr lang="et-EE" sz="1200"/>
            <a:t>- fraktsioonide ja soo lõikes</a:t>
          </a:r>
        </a:p>
        <a:p>
          <a:r>
            <a:rPr lang="et-EE" sz="1200"/>
            <a:t>- soo, fraktsioonide ja komisjonide lõikes</a:t>
          </a:r>
        </a:p>
        <a:p>
          <a:endParaRPr lang="et-EE" sz="1200"/>
        </a:p>
        <a:p>
          <a:r>
            <a:rPr lang="et-EE" sz="1200"/>
            <a:t>Leida saadud liigendtabelitest (topeltklõps väärtusel):</a:t>
          </a:r>
        </a:p>
        <a:p>
          <a:r>
            <a:rPr lang="et-EE" sz="1200"/>
            <a:t> -  Eesti Keskerakonna fraktsiooni saadikud, kes on Maaelukomisjonis</a:t>
          </a:r>
        </a:p>
        <a:p>
          <a:r>
            <a:rPr lang="et-EE" sz="1200"/>
            <a:t> -  Eesti Konservatiivse Rahvaerakonna naissoost saadikud</a:t>
          </a:r>
        </a:p>
        <a:p>
          <a:r>
            <a:rPr lang="et-EE" sz="1200"/>
            <a:t> -  Eesti Reformierakonna meessoost saadikud Väliskomisjonis</a:t>
          </a:r>
        </a:p>
      </xdr:txBody>
    </xdr:sp>
    <xdr:clientData/>
  </xdr:one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5-10-08T09:05:45.784"/>
    </inkml:context>
    <inkml:brush xml:id="br0">
      <inkml:brushProperty name="width" value="0.035" units="cm"/>
      <inkml:brushProperty name="height" value="0.035" units="cm"/>
      <inkml:brushProperty name="ignorePressure" value="1"/>
    </inkml:brush>
  </inkml:definitions>
  <inkml:trace contextRef="#ctx0" brushRef="#br0">0 1</inkml:trace>
</inkml: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lia Ratšinskaja" refreshedDate="45938.539237384262" createdVersion="8" refreshedVersion="8" minRefreshableVersion="3" recordCount="101" xr:uid="{3BA003D7-0BA4-4885-B1FC-67E47B5B0D6B}">
  <cacheSource type="worksheet">
    <worksheetSource ref="A6:F107" sheet="Riigikogu"/>
  </cacheSource>
  <cacheFields count="6">
    <cacheField name="Nr" numFmtId="0">
      <sharedItems containsSemiMixedTypes="0" containsString="0" containsNumber="1" containsInteger="1" minValue="1" maxValue="101"/>
    </cacheField>
    <cacheField name="Nimi" numFmtId="0">
      <sharedItems count="101">
        <s v="Jaak Aab"/>
        <s v="Annely Akkermann"/>
        <s v="Anti Allas"/>
        <s v="Arvo Aller"/>
        <s v="Vladimir Arhipov"/>
        <s v="Vadim Belobrovtsev"/>
        <s v="Enn Eesmaa"/>
        <s v="Rain Epler"/>
        <s v="Hele Everaus"/>
        <s v="Ants Frosch"/>
        <s v="Kalle Grünthal"/>
        <s v="Andre Hanimägi"/>
        <s v="Anti Haugas"/>
        <s v="Helle-Moonika Helme"/>
        <s v="Mart Helme"/>
        <s v="Martin Helme"/>
        <s v="Lauri Hussar"/>
        <s v="Züleyxa Izmailova"/>
        <s v="Jüri Jaanson"/>
        <s v="Aleksei Jevgrafov"/>
        <s v="Karmen Joller"/>
        <s v="Maria Jufereva-Skuratovski"/>
        <s v="Mario Kadastik"/>
        <s v="Raimond Kaljulaid"/>
        <s v="Madis Kallas"/>
        <s v="Jaanus Karilaid"/>
        <s v="Ester Karuse"/>
        <s v="Liina Kersna"/>
        <s v="Tanel Kiik"/>
        <s v="Meelis Kiili"/>
        <s v="Kert Kingo"/>
        <s v="Signe Kivi"/>
        <s v="Ando Kiviberg"/>
        <s v="Toomas Kivimägi"/>
        <s v="Mait Klaassen"/>
        <s v="Aivar Kokk"/>
        <s v="Rene Kokk"/>
        <s v="Andrei Korobeinik"/>
        <s v="Anastassia Kovalenko-Kõlvart"/>
        <s v="Eerik-Niiles Kross"/>
        <s v="Urmas Kruuse"/>
        <s v="Leo Kunnas"/>
        <s v="Katrin Kuusemäe"/>
        <s v="Helmen Kütt"/>
        <s v="Kalle Laanet"/>
        <s v="Lauri Laats"/>
        <s v="Hanah Lahe"/>
        <s v="Alar Laneman"/>
        <s v="Maris Lauri"/>
        <s v="Mihkel Lees"/>
        <s v="Priit Lomp"/>
        <s v="Tõnis Lukas"/>
        <s v="Irja Lutsar"/>
        <s v="Mart Maastik"/>
        <s v="Tiit Maran"/>
        <s v="Eero Merilind"/>
        <s v="Andres Metsoja"/>
        <s v="Marko Mihkelson"/>
        <s v="Tõnis Mölder"/>
        <s v="Eduard Odinets"/>
        <s v="Heljo Pikhof"/>
        <s v="Õnne Pillak"/>
        <s v="Siim Pohlak"/>
        <s v="Anti Poolamets"/>
        <s v="Evelin Poolamets"/>
        <s v="Henn Põlluaas"/>
        <s v="Juku-Kalle Raid"/>
        <s v="Mati Raidma"/>
        <s v="Reili Rand"/>
        <s v="Valdo Randpere"/>
        <s v="Marek Reinaas"/>
        <s v="Urmas Reinsalu"/>
        <s v="Maido Ruusmann"/>
        <s v="Luisa Rõivas"/>
        <s v="Kersti Sarapuu"/>
        <s v="Helir-Valdor Seeder"/>
        <s v="Andrus Seeme"/>
        <s v="Priit Sibul"/>
        <s v="Pipi-Liis Siemann"/>
        <s v="Riina Solman"/>
        <s v="Kalev Stoicescu"/>
        <s v="Timo Suslov"/>
        <s v="Margit Sutrop"/>
        <s v="Andres Sutt"/>
        <s v="Aivar Sõerd"/>
        <s v="Kristina Šmigun-Vähi"/>
        <s v="Kadri Tali"/>
        <s v="Peeter Tali"/>
        <s v="Tarmo Tamm"/>
        <s v="Igor Taro"/>
        <s v="Tanel Tein"/>
        <s v="Hendrik-Johannes Terras"/>
        <s v="Urve Tiidus"/>
        <s v="Madis Timpson"/>
        <s v="Vilja Toomast"/>
        <s v="Aleksandr Tšaplõgin"/>
        <s v="Toomas Uibo"/>
        <s v="Kristo-Enn Vaga"/>
        <s v="Jaak Valge"/>
        <s v="Varro Vooglaid"/>
        <s v="Mart Võrklaev"/>
      </sharedItems>
    </cacheField>
    <cacheField name="Sugu" numFmtId="0">
      <sharedItems count="2">
        <s v="M"/>
        <s v="N"/>
      </sharedItems>
    </cacheField>
    <cacheField name="Kas eelmises" numFmtId="0">
      <sharedItems containsSemiMixedTypes="0" containsString="0" containsNumber="1" containsInteger="1" minValue="0" maxValue="1"/>
    </cacheField>
    <cacheField name="Fraktsioon" numFmtId="0">
      <sharedItems count="7">
        <s v="Fraktsiooni mittekuuluvad Riigikogu liikmed"/>
        <s v="Eesti Reformierakonna fraktsioon"/>
        <s v="Sotsiaaldemokraatliku Erakonna fraktsioon"/>
        <s v="Eesti Konservatiivse Rahvaerakonna fraktsioon"/>
        <s v="Eesti Keskerakonna fraktsioon"/>
        <s v="Eesti 200 fraktsioon"/>
        <s v="Isamaa fraktsioon"/>
      </sharedItems>
    </cacheField>
    <cacheField name="Komisjon" numFmtId="0">
      <sharedItems containsBlank="1" count="11">
        <s v="Majanduskomisjon"/>
        <s v="Rahanduskomisjon"/>
        <s v="Maaelukomisjon"/>
        <m/>
        <s v="Riigikaitsekomisjon"/>
        <s v="Kultuurikomisjon"/>
        <s v="Keskkonnakomisjon"/>
        <s v="Sotsiaalkomisjon"/>
        <s v="Põhiseaduskomisjon"/>
        <s v="Õiguskomisjon"/>
        <s v="Väliskomisjo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lia Ratšinskaja" refreshedDate="45938.547917592594" createdVersion="8" refreshedVersion="8" minRefreshableVersion="3" recordCount="928" xr:uid="{E1E462D6-2421-42A4-8698-1390CBF65FCD}">
  <cacheSource type="worksheet">
    <worksheetSource ref="A1:F929" sheet="Nimekiri3"/>
  </cacheSource>
  <cacheFields count="6">
    <cacheField name="Nimi" numFmtId="0">
      <sharedItems/>
    </cacheField>
    <cacheField name="Isikukood" numFmtId="0">
      <sharedItems/>
    </cacheField>
    <cacheField name="Kuu" numFmtId="0">
      <sharedItems count="10">
        <s v="Jaanuar"/>
        <s v="Oktoober"/>
        <s v="September"/>
        <s v="Aprill"/>
        <s v="August"/>
        <s v="Juuli"/>
        <s v="Märts"/>
        <s v="Veebruar"/>
        <s v="Mai"/>
        <s v="Juuni"/>
      </sharedItems>
    </cacheField>
    <cacheField name="Makstud" numFmtId="3">
      <sharedItems containsSemiMixedTypes="0" containsString="0" containsNumber="1" containsInteger="1" minValue="192" maxValue="2039"/>
    </cacheField>
    <cacheField name="Palgavahemikud" numFmtId="0">
      <sharedItems count="8">
        <s v="0 .. 200"/>
        <s v="200 .. 400"/>
        <s v="400 .. 600"/>
        <s v="600 .. 800"/>
        <s v="800 .. 1000"/>
        <s v="1000 .. 1500"/>
        <s v="1500 .. 2000"/>
        <s v="2000 .. "/>
      </sharedItems>
    </cacheField>
    <cacheField name="Sugu" numFmtId="0">
      <sharedItems count="2">
        <s v="3"/>
        <s v="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lia Ratšinskaja" refreshedDate="45938.55484016204" createdVersion="8" refreshedVersion="8" minRefreshableVersion="3" recordCount="255" xr:uid="{F714CB81-A174-4AF0-BB38-275E210805C8}">
  <cacheSource type="worksheet">
    <worksheetSource ref="A1:C256" sheet="Nimekiri2"/>
  </cacheSource>
  <cacheFields count="6">
    <cacheField name="Nimi" numFmtId="0">
      <sharedItems/>
    </cacheField>
    <cacheField name="Sünniaeg" numFmtId="164">
      <sharedItems containsSemiMixedTypes="0" containsNonDate="0" containsDate="1" containsString="0" minDate="1950-03-02T00:00:00" maxDate="1989-12-24T00:00:00" count="252">
        <d v="1983-02-24T00:00:00"/>
        <d v="1973-07-11T00:00:00"/>
        <d v="1975-10-13T00:00:00"/>
        <d v="1980-12-03T00:00:00"/>
        <d v="1974-11-15T00:00:00"/>
        <d v="1977-02-27T00:00:00"/>
        <d v="1956-09-13T00:00:00"/>
        <d v="1984-05-14T00:00:00"/>
        <d v="1974-05-21T00:00:00"/>
        <d v="1972-04-11T00:00:00"/>
        <d v="1982-08-07T00:00:00"/>
        <d v="1976-04-22T00:00:00"/>
        <d v="1974-07-24T00:00:00"/>
        <d v="1976-03-14T00:00:00"/>
        <d v="1988-11-20T00:00:00"/>
        <d v="1982-02-27T00:00:00"/>
        <d v="1974-02-10T00:00:00"/>
        <d v="1952-08-17T00:00:00"/>
        <d v="1952-09-14T00:00:00"/>
        <d v="1966-06-05T00:00:00"/>
        <d v="1966-11-01T00:00:00"/>
        <d v="1975-05-20T00:00:00"/>
        <d v="1959-03-28T00:00:00"/>
        <d v="1982-09-14T00:00:00"/>
        <d v="1955-02-05T00:00:00"/>
        <d v="1979-08-06T00:00:00"/>
        <d v="1984-07-04T00:00:00"/>
        <d v="1954-07-10T00:00:00"/>
        <d v="1965-11-03T00:00:00"/>
        <d v="1983-01-03T00:00:00"/>
        <d v="1977-10-02T00:00:00"/>
        <d v="1979-08-16T00:00:00"/>
        <d v="1989-06-07T00:00:00"/>
        <d v="1950-11-27T00:00:00"/>
        <d v="1965-08-09T00:00:00"/>
        <d v="1979-09-30T00:00:00"/>
        <d v="1952-06-11T00:00:00"/>
        <d v="1977-06-21T00:00:00"/>
        <d v="1977-06-05T00:00:00"/>
        <d v="1963-05-06T00:00:00"/>
        <d v="1963-05-03T00:00:00"/>
        <d v="1961-06-01T00:00:00"/>
        <d v="1956-05-06T00:00:00"/>
        <d v="1986-04-24T00:00:00"/>
        <d v="1972-05-20T00:00:00"/>
        <d v="1961-02-01T00:00:00"/>
        <d v="1967-10-22T00:00:00"/>
        <d v="1979-12-29T00:00:00"/>
        <d v="1973-08-28T00:00:00"/>
        <d v="1973-04-07T00:00:00"/>
        <d v="1959-06-27T00:00:00"/>
        <d v="1978-07-21T00:00:00"/>
        <d v="1967-05-28T00:00:00"/>
        <d v="1961-10-30T00:00:00"/>
        <d v="1989-10-23T00:00:00"/>
        <d v="1981-07-24T00:00:00"/>
        <d v="1982-08-18T00:00:00"/>
        <d v="1978-02-25T00:00:00"/>
        <d v="1956-02-03T00:00:00"/>
        <d v="1987-03-28T00:00:00"/>
        <d v="1963-03-28T00:00:00"/>
        <d v="1977-07-12T00:00:00"/>
        <d v="1964-10-03T00:00:00"/>
        <d v="1988-07-28T00:00:00"/>
        <d v="1966-07-21T00:00:00"/>
        <d v="1966-10-12T00:00:00"/>
        <d v="1967-03-13T00:00:00"/>
        <d v="1952-05-13T00:00:00"/>
        <d v="1984-03-22T00:00:00"/>
        <d v="1988-12-15T00:00:00"/>
        <d v="1962-09-04T00:00:00"/>
        <d v="1986-07-02T00:00:00"/>
        <d v="1975-01-25T00:00:00"/>
        <d v="1984-03-05T00:00:00"/>
        <d v="1956-06-14T00:00:00"/>
        <d v="1969-05-11T00:00:00"/>
        <d v="1952-09-29T00:00:00"/>
        <d v="1983-11-24T00:00:00"/>
        <d v="1980-04-23T00:00:00"/>
        <d v="1989-12-23T00:00:00"/>
        <d v="1964-03-17T00:00:00"/>
        <d v="1967-02-15T00:00:00"/>
        <d v="1965-02-18T00:00:00"/>
        <d v="1989-06-04T00:00:00"/>
        <d v="1961-05-22T00:00:00"/>
        <d v="1951-02-27T00:00:00"/>
        <d v="1953-02-12T00:00:00"/>
        <d v="1971-10-25T00:00:00"/>
        <d v="1982-07-31T00:00:00"/>
        <d v="1980-10-03T00:00:00"/>
        <d v="1964-09-07T00:00:00"/>
        <d v="1963-09-17T00:00:00"/>
        <d v="1977-03-18T00:00:00"/>
        <d v="1970-06-08T00:00:00"/>
        <d v="1987-03-11T00:00:00"/>
        <d v="1984-06-17T00:00:00"/>
        <d v="1955-08-11T00:00:00"/>
        <d v="1958-06-07T00:00:00"/>
        <d v="1985-09-06T00:00:00"/>
        <d v="1979-07-25T00:00:00"/>
        <d v="1966-10-27T00:00:00"/>
        <d v="1959-03-08T00:00:00"/>
        <d v="1975-05-06T00:00:00"/>
        <d v="1972-10-04T00:00:00"/>
        <d v="1970-05-03T00:00:00"/>
        <d v="1971-02-27T00:00:00"/>
        <d v="1963-05-16T00:00:00"/>
        <d v="1988-09-14T00:00:00"/>
        <d v="1968-07-17T00:00:00"/>
        <d v="1978-08-24T00:00:00"/>
        <d v="1951-08-08T00:00:00"/>
        <d v="1977-06-13T00:00:00"/>
        <d v="1988-09-28T00:00:00"/>
        <d v="1985-02-11T00:00:00"/>
        <d v="1972-11-12T00:00:00"/>
        <d v="1986-11-10T00:00:00"/>
        <d v="1958-02-12T00:00:00"/>
        <d v="1983-06-27T00:00:00"/>
        <d v="1972-04-27T00:00:00"/>
        <d v="1964-09-29T00:00:00"/>
        <d v="1980-05-16T00:00:00"/>
        <d v="1956-02-15T00:00:00"/>
        <d v="1963-11-22T00:00:00"/>
        <d v="1967-11-05T00:00:00"/>
        <d v="1973-03-14T00:00:00"/>
        <d v="1953-10-19T00:00:00"/>
        <d v="1971-09-29T00:00:00"/>
        <d v="1973-03-08T00:00:00"/>
        <d v="1972-05-15T00:00:00"/>
        <d v="1961-12-16T00:00:00"/>
        <d v="1976-08-08T00:00:00"/>
        <d v="1952-07-26T00:00:00"/>
        <d v="1959-06-19T00:00:00"/>
        <d v="1954-05-16T00:00:00"/>
        <d v="1973-02-02T00:00:00"/>
        <d v="1981-03-20T00:00:00"/>
        <d v="1979-12-01T00:00:00"/>
        <d v="1985-03-11T00:00:00"/>
        <d v="1961-01-25T00:00:00"/>
        <d v="1984-12-22T00:00:00"/>
        <d v="1971-04-28T00:00:00"/>
        <d v="1965-12-18T00:00:00"/>
        <d v="1976-04-23T00:00:00"/>
        <d v="1989-11-13T00:00:00"/>
        <d v="1983-06-23T00:00:00"/>
        <d v="1963-02-11T00:00:00"/>
        <d v="1958-07-04T00:00:00"/>
        <d v="1982-10-04T00:00:00"/>
        <d v="1976-01-09T00:00:00"/>
        <d v="1977-11-26T00:00:00"/>
        <d v="1973-02-07T00:00:00"/>
        <d v="1987-04-05T00:00:00"/>
        <d v="1961-07-16T00:00:00"/>
        <d v="1977-01-11T00:00:00"/>
        <d v="1959-08-15T00:00:00"/>
        <d v="1984-11-24T00:00:00"/>
        <d v="1964-03-31T00:00:00"/>
        <d v="1958-09-09T00:00:00"/>
        <d v="1952-02-13T00:00:00"/>
        <d v="1986-12-20T00:00:00"/>
        <d v="1978-04-23T00:00:00"/>
        <d v="1963-04-01T00:00:00"/>
        <d v="1965-07-31T00:00:00"/>
        <d v="1985-03-12T00:00:00"/>
        <d v="1957-12-07T00:00:00"/>
        <d v="1951-07-25T00:00:00"/>
        <d v="1950-12-09T00:00:00"/>
        <d v="1970-04-19T00:00:00"/>
        <d v="1962-12-12T00:00:00"/>
        <d v="1978-05-11T00:00:00"/>
        <d v="1964-09-11T00:00:00"/>
        <d v="1960-10-01T00:00:00"/>
        <d v="1957-04-07T00:00:00"/>
        <d v="1972-12-16T00:00:00"/>
        <d v="1958-01-14T00:00:00"/>
        <d v="1967-06-29T00:00:00"/>
        <d v="1967-08-07T00:00:00"/>
        <d v="1974-10-19T00:00:00"/>
        <d v="1954-11-01T00:00:00"/>
        <d v="1965-02-13T00:00:00"/>
        <d v="1970-11-07T00:00:00"/>
        <d v="1987-08-05T00:00:00"/>
        <d v="1952-06-01T00:00:00"/>
        <d v="1973-01-21T00:00:00"/>
        <d v="1955-08-01T00:00:00"/>
        <d v="1957-02-14T00:00:00"/>
        <d v="1967-10-30T00:00:00"/>
        <d v="1983-11-22T00:00:00"/>
        <d v="1987-07-10T00:00:00"/>
        <d v="1967-06-19T00:00:00"/>
        <d v="1988-03-03T00:00:00"/>
        <d v="1980-01-27T00:00:00"/>
        <d v="1966-12-06T00:00:00"/>
        <d v="1952-11-28T00:00:00"/>
        <d v="1952-11-08T00:00:00"/>
        <d v="1963-10-11T00:00:00"/>
        <d v="1978-02-18T00:00:00"/>
        <d v="1980-08-08T00:00:00"/>
        <d v="1971-05-13T00:00:00"/>
        <d v="1963-12-11T00:00:00"/>
        <d v="1971-04-01T00:00:00"/>
        <d v="1977-12-03T00:00:00"/>
        <d v="1950-03-02T00:00:00"/>
        <d v="1959-05-25T00:00:00"/>
        <d v="1956-01-22T00:00:00"/>
        <d v="1984-09-11T00:00:00"/>
        <d v="1987-01-09T00:00:00"/>
        <d v="1976-10-08T00:00:00"/>
        <d v="1978-05-22T00:00:00"/>
        <d v="1961-03-06T00:00:00"/>
        <d v="1956-05-30T00:00:00"/>
        <d v="1981-07-23T00:00:00"/>
        <d v="1974-04-12T00:00:00"/>
        <d v="1983-02-28T00:00:00"/>
        <d v="1962-11-06T00:00:00"/>
        <d v="1982-03-23T00:00:00"/>
        <d v="1981-02-28T00:00:00"/>
        <d v="1974-08-08T00:00:00"/>
        <d v="1984-02-12T00:00:00"/>
        <d v="1957-11-29T00:00:00"/>
        <d v="1951-04-08T00:00:00"/>
        <d v="1982-09-30T00:00:00"/>
        <d v="1951-10-25T00:00:00"/>
        <d v="1963-07-16T00:00:00"/>
        <d v="1980-12-30T00:00:00"/>
        <d v="1959-08-24T00:00:00"/>
        <d v="1989-06-03T00:00:00"/>
        <d v="1958-09-18T00:00:00"/>
        <d v="1960-03-10T00:00:00"/>
        <d v="1951-08-16T00:00:00"/>
        <d v="1971-04-22T00:00:00"/>
        <d v="1968-01-23T00:00:00"/>
        <d v="1988-07-25T00:00:00"/>
        <d v="1960-08-10T00:00:00"/>
        <d v="1969-09-20T00:00:00"/>
        <d v="1971-02-21T00:00:00"/>
        <d v="1975-12-11T00:00:00"/>
        <d v="1965-11-14T00:00:00"/>
        <d v="1963-11-24T00:00:00"/>
        <d v="1959-03-19T00:00:00"/>
        <d v="1950-06-22T00:00:00"/>
        <d v="1966-03-12T00:00:00"/>
        <d v="1953-04-01T00:00:00"/>
        <d v="1969-12-16T00:00:00"/>
        <d v="1963-01-26T00:00:00"/>
        <d v="1966-11-28T00:00:00"/>
        <d v="1985-11-11T00:00:00"/>
        <d v="1950-08-26T00:00:00"/>
        <d v="1961-01-05T00:00:00"/>
        <d v="1964-10-06T00:00:00"/>
        <d v="1987-08-03T00:00:00"/>
        <d v="1984-07-18T00:00:00"/>
      </sharedItems>
      <fieldGroup par="5"/>
    </cacheField>
    <cacheField name="Isikukood" numFmtId="0">
      <sharedItems/>
    </cacheField>
    <cacheField name="Months (Sünniaeg)" numFmtId="0" databaseField="0">
      <fieldGroup base="1">
        <rangePr groupBy="months" startDate="1950-03-02T00:00:00" endDate="1989-12-24T00:00:00"/>
        <groupItems count="14">
          <s v="&lt;02.03.1950"/>
          <s v="jaan"/>
          <s v="veebr"/>
          <s v="märts"/>
          <s v="apr"/>
          <s v="mai"/>
          <s v="juuni"/>
          <s v="juuli"/>
          <s v="aug"/>
          <s v="sept"/>
          <s v="okt"/>
          <s v="nov"/>
          <s v="dets"/>
          <s v="&gt;24.12.1989"/>
        </groupItems>
      </fieldGroup>
    </cacheField>
    <cacheField name="Quarters (Sünniaeg)" numFmtId="0" databaseField="0">
      <fieldGroup base="1">
        <rangePr groupBy="quarters" startDate="1950-03-02T00:00:00" endDate="1989-12-24T00:00:00"/>
        <groupItems count="6">
          <s v="&lt;02.03.1950"/>
          <s v="Qtr1"/>
          <s v="Qtr2"/>
          <s v="Qtr3"/>
          <s v="Qtr4"/>
          <s v="&gt;24.12.1989"/>
        </groupItems>
      </fieldGroup>
    </cacheField>
    <cacheField name="Years (Sünniaeg)" numFmtId="0" databaseField="0">
      <fieldGroup base="1">
        <rangePr groupBy="years" startDate="1950-03-02T00:00:00" endDate="1989-12-24T00:00:00"/>
        <groupItems count="42">
          <s v="&lt;02.03.1950"/>
          <s v="1950"/>
          <s v="1951"/>
          <s v="1952"/>
          <s v="1953"/>
          <s v="1954"/>
          <s v="1955"/>
          <s v="1956"/>
          <s v="1957"/>
          <s v="1958"/>
          <s v="1959"/>
          <s v="1960"/>
          <s v="1961"/>
          <s v="1962"/>
          <s v="1963"/>
          <s v="1964"/>
          <s v="1965"/>
          <s v="1966"/>
          <s v="1967"/>
          <s v="1968"/>
          <s v="1969"/>
          <s v="1970"/>
          <s v="1971"/>
          <s v="1972"/>
          <s v="1973"/>
          <s v="1974"/>
          <s v="1975"/>
          <s v="1976"/>
          <s v="1977"/>
          <s v="1978"/>
          <s v="1979"/>
          <s v="1980"/>
          <s v="1981"/>
          <s v="1982"/>
          <s v="1983"/>
          <s v="1984"/>
          <s v="1985"/>
          <s v="1986"/>
          <s v="1987"/>
          <s v="1988"/>
          <s v="1989"/>
          <s v="&gt;24.12.1989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">
  <r>
    <n v="1"/>
    <x v="0"/>
    <x v="0"/>
    <n v="1"/>
    <x v="0"/>
    <x v="0"/>
  </r>
  <r>
    <n v="2"/>
    <x v="1"/>
    <x v="1"/>
    <n v="1"/>
    <x v="1"/>
    <x v="1"/>
  </r>
  <r>
    <n v="3"/>
    <x v="2"/>
    <x v="0"/>
    <n v="0"/>
    <x v="2"/>
    <x v="2"/>
  </r>
  <r>
    <n v="4"/>
    <x v="3"/>
    <x v="0"/>
    <n v="0"/>
    <x v="3"/>
    <x v="3"/>
  </r>
  <r>
    <n v="5"/>
    <x v="4"/>
    <x v="0"/>
    <n v="0"/>
    <x v="4"/>
    <x v="4"/>
  </r>
  <r>
    <n v="6"/>
    <x v="5"/>
    <x v="0"/>
    <n v="0"/>
    <x v="4"/>
    <x v="5"/>
  </r>
  <r>
    <n v="7"/>
    <x v="6"/>
    <x v="0"/>
    <n v="1"/>
    <x v="0"/>
    <x v="4"/>
  </r>
  <r>
    <n v="8"/>
    <x v="7"/>
    <x v="0"/>
    <n v="1"/>
    <x v="3"/>
    <x v="6"/>
  </r>
  <r>
    <n v="9"/>
    <x v="8"/>
    <x v="1"/>
    <n v="1"/>
    <x v="1"/>
    <x v="7"/>
  </r>
  <r>
    <n v="10"/>
    <x v="9"/>
    <x v="0"/>
    <n v="0"/>
    <x v="0"/>
    <x v="8"/>
  </r>
  <r>
    <n v="11"/>
    <x v="10"/>
    <x v="0"/>
    <n v="1"/>
    <x v="0"/>
    <x v="7"/>
  </r>
  <r>
    <n v="12"/>
    <x v="11"/>
    <x v="0"/>
    <n v="1"/>
    <x v="0"/>
    <x v="9"/>
  </r>
  <r>
    <n v="13"/>
    <x v="12"/>
    <x v="0"/>
    <n v="1"/>
    <x v="1"/>
    <x v="9"/>
  </r>
  <r>
    <n v="14"/>
    <x v="13"/>
    <x v="1"/>
    <n v="1"/>
    <x v="3"/>
    <x v="5"/>
  </r>
  <r>
    <n v="15"/>
    <x v="14"/>
    <x v="0"/>
    <n v="0"/>
    <x v="3"/>
    <x v="10"/>
  </r>
  <r>
    <n v="16"/>
    <x v="15"/>
    <x v="0"/>
    <n v="1"/>
    <x v="3"/>
    <x v="1"/>
  </r>
  <r>
    <n v="17"/>
    <x v="16"/>
    <x v="0"/>
    <n v="1"/>
    <x v="5"/>
    <x v="3"/>
  </r>
  <r>
    <n v="18"/>
    <x v="17"/>
    <x v="1"/>
    <n v="1"/>
    <x v="0"/>
    <x v="6"/>
  </r>
  <r>
    <n v="19"/>
    <x v="18"/>
    <x v="0"/>
    <n v="1"/>
    <x v="1"/>
    <x v="6"/>
  </r>
  <r>
    <n v="20"/>
    <x v="19"/>
    <x v="0"/>
    <n v="1"/>
    <x v="4"/>
    <x v="0"/>
  </r>
  <r>
    <n v="21"/>
    <x v="20"/>
    <x v="1"/>
    <n v="0"/>
    <x v="1"/>
    <x v="7"/>
  </r>
  <r>
    <n v="22"/>
    <x v="21"/>
    <x v="1"/>
    <n v="0"/>
    <x v="0"/>
    <x v="10"/>
  </r>
  <r>
    <n v="23"/>
    <x v="22"/>
    <x v="0"/>
    <n v="1"/>
    <x v="1"/>
    <x v="0"/>
  </r>
  <r>
    <n v="24"/>
    <x v="23"/>
    <x v="0"/>
    <n v="0"/>
    <x v="2"/>
    <x v="4"/>
  </r>
  <r>
    <n v="25"/>
    <x v="24"/>
    <x v="0"/>
    <n v="0"/>
    <x v="2"/>
    <x v="9"/>
  </r>
  <r>
    <n v="26"/>
    <x v="25"/>
    <x v="0"/>
    <n v="0"/>
    <x v="0"/>
    <x v="9"/>
  </r>
  <r>
    <n v="27"/>
    <x v="26"/>
    <x v="1"/>
    <n v="0"/>
    <x v="0"/>
    <x v="10"/>
  </r>
  <r>
    <n v="28"/>
    <x v="27"/>
    <x v="1"/>
    <n v="0"/>
    <x v="1"/>
    <x v="5"/>
  </r>
  <r>
    <n v="29"/>
    <x v="28"/>
    <x v="0"/>
    <n v="1"/>
    <x v="0"/>
    <x v="1"/>
  </r>
  <r>
    <n v="30"/>
    <x v="29"/>
    <x v="0"/>
    <n v="1"/>
    <x v="1"/>
    <x v="4"/>
  </r>
  <r>
    <n v="31"/>
    <x v="30"/>
    <x v="1"/>
    <n v="0"/>
    <x v="3"/>
    <x v="7"/>
  </r>
  <r>
    <n v="32"/>
    <x v="31"/>
    <x v="1"/>
    <n v="1"/>
    <x v="1"/>
    <x v="5"/>
  </r>
  <r>
    <n v="33"/>
    <x v="32"/>
    <x v="0"/>
    <n v="0"/>
    <x v="5"/>
    <x v="9"/>
  </r>
  <r>
    <n v="34"/>
    <x v="33"/>
    <x v="0"/>
    <n v="1"/>
    <x v="1"/>
    <x v="3"/>
  </r>
  <r>
    <n v="35"/>
    <x v="34"/>
    <x v="0"/>
    <n v="1"/>
    <x v="1"/>
    <x v="6"/>
  </r>
  <r>
    <n v="36"/>
    <x v="35"/>
    <x v="0"/>
    <n v="1"/>
    <x v="6"/>
    <x v="1"/>
  </r>
  <r>
    <n v="37"/>
    <x v="36"/>
    <x v="0"/>
    <n v="1"/>
    <x v="3"/>
    <x v="0"/>
  </r>
  <r>
    <n v="38"/>
    <x v="37"/>
    <x v="0"/>
    <n v="0"/>
    <x v="4"/>
    <x v="1"/>
  </r>
  <r>
    <n v="39"/>
    <x v="38"/>
    <x v="1"/>
    <n v="0"/>
    <x v="4"/>
    <x v="9"/>
  </r>
  <r>
    <n v="40"/>
    <x v="39"/>
    <x v="0"/>
    <n v="1"/>
    <x v="1"/>
    <x v="10"/>
  </r>
  <r>
    <n v="41"/>
    <x v="40"/>
    <x v="0"/>
    <n v="1"/>
    <x v="1"/>
    <x v="2"/>
  </r>
  <r>
    <n v="42"/>
    <x v="41"/>
    <x v="0"/>
    <n v="0"/>
    <x v="0"/>
    <x v="4"/>
  </r>
  <r>
    <n v="43"/>
    <x v="42"/>
    <x v="1"/>
    <n v="0"/>
    <x v="1"/>
    <x v="8"/>
  </r>
  <r>
    <n v="44"/>
    <x v="43"/>
    <x v="1"/>
    <n v="1"/>
    <x v="2"/>
    <x v="7"/>
  </r>
  <r>
    <n v="45"/>
    <x v="44"/>
    <x v="0"/>
    <n v="1"/>
    <x v="1"/>
    <x v="8"/>
  </r>
  <r>
    <n v="46"/>
    <x v="45"/>
    <x v="0"/>
    <n v="0"/>
    <x v="4"/>
    <x v="6"/>
  </r>
  <r>
    <n v="47"/>
    <x v="46"/>
    <x v="1"/>
    <n v="1"/>
    <x v="1"/>
    <x v="6"/>
  </r>
  <r>
    <n v="48"/>
    <x v="47"/>
    <x v="0"/>
    <n v="0"/>
    <x v="0"/>
    <x v="4"/>
  </r>
  <r>
    <n v="49"/>
    <x v="48"/>
    <x v="1"/>
    <n v="1"/>
    <x v="1"/>
    <x v="1"/>
  </r>
  <r>
    <n v="50"/>
    <x v="49"/>
    <x v="0"/>
    <n v="0"/>
    <x v="1"/>
    <x v="0"/>
  </r>
  <r>
    <n v="51"/>
    <x v="50"/>
    <x v="0"/>
    <n v="0"/>
    <x v="2"/>
    <x v="1"/>
  </r>
  <r>
    <n v="52"/>
    <x v="51"/>
    <x v="0"/>
    <n v="0"/>
    <x v="6"/>
    <x v="5"/>
  </r>
  <r>
    <n v="53"/>
    <x v="52"/>
    <x v="1"/>
    <n v="0"/>
    <x v="5"/>
    <x v="7"/>
  </r>
  <r>
    <n v="54"/>
    <x v="53"/>
    <x v="0"/>
    <n v="0"/>
    <x v="6"/>
    <x v="0"/>
  </r>
  <r>
    <n v="55"/>
    <x v="54"/>
    <x v="0"/>
    <n v="0"/>
    <x v="2"/>
    <x v="6"/>
  </r>
  <r>
    <n v="56"/>
    <x v="55"/>
    <x v="0"/>
    <n v="0"/>
    <x v="1"/>
    <x v="7"/>
  </r>
  <r>
    <n v="57"/>
    <x v="56"/>
    <x v="0"/>
    <n v="0"/>
    <x v="6"/>
    <x v="6"/>
  </r>
  <r>
    <n v="58"/>
    <x v="57"/>
    <x v="0"/>
    <n v="0"/>
    <x v="1"/>
    <x v="10"/>
  </r>
  <r>
    <n v="59"/>
    <x v="58"/>
    <x v="0"/>
    <n v="0"/>
    <x v="0"/>
    <x v="0"/>
  </r>
  <r>
    <n v="60"/>
    <x v="59"/>
    <x v="0"/>
    <n v="0"/>
    <x v="2"/>
    <x v="8"/>
  </r>
  <r>
    <n v="61"/>
    <x v="60"/>
    <x v="1"/>
    <n v="0"/>
    <x v="2"/>
    <x v="5"/>
  </r>
  <r>
    <n v="62"/>
    <x v="61"/>
    <x v="1"/>
    <n v="0"/>
    <x v="1"/>
    <x v="9"/>
  </r>
  <r>
    <n v="63"/>
    <x v="62"/>
    <x v="0"/>
    <n v="0"/>
    <x v="3"/>
    <x v="2"/>
  </r>
  <r>
    <n v="64"/>
    <x v="63"/>
    <x v="0"/>
    <n v="0"/>
    <x v="3"/>
    <x v="4"/>
  </r>
  <r>
    <n v="65"/>
    <x v="64"/>
    <x v="1"/>
    <n v="0"/>
    <x v="3"/>
    <x v="8"/>
  </r>
  <r>
    <n v="66"/>
    <x v="65"/>
    <x v="0"/>
    <n v="0"/>
    <x v="0"/>
    <x v="10"/>
  </r>
  <r>
    <n v="67"/>
    <x v="66"/>
    <x v="0"/>
    <n v="0"/>
    <x v="5"/>
    <x v="10"/>
  </r>
  <r>
    <n v="68"/>
    <x v="67"/>
    <x v="0"/>
    <n v="0"/>
    <x v="1"/>
    <x v="4"/>
  </r>
  <r>
    <n v="69"/>
    <x v="68"/>
    <x v="1"/>
    <n v="0"/>
    <x v="2"/>
    <x v="0"/>
  </r>
  <r>
    <n v="70"/>
    <x v="69"/>
    <x v="0"/>
    <n v="0"/>
    <x v="1"/>
    <x v="9"/>
  </r>
  <r>
    <n v="71"/>
    <x v="70"/>
    <x v="0"/>
    <n v="0"/>
    <x v="5"/>
    <x v="1"/>
  </r>
  <r>
    <n v="72"/>
    <x v="71"/>
    <x v="0"/>
    <n v="0"/>
    <x v="6"/>
    <x v="10"/>
  </r>
  <r>
    <n v="73"/>
    <x v="72"/>
    <x v="0"/>
    <n v="0"/>
    <x v="1"/>
    <x v="2"/>
  </r>
  <r>
    <n v="74"/>
    <x v="73"/>
    <x v="1"/>
    <n v="0"/>
    <x v="1"/>
    <x v="10"/>
  </r>
  <r>
    <n v="75"/>
    <x v="74"/>
    <x v="1"/>
    <n v="0"/>
    <x v="0"/>
    <x v="1"/>
  </r>
  <r>
    <n v="76"/>
    <x v="75"/>
    <x v="0"/>
    <n v="0"/>
    <x v="6"/>
    <x v="8"/>
  </r>
  <r>
    <n v="77"/>
    <x v="76"/>
    <x v="0"/>
    <n v="0"/>
    <x v="1"/>
    <x v="2"/>
  </r>
  <r>
    <n v="78"/>
    <x v="77"/>
    <x v="0"/>
    <n v="0"/>
    <x v="6"/>
    <x v="4"/>
  </r>
  <r>
    <n v="79"/>
    <x v="78"/>
    <x v="1"/>
    <n v="0"/>
    <x v="1"/>
    <x v="8"/>
  </r>
  <r>
    <n v="80"/>
    <x v="79"/>
    <x v="1"/>
    <n v="0"/>
    <x v="6"/>
    <x v="7"/>
  </r>
  <r>
    <n v="81"/>
    <x v="80"/>
    <x v="0"/>
    <n v="0"/>
    <x v="5"/>
    <x v="4"/>
  </r>
  <r>
    <n v="82"/>
    <x v="81"/>
    <x v="0"/>
    <n v="0"/>
    <x v="1"/>
    <x v="8"/>
  </r>
  <r>
    <n v="83"/>
    <x v="82"/>
    <x v="1"/>
    <n v="0"/>
    <x v="1"/>
    <x v="5"/>
  </r>
  <r>
    <n v="84"/>
    <x v="83"/>
    <x v="0"/>
    <n v="0"/>
    <x v="1"/>
    <x v="0"/>
  </r>
  <r>
    <n v="85"/>
    <x v="84"/>
    <x v="0"/>
    <n v="0"/>
    <x v="1"/>
    <x v="1"/>
  </r>
  <r>
    <n v="86"/>
    <x v="85"/>
    <x v="1"/>
    <n v="0"/>
    <x v="1"/>
    <x v="0"/>
  </r>
  <r>
    <n v="87"/>
    <x v="86"/>
    <x v="1"/>
    <n v="0"/>
    <x v="5"/>
    <x v="5"/>
  </r>
  <r>
    <n v="88"/>
    <x v="87"/>
    <x v="0"/>
    <n v="0"/>
    <x v="5"/>
    <x v="4"/>
  </r>
  <r>
    <n v="89"/>
    <x v="88"/>
    <x v="0"/>
    <n v="0"/>
    <x v="5"/>
    <x v="0"/>
  </r>
  <r>
    <n v="90"/>
    <x v="89"/>
    <x v="0"/>
    <n v="0"/>
    <x v="5"/>
    <x v="6"/>
  </r>
  <r>
    <n v="91"/>
    <x v="90"/>
    <x v="0"/>
    <n v="0"/>
    <x v="5"/>
    <x v="5"/>
  </r>
  <r>
    <n v="92"/>
    <x v="91"/>
    <x v="0"/>
    <n v="0"/>
    <x v="5"/>
    <x v="8"/>
  </r>
  <r>
    <n v="93"/>
    <x v="92"/>
    <x v="1"/>
    <n v="0"/>
    <x v="1"/>
    <x v="6"/>
  </r>
  <r>
    <n v="94"/>
    <x v="93"/>
    <x v="0"/>
    <n v="0"/>
    <x v="1"/>
    <x v="7"/>
  </r>
  <r>
    <n v="95"/>
    <x v="94"/>
    <x v="1"/>
    <n v="0"/>
    <x v="1"/>
    <x v="9"/>
  </r>
  <r>
    <n v="96"/>
    <x v="95"/>
    <x v="0"/>
    <n v="0"/>
    <x v="4"/>
    <x v="7"/>
  </r>
  <r>
    <n v="97"/>
    <x v="96"/>
    <x v="0"/>
    <n v="0"/>
    <x v="5"/>
    <x v="2"/>
  </r>
  <r>
    <n v="98"/>
    <x v="97"/>
    <x v="0"/>
    <n v="0"/>
    <x v="1"/>
    <x v="4"/>
  </r>
  <r>
    <n v="99"/>
    <x v="98"/>
    <x v="0"/>
    <n v="0"/>
    <x v="0"/>
    <x v="8"/>
  </r>
  <r>
    <n v="100"/>
    <x v="99"/>
    <x v="0"/>
    <n v="0"/>
    <x v="3"/>
    <x v="9"/>
  </r>
  <r>
    <n v="101"/>
    <x v="100"/>
    <x v="0"/>
    <n v="1"/>
    <x v="1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28">
  <r>
    <s v="Priit Laasik"/>
    <s v="36311242299"/>
    <x v="0"/>
    <n v="192"/>
    <x v="0"/>
    <x v="0"/>
  </r>
  <r>
    <s v="Tarvo Laidvee"/>
    <s v="36702157537"/>
    <x v="1"/>
    <n v="192"/>
    <x v="0"/>
    <x v="0"/>
  </r>
  <r>
    <s v="Rain Kodi"/>
    <s v="37706214829"/>
    <x v="0"/>
    <n v="192"/>
    <x v="0"/>
    <x v="0"/>
  </r>
  <r>
    <s v="Rein Tosso"/>
    <s v="35107254839"/>
    <x v="2"/>
    <n v="211"/>
    <x v="1"/>
    <x v="0"/>
  </r>
  <r>
    <s v="Kaimo Siirak"/>
    <s v="36106014038"/>
    <x v="3"/>
    <n v="211"/>
    <x v="1"/>
    <x v="0"/>
  </r>
  <r>
    <s v="Tanel Teeäär"/>
    <s v="36611281411"/>
    <x v="0"/>
    <n v="211"/>
    <x v="1"/>
    <x v="0"/>
  </r>
  <r>
    <s v="Riina Karo"/>
    <s v="45508011220"/>
    <x v="4"/>
    <n v="211"/>
    <x v="1"/>
    <x v="1"/>
  </r>
  <r>
    <s v="Riina Savest"/>
    <s v="47701117207"/>
    <x v="5"/>
    <n v="211"/>
    <x v="1"/>
    <x v="1"/>
  </r>
  <r>
    <s v="Natalja Ots"/>
    <s v="48001217413"/>
    <x v="6"/>
    <n v="211"/>
    <x v="1"/>
    <x v="1"/>
  </r>
  <r>
    <s v="Siina Keerup"/>
    <s v="48304234375"/>
    <x v="7"/>
    <n v="211"/>
    <x v="1"/>
    <x v="1"/>
  </r>
  <r>
    <s v="Tarvo Süld"/>
    <s v="35003023443"/>
    <x v="8"/>
    <n v="230"/>
    <x v="1"/>
    <x v="0"/>
  </r>
  <r>
    <s v="Rein Tosso"/>
    <s v="35107254839"/>
    <x v="3"/>
    <n v="230"/>
    <x v="1"/>
    <x v="0"/>
  </r>
  <r>
    <s v="Toomas Hunt"/>
    <s v="35702147076"/>
    <x v="7"/>
    <n v="230"/>
    <x v="1"/>
    <x v="0"/>
  </r>
  <r>
    <s v="Riho Jaanus"/>
    <s v="35606145216"/>
    <x v="0"/>
    <n v="256"/>
    <x v="1"/>
    <x v="0"/>
  </r>
  <r>
    <s v="Lembit Ratassepp"/>
    <s v="38703287443"/>
    <x v="6"/>
    <n v="256"/>
    <x v="1"/>
    <x v="0"/>
  </r>
  <r>
    <s v="Argo Raidjõe"/>
    <s v="37308282281"/>
    <x v="1"/>
    <n v="268"/>
    <x v="1"/>
    <x v="0"/>
  </r>
  <r>
    <s v="Riina Riisalu"/>
    <s v="45809188076"/>
    <x v="6"/>
    <n v="275"/>
    <x v="1"/>
    <x v="1"/>
  </r>
  <r>
    <s v="Signe Räämet"/>
    <s v="47306223892"/>
    <x v="0"/>
    <n v="275"/>
    <x v="1"/>
    <x v="1"/>
  </r>
  <r>
    <s v="Külli Kasemaa"/>
    <s v="47912295542"/>
    <x v="3"/>
    <n v="275"/>
    <x v="1"/>
    <x v="1"/>
  </r>
  <r>
    <s v="Elisabeth Mullari"/>
    <s v="47110254862"/>
    <x v="3"/>
    <n v="281"/>
    <x v="1"/>
    <x v="1"/>
  </r>
  <r>
    <s v="Indrek Mullari"/>
    <s v="35903198724"/>
    <x v="1"/>
    <n v="300"/>
    <x v="1"/>
    <x v="0"/>
  </r>
  <r>
    <s v="Sirje Laasik"/>
    <s v="47310281910"/>
    <x v="3"/>
    <n v="307"/>
    <x v="1"/>
    <x v="1"/>
  </r>
  <r>
    <s v="Üllar Elmik"/>
    <s v="38707102311"/>
    <x v="1"/>
    <n v="326"/>
    <x v="1"/>
    <x v="0"/>
  </r>
  <r>
    <s v="Jako Riisalu"/>
    <s v="37301219871"/>
    <x v="6"/>
    <n v="332"/>
    <x v="1"/>
    <x v="0"/>
  </r>
  <r>
    <s v="Maria Niitsoo"/>
    <s v="48611107929"/>
    <x v="7"/>
    <n v="345"/>
    <x v="1"/>
    <x v="1"/>
  </r>
  <r>
    <s v="Jana Elmik"/>
    <s v="47102279662"/>
    <x v="6"/>
    <n v="358"/>
    <x v="1"/>
    <x v="1"/>
  </r>
  <r>
    <s v="Henn Saar"/>
    <s v="37302071552"/>
    <x v="2"/>
    <n v="377"/>
    <x v="1"/>
    <x v="0"/>
  </r>
  <r>
    <s v="Georg Järve"/>
    <s v="37710171371"/>
    <x v="8"/>
    <n v="377"/>
    <x v="1"/>
    <x v="0"/>
  </r>
  <r>
    <s v="Tõnu Reintamm"/>
    <s v="38906078683"/>
    <x v="9"/>
    <n v="377"/>
    <x v="1"/>
    <x v="0"/>
  </r>
  <r>
    <s v="Jako Laasik"/>
    <s v="37706132999"/>
    <x v="9"/>
    <n v="390"/>
    <x v="1"/>
    <x v="0"/>
  </r>
  <r>
    <s v="Jana Elmik"/>
    <s v="47102279662"/>
    <x v="9"/>
    <n v="390"/>
    <x v="1"/>
    <x v="1"/>
  </r>
  <r>
    <s v="Karin Müürsepp"/>
    <s v="48807257547"/>
    <x v="2"/>
    <n v="390"/>
    <x v="1"/>
    <x v="1"/>
  </r>
  <r>
    <s v="Egert Kalinin"/>
    <s v="37405219599"/>
    <x v="5"/>
    <n v="403"/>
    <x v="2"/>
    <x v="0"/>
  </r>
  <r>
    <s v="Taivo Kaasik"/>
    <s v="37211232415"/>
    <x v="7"/>
    <n v="422"/>
    <x v="2"/>
    <x v="0"/>
  </r>
  <r>
    <s v="Henn Saar"/>
    <s v="38306235325"/>
    <x v="8"/>
    <n v="441"/>
    <x v="2"/>
    <x v="0"/>
  </r>
  <r>
    <s v="Erkki Laasik"/>
    <s v="38711127468"/>
    <x v="2"/>
    <n v="441"/>
    <x v="2"/>
    <x v="0"/>
  </r>
  <r>
    <s v="Naima Järvis"/>
    <s v="48001279637"/>
    <x v="8"/>
    <n v="441"/>
    <x v="2"/>
    <x v="1"/>
  </r>
  <r>
    <s v="Sirje Helmja"/>
    <s v="48208242267"/>
    <x v="0"/>
    <n v="441"/>
    <x v="2"/>
    <x v="1"/>
  </r>
  <r>
    <s v="Rein Tosso"/>
    <s v="35107254839"/>
    <x v="0"/>
    <n v="447"/>
    <x v="2"/>
    <x v="0"/>
  </r>
  <r>
    <s v="Rain Kodi"/>
    <s v="36307309479"/>
    <x v="4"/>
    <n v="447"/>
    <x v="2"/>
    <x v="0"/>
  </r>
  <r>
    <s v="Tarvo Vaarmann"/>
    <s v="37702279844"/>
    <x v="8"/>
    <n v="447"/>
    <x v="2"/>
    <x v="0"/>
  </r>
  <r>
    <s v="Veiko Järv"/>
    <s v="38209304862"/>
    <x v="6"/>
    <n v="447"/>
    <x v="2"/>
    <x v="0"/>
  </r>
  <r>
    <s v="Sigrid Sonk"/>
    <s v="45508115690"/>
    <x v="6"/>
    <n v="447"/>
    <x v="2"/>
    <x v="1"/>
  </r>
  <r>
    <s v="Kaie Keerup"/>
    <s v="47908063435"/>
    <x v="7"/>
    <n v="447"/>
    <x v="2"/>
    <x v="1"/>
  </r>
  <r>
    <s v="Mihhail Aidarov"/>
    <s v="35510213387"/>
    <x v="7"/>
    <n v="454"/>
    <x v="2"/>
    <x v="0"/>
  </r>
  <r>
    <s v="Risto Kallakmaa"/>
    <s v="37805223040"/>
    <x v="5"/>
    <n v="454"/>
    <x v="2"/>
    <x v="0"/>
  </r>
  <r>
    <s v="Kati Vaarmann"/>
    <s v="45305279263"/>
    <x v="4"/>
    <n v="454"/>
    <x v="2"/>
    <x v="1"/>
  </r>
  <r>
    <s v="Marina Jaanus"/>
    <s v="45407104374"/>
    <x v="3"/>
    <n v="454"/>
    <x v="2"/>
    <x v="1"/>
  </r>
  <r>
    <s v="Naima Räämet"/>
    <s v="46610234415"/>
    <x v="8"/>
    <n v="454"/>
    <x v="2"/>
    <x v="1"/>
  </r>
  <r>
    <s v="Käthy Liiv"/>
    <s v="47501257723"/>
    <x v="7"/>
    <n v="454"/>
    <x v="2"/>
    <x v="1"/>
  </r>
  <r>
    <s v="Siina Keerup"/>
    <s v="48304234375"/>
    <x v="8"/>
    <n v="454"/>
    <x v="2"/>
    <x v="1"/>
  </r>
  <r>
    <s v="Kristjan Martverk"/>
    <s v="35211145496"/>
    <x v="3"/>
    <n v="460"/>
    <x v="2"/>
    <x v="0"/>
  </r>
  <r>
    <s v="Risto Kallakmaa"/>
    <s v="37805223040"/>
    <x v="7"/>
    <n v="460"/>
    <x v="2"/>
    <x v="0"/>
  </r>
  <r>
    <s v="Reeli Randrüüt"/>
    <s v="48406221506"/>
    <x v="0"/>
    <n v="460"/>
    <x v="2"/>
    <x v="1"/>
  </r>
  <r>
    <s v="Lembit Ratassepp"/>
    <s v="38703287443"/>
    <x v="7"/>
    <n v="467"/>
    <x v="2"/>
    <x v="0"/>
  </r>
  <r>
    <s v="Virve Vrager"/>
    <s v="45211083816"/>
    <x v="5"/>
    <n v="467"/>
    <x v="2"/>
    <x v="1"/>
  </r>
  <r>
    <s v="Riina Karo"/>
    <s v="45508011220"/>
    <x v="6"/>
    <n v="473"/>
    <x v="2"/>
    <x v="1"/>
  </r>
  <r>
    <s v="Käthy Liivak"/>
    <s v="46010018107"/>
    <x v="2"/>
    <n v="473"/>
    <x v="2"/>
    <x v="1"/>
  </r>
  <r>
    <s v="Käthy Liiv"/>
    <s v="47501257723"/>
    <x v="5"/>
    <n v="473"/>
    <x v="2"/>
    <x v="1"/>
  </r>
  <r>
    <s v="Angelika Teder"/>
    <s v="47711263021"/>
    <x v="0"/>
    <n v="473"/>
    <x v="2"/>
    <x v="1"/>
  </r>
  <r>
    <s v="Maria Niitsoo"/>
    <s v="48611107929"/>
    <x v="0"/>
    <n v="473"/>
    <x v="2"/>
    <x v="1"/>
  </r>
  <r>
    <s v="Urmas Luhakooder"/>
    <s v="35104082120"/>
    <x v="4"/>
    <n v="479"/>
    <x v="2"/>
    <x v="0"/>
  </r>
  <r>
    <s v="Endrik Saarniit"/>
    <s v="36610275160"/>
    <x v="6"/>
    <n v="479"/>
    <x v="2"/>
    <x v="0"/>
  </r>
  <r>
    <s v="Oliver Tammik"/>
    <s v="37912011363"/>
    <x v="2"/>
    <n v="479"/>
    <x v="2"/>
    <x v="0"/>
  </r>
  <r>
    <s v="Olga Järv"/>
    <s v="45807043241"/>
    <x v="1"/>
    <n v="479"/>
    <x v="2"/>
    <x v="1"/>
  </r>
  <r>
    <s v="Kaspar Rokk"/>
    <s v="35605061944"/>
    <x v="1"/>
    <n v="486"/>
    <x v="2"/>
    <x v="0"/>
  </r>
  <r>
    <s v="Mart Kasemets"/>
    <s v="35711299656"/>
    <x v="2"/>
    <n v="486"/>
    <x v="2"/>
    <x v="0"/>
  </r>
  <r>
    <s v="Külli Lasn"/>
    <s v="46010028189"/>
    <x v="0"/>
    <n v="486"/>
    <x v="2"/>
    <x v="1"/>
  </r>
  <r>
    <s v="Sirje Laasik"/>
    <s v="47310281910"/>
    <x v="8"/>
    <n v="486"/>
    <x v="2"/>
    <x v="1"/>
  </r>
  <r>
    <s v="Sirli Roosimägi"/>
    <s v="47512114088"/>
    <x v="8"/>
    <n v="486"/>
    <x v="2"/>
    <x v="1"/>
  </r>
  <r>
    <s v="Mart Kallakmaa"/>
    <s v="36606054411"/>
    <x v="5"/>
    <n v="492"/>
    <x v="2"/>
    <x v="0"/>
  </r>
  <r>
    <s v="Taivo Järv"/>
    <s v="37008136980"/>
    <x v="3"/>
    <n v="492"/>
    <x v="2"/>
    <x v="0"/>
  </r>
  <r>
    <s v="Ivan Aidarov"/>
    <s v="38607027992"/>
    <x v="1"/>
    <n v="492"/>
    <x v="2"/>
    <x v="0"/>
  </r>
  <r>
    <s v="Marika Mullari"/>
    <s v="45010092247"/>
    <x v="9"/>
    <n v="492"/>
    <x v="2"/>
    <x v="1"/>
  </r>
  <r>
    <s v="Jana Elmik"/>
    <s v="47102279662"/>
    <x v="2"/>
    <n v="492"/>
    <x v="2"/>
    <x v="1"/>
  </r>
  <r>
    <s v="Risto Tedersoo"/>
    <s v="35811206143"/>
    <x v="3"/>
    <n v="499"/>
    <x v="2"/>
    <x v="0"/>
  </r>
  <r>
    <s v="Tanel Teeäär"/>
    <s v="36611281411"/>
    <x v="3"/>
    <n v="499"/>
    <x v="2"/>
    <x v="0"/>
  </r>
  <r>
    <s v="Tõnu Reintamm"/>
    <s v="38906078683"/>
    <x v="2"/>
    <n v="499"/>
    <x v="2"/>
    <x v="0"/>
  </r>
  <r>
    <s v="Eleri Parts"/>
    <s v="45601222229"/>
    <x v="4"/>
    <n v="499"/>
    <x v="2"/>
    <x v="1"/>
  </r>
  <r>
    <s v="Aire Karu"/>
    <s v="47106068947"/>
    <x v="6"/>
    <n v="499"/>
    <x v="2"/>
    <x v="1"/>
  </r>
  <r>
    <s v="Maria Roosimägi"/>
    <s v="48703155774"/>
    <x v="7"/>
    <n v="499"/>
    <x v="2"/>
    <x v="1"/>
  </r>
  <r>
    <s v="Angelika Tammik"/>
    <s v="48903016798"/>
    <x v="5"/>
    <n v="499"/>
    <x v="2"/>
    <x v="1"/>
  </r>
  <r>
    <s v="Henn Saar"/>
    <s v="37302071552"/>
    <x v="6"/>
    <n v="511"/>
    <x v="2"/>
    <x v="0"/>
  </r>
  <r>
    <s v="Aivar Treumann"/>
    <s v="37805111297"/>
    <x v="3"/>
    <n v="511"/>
    <x v="2"/>
    <x v="0"/>
  </r>
  <r>
    <s v="Anne Teder"/>
    <s v="46403317104"/>
    <x v="1"/>
    <n v="511"/>
    <x v="2"/>
    <x v="1"/>
  </r>
  <r>
    <s v="Sirli Roosimägi"/>
    <s v="47512114088"/>
    <x v="0"/>
    <n v="511"/>
    <x v="2"/>
    <x v="1"/>
  </r>
  <r>
    <s v="Henn Saar"/>
    <s v="37302071552"/>
    <x v="9"/>
    <n v="518"/>
    <x v="2"/>
    <x v="0"/>
  </r>
  <r>
    <s v="Karin Müürsepp"/>
    <s v="48807257547"/>
    <x v="3"/>
    <n v="518"/>
    <x v="2"/>
    <x v="1"/>
  </r>
  <r>
    <s v="Jaagup Jüriorg"/>
    <s v="37608086096"/>
    <x v="5"/>
    <n v="524"/>
    <x v="2"/>
    <x v="0"/>
  </r>
  <r>
    <s v="Marek Tammik"/>
    <s v="38911226764"/>
    <x v="9"/>
    <n v="524"/>
    <x v="2"/>
    <x v="0"/>
  </r>
  <r>
    <s v="Karin Keerup"/>
    <s v="46303308962"/>
    <x v="7"/>
    <n v="524"/>
    <x v="2"/>
    <x v="1"/>
  </r>
  <r>
    <s v="Eleri Teder"/>
    <s v="46605122941"/>
    <x v="3"/>
    <n v="524"/>
    <x v="2"/>
    <x v="1"/>
  </r>
  <r>
    <s v="Tiina Vaarmann"/>
    <s v="48005161116"/>
    <x v="9"/>
    <n v="524"/>
    <x v="2"/>
    <x v="1"/>
  </r>
  <r>
    <s v="Ivan Švarts"/>
    <s v="36512189528"/>
    <x v="7"/>
    <n v="530"/>
    <x v="2"/>
    <x v="0"/>
  </r>
  <r>
    <s v="Egert Übi"/>
    <s v="37604237574"/>
    <x v="7"/>
    <n v="530"/>
    <x v="2"/>
    <x v="0"/>
  </r>
  <r>
    <s v="Sirje Kilter"/>
    <s v="45611246285"/>
    <x v="0"/>
    <n v="530"/>
    <x v="2"/>
    <x v="1"/>
  </r>
  <r>
    <s v="Marek Västrik"/>
    <s v="35911071530"/>
    <x v="7"/>
    <n v="537"/>
    <x v="2"/>
    <x v="0"/>
  </r>
  <r>
    <s v="Ahti Vaask"/>
    <s v="38604243865"/>
    <x v="8"/>
    <n v="543"/>
    <x v="2"/>
    <x v="0"/>
  </r>
  <r>
    <s v="Kristel Joonas"/>
    <s v="47401121994"/>
    <x v="9"/>
    <n v="543"/>
    <x v="2"/>
    <x v="1"/>
  </r>
  <r>
    <s v="Maret Saarna"/>
    <s v="48403229041"/>
    <x v="2"/>
    <n v="543"/>
    <x v="2"/>
    <x v="1"/>
  </r>
  <r>
    <s v="Jaan Palu"/>
    <s v="38102284334"/>
    <x v="0"/>
    <n v="550"/>
    <x v="2"/>
    <x v="0"/>
  </r>
  <r>
    <s v="Jaan Palu"/>
    <s v="38102284334"/>
    <x v="5"/>
    <n v="550"/>
    <x v="2"/>
    <x v="0"/>
  </r>
  <r>
    <s v="Erge Kuhi"/>
    <s v="46502185708"/>
    <x v="5"/>
    <n v="550"/>
    <x v="2"/>
    <x v="1"/>
  </r>
  <r>
    <s v="Elisabeth Mullari"/>
    <s v="47110254862"/>
    <x v="0"/>
    <n v="550"/>
    <x v="2"/>
    <x v="1"/>
  </r>
  <r>
    <s v="Signe Räämet"/>
    <s v="47306223892"/>
    <x v="6"/>
    <n v="550"/>
    <x v="2"/>
    <x v="1"/>
  </r>
  <r>
    <s v="Maili Ütsmüts"/>
    <s v="48507106185"/>
    <x v="1"/>
    <n v="556"/>
    <x v="2"/>
    <x v="1"/>
  </r>
  <r>
    <s v="Urmas Luhakooder"/>
    <s v="35104082120"/>
    <x v="1"/>
    <n v="562"/>
    <x v="2"/>
    <x v="0"/>
  </r>
  <r>
    <s v="Tarvo Savest"/>
    <s v="35207263531"/>
    <x v="2"/>
    <n v="562"/>
    <x v="2"/>
    <x v="0"/>
  </r>
  <r>
    <s v="Lembit Elmik"/>
    <s v="35908154046"/>
    <x v="7"/>
    <n v="562"/>
    <x v="2"/>
    <x v="0"/>
  </r>
  <r>
    <s v="Rain Kodi"/>
    <s v="36307309479"/>
    <x v="6"/>
    <n v="562"/>
    <x v="2"/>
    <x v="0"/>
  </r>
  <r>
    <s v="Endrik Saarniit"/>
    <s v="36610275160"/>
    <x v="2"/>
    <n v="562"/>
    <x v="2"/>
    <x v="0"/>
  </r>
  <r>
    <s v="Tarvo Laidvee"/>
    <s v="36702157537"/>
    <x v="0"/>
    <n v="562"/>
    <x v="2"/>
    <x v="0"/>
  </r>
  <r>
    <s v="Dmitri Laidvee"/>
    <s v="36705283918"/>
    <x v="1"/>
    <n v="562"/>
    <x v="2"/>
    <x v="0"/>
  </r>
  <r>
    <s v="Üllar Elmik"/>
    <s v="38707102311"/>
    <x v="9"/>
    <n v="562"/>
    <x v="2"/>
    <x v="0"/>
  </r>
  <r>
    <s v="Veiko Übi"/>
    <s v="36304011367"/>
    <x v="2"/>
    <n v="569"/>
    <x v="2"/>
    <x v="0"/>
  </r>
  <r>
    <s v="Taivo Järv"/>
    <s v="37008136980"/>
    <x v="7"/>
    <n v="569"/>
    <x v="2"/>
    <x v="0"/>
  </r>
  <r>
    <s v="Mart Kallakmaa"/>
    <s v="36606054411"/>
    <x v="8"/>
    <n v="575"/>
    <x v="2"/>
    <x v="0"/>
  </r>
  <r>
    <s v="Egert Randrüüt"/>
    <s v="36710302626"/>
    <x v="7"/>
    <n v="575"/>
    <x v="2"/>
    <x v="0"/>
  </r>
  <r>
    <s v="Argo Raidjõe"/>
    <s v="37308282281"/>
    <x v="5"/>
    <n v="575"/>
    <x v="2"/>
    <x v="0"/>
  </r>
  <r>
    <s v="Andrus Serg"/>
    <s v="38412221427"/>
    <x v="9"/>
    <n v="575"/>
    <x v="2"/>
    <x v="0"/>
  </r>
  <r>
    <s v="Üllar Elmik"/>
    <s v="38707102311"/>
    <x v="3"/>
    <n v="575"/>
    <x v="2"/>
    <x v="0"/>
  </r>
  <r>
    <s v="Anne Teder"/>
    <s v="46403317104"/>
    <x v="8"/>
    <n v="575"/>
    <x v="2"/>
    <x v="1"/>
  </r>
  <r>
    <s v="Henn Saar"/>
    <s v="38306235325"/>
    <x v="3"/>
    <n v="582"/>
    <x v="2"/>
    <x v="0"/>
  </r>
  <r>
    <s v="Mihhail Aidarov"/>
    <s v="35510213387"/>
    <x v="6"/>
    <n v="588"/>
    <x v="2"/>
    <x v="0"/>
  </r>
  <r>
    <s v="Priit Laasik"/>
    <s v="36311242299"/>
    <x v="5"/>
    <n v="588"/>
    <x v="2"/>
    <x v="0"/>
  </r>
  <r>
    <s v="Veiko Järv"/>
    <s v="38209304862"/>
    <x v="5"/>
    <n v="588"/>
    <x v="2"/>
    <x v="0"/>
  </r>
  <r>
    <s v="Maria Karjust"/>
    <s v="45801142891"/>
    <x v="6"/>
    <n v="588"/>
    <x v="2"/>
    <x v="1"/>
  </r>
  <r>
    <s v="Käthy Liivak"/>
    <s v="46010018107"/>
    <x v="6"/>
    <n v="588"/>
    <x v="2"/>
    <x v="1"/>
  </r>
  <r>
    <s v="Angelika Teder"/>
    <s v="47711263021"/>
    <x v="7"/>
    <n v="588"/>
    <x v="2"/>
    <x v="1"/>
  </r>
  <r>
    <s v="Mihhail Vilipuu"/>
    <s v="36102013879"/>
    <x v="8"/>
    <n v="594"/>
    <x v="2"/>
    <x v="0"/>
  </r>
  <r>
    <s v="Marina Jaanus"/>
    <s v="45407104374"/>
    <x v="5"/>
    <n v="594"/>
    <x v="2"/>
    <x v="1"/>
  </r>
  <r>
    <s v="Aire Västrik"/>
    <s v="48810138333"/>
    <x v="2"/>
    <n v="594"/>
    <x v="2"/>
    <x v="1"/>
  </r>
  <r>
    <s v="Urmas Luhakooder"/>
    <s v="35104082120"/>
    <x v="0"/>
    <n v="601"/>
    <x v="3"/>
    <x v="0"/>
  </r>
  <r>
    <s v="Dmitri Laidvee"/>
    <s v="36705283918"/>
    <x v="3"/>
    <n v="601"/>
    <x v="3"/>
    <x v="0"/>
  </r>
  <r>
    <s v="Eneli Süld"/>
    <s v="45202134731"/>
    <x v="5"/>
    <n v="601"/>
    <x v="3"/>
    <x v="1"/>
  </r>
  <r>
    <s v="Angelika Kukk"/>
    <s v="46510169338"/>
    <x v="5"/>
    <n v="601"/>
    <x v="3"/>
    <x v="1"/>
  </r>
  <r>
    <s v="Angelika Kukk"/>
    <s v="46510169338"/>
    <x v="7"/>
    <n v="601"/>
    <x v="3"/>
    <x v="1"/>
  </r>
  <r>
    <s v="Külli Kasemaa"/>
    <s v="47912295542"/>
    <x v="8"/>
    <n v="607"/>
    <x v="3"/>
    <x v="1"/>
  </r>
  <r>
    <s v="Tarvo Kuhi"/>
    <s v="37307119805"/>
    <x v="8"/>
    <n v="614"/>
    <x v="3"/>
    <x v="0"/>
  </r>
  <r>
    <s v="Kati Vaarmann"/>
    <s v="45305279263"/>
    <x v="1"/>
    <n v="614"/>
    <x v="3"/>
    <x v="1"/>
  </r>
  <r>
    <s v="Sigrid Sonk"/>
    <s v="45508115690"/>
    <x v="8"/>
    <n v="614"/>
    <x v="3"/>
    <x v="1"/>
  </r>
  <r>
    <s v="Külli Kasemaa"/>
    <s v="47912295542"/>
    <x v="5"/>
    <n v="614"/>
    <x v="3"/>
    <x v="1"/>
  </r>
  <r>
    <s v="Jana Müürsepp"/>
    <s v="48207319910"/>
    <x v="0"/>
    <n v="614"/>
    <x v="3"/>
    <x v="1"/>
  </r>
  <r>
    <s v="Kaimo Siirak"/>
    <s v="36106014038"/>
    <x v="0"/>
    <n v="620"/>
    <x v="3"/>
    <x v="0"/>
  </r>
  <r>
    <s v="Angelika Kukk"/>
    <s v="46510169338"/>
    <x v="8"/>
    <n v="620"/>
    <x v="3"/>
    <x v="1"/>
  </r>
  <r>
    <s v="Käthy Liiv"/>
    <s v="47501257723"/>
    <x v="2"/>
    <n v="620"/>
    <x v="3"/>
    <x v="1"/>
  </r>
  <r>
    <s v="Sirli Roosimägi"/>
    <s v="47512114088"/>
    <x v="7"/>
    <n v="620"/>
    <x v="3"/>
    <x v="1"/>
  </r>
  <r>
    <s v="Natalja Ots"/>
    <s v="48001217413"/>
    <x v="1"/>
    <n v="620"/>
    <x v="3"/>
    <x v="1"/>
  </r>
  <r>
    <s v="Aivar Müürsepp"/>
    <s v="35310197312"/>
    <x v="8"/>
    <n v="626"/>
    <x v="3"/>
    <x v="0"/>
  </r>
  <r>
    <s v="Oliver Veskus"/>
    <s v="36112164168"/>
    <x v="8"/>
    <n v="633"/>
    <x v="3"/>
    <x v="0"/>
  </r>
  <r>
    <s v="Rain Kodi"/>
    <s v="36307309479"/>
    <x v="1"/>
    <n v="633"/>
    <x v="3"/>
    <x v="0"/>
  </r>
  <r>
    <s v="Tarvo Laidvee"/>
    <s v="36702157537"/>
    <x v="4"/>
    <n v="633"/>
    <x v="3"/>
    <x v="0"/>
  </r>
  <r>
    <s v="Kati Vaarmann"/>
    <s v="45305279263"/>
    <x v="2"/>
    <n v="633"/>
    <x v="3"/>
    <x v="1"/>
  </r>
  <r>
    <s v="Anne Teder"/>
    <s v="46403317104"/>
    <x v="3"/>
    <n v="633"/>
    <x v="3"/>
    <x v="1"/>
  </r>
  <r>
    <s v="Jaagup Jüriorg"/>
    <s v="37608086096"/>
    <x v="4"/>
    <n v="639"/>
    <x v="3"/>
    <x v="0"/>
  </r>
  <r>
    <s v="Ivan Aidarov"/>
    <s v="38607027992"/>
    <x v="3"/>
    <n v="639"/>
    <x v="3"/>
    <x v="0"/>
  </r>
  <r>
    <s v="Eleri Teder"/>
    <s v="46605122941"/>
    <x v="7"/>
    <n v="639"/>
    <x v="3"/>
    <x v="1"/>
  </r>
  <r>
    <s v="Aini Vaask"/>
    <s v="46706193822"/>
    <x v="3"/>
    <n v="639"/>
    <x v="3"/>
    <x v="1"/>
  </r>
  <r>
    <s v="Maria Roosimägi"/>
    <s v="48703155774"/>
    <x v="8"/>
    <n v="639"/>
    <x v="3"/>
    <x v="1"/>
  </r>
  <r>
    <s v="Toomas Hunt"/>
    <s v="35702147076"/>
    <x v="2"/>
    <n v="646"/>
    <x v="3"/>
    <x v="0"/>
  </r>
  <r>
    <s v="Ivan Švarts"/>
    <s v="36512189528"/>
    <x v="2"/>
    <n v="646"/>
    <x v="3"/>
    <x v="0"/>
  </r>
  <r>
    <s v="Signe Räämet"/>
    <s v="47306223892"/>
    <x v="4"/>
    <n v="646"/>
    <x v="3"/>
    <x v="1"/>
  </r>
  <r>
    <s v="Eleri Kasemets"/>
    <s v="48302287704"/>
    <x v="3"/>
    <n v="646"/>
    <x v="3"/>
    <x v="1"/>
  </r>
  <r>
    <s v="Jaanika Saarna"/>
    <s v="48701096121"/>
    <x v="4"/>
    <n v="646"/>
    <x v="3"/>
    <x v="1"/>
  </r>
  <r>
    <s v="Risto Tedersoo"/>
    <s v="35811206143"/>
    <x v="1"/>
    <n v="652"/>
    <x v="3"/>
    <x v="0"/>
  </r>
  <r>
    <s v="Tarvo Laidvee"/>
    <s v="36702157537"/>
    <x v="5"/>
    <n v="652"/>
    <x v="3"/>
    <x v="0"/>
  </r>
  <r>
    <s v="Jaagup Jüriorg"/>
    <s v="37608086096"/>
    <x v="0"/>
    <n v="652"/>
    <x v="3"/>
    <x v="0"/>
  </r>
  <r>
    <s v="Eneli Süld"/>
    <s v="45202134731"/>
    <x v="4"/>
    <n v="652"/>
    <x v="3"/>
    <x v="1"/>
  </r>
  <r>
    <s v="Mihhail Vilipuu"/>
    <s v="36102013879"/>
    <x v="6"/>
    <n v="658"/>
    <x v="3"/>
    <x v="0"/>
  </r>
  <r>
    <s v="Riho Sauga"/>
    <s v="36905113837"/>
    <x v="1"/>
    <n v="658"/>
    <x v="3"/>
    <x v="0"/>
  </r>
  <r>
    <s v="Tarvo Vaarmann"/>
    <s v="37702279844"/>
    <x v="0"/>
    <n v="658"/>
    <x v="3"/>
    <x v="0"/>
  </r>
  <r>
    <s v="Jana Karjust"/>
    <s v="45712073802"/>
    <x v="5"/>
    <n v="658"/>
    <x v="3"/>
    <x v="1"/>
  </r>
  <r>
    <s v="Jana Karjust"/>
    <s v="45712073802"/>
    <x v="6"/>
    <n v="658"/>
    <x v="3"/>
    <x v="1"/>
  </r>
  <r>
    <s v="Reeli Randrüüt"/>
    <s v="48406221506"/>
    <x v="7"/>
    <n v="658"/>
    <x v="3"/>
    <x v="1"/>
  </r>
  <r>
    <s v="Aivar Müürsepp"/>
    <s v="35310197312"/>
    <x v="9"/>
    <n v="665"/>
    <x v="3"/>
    <x v="0"/>
  </r>
  <r>
    <s v="Aivar Kasemaa"/>
    <s v="37209046137"/>
    <x v="3"/>
    <n v="665"/>
    <x v="3"/>
    <x v="0"/>
  </r>
  <r>
    <s v="Ahti Sillmann"/>
    <s v="37410107305"/>
    <x v="7"/>
    <n v="665"/>
    <x v="3"/>
    <x v="0"/>
  </r>
  <r>
    <s v="Uljana Salonen"/>
    <s v="46508092325"/>
    <x v="8"/>
    <n v="665"/>
    <x v="3"/>
    <x v="1"/>
  </r>
  <r>
    <s v="Sirli Roosimägi"/>
    <s v="47512114088"/>
    <x v="1"/>
    <n v="665"/>
    <x v="3"/>
    <x v="1"/>
  </r>
  <r>
    <s v="Ivan Sonk"/>
    <s v="35806074985"/>
    <x v="7"/>
    <n v="671"/>
    <x v="3"/>
    <x v="0"/>
  </r>
  <r>
    <s v="Veiko Järv"/>
    <s v="38209304862"/>
    <x v="3"/>
    <n v="671"/>
    <x v="3"/>
    <x v="0"/>
  </r>
  <r>
    <s v="Elisabeth Västrik"/>
    <s v="45208179126"/>
    <x v="8"/>
    <n v="671"/>
    <x v="3"/>
    <x v="1"/>
  </r>
  <r>
    <s v="Virve Jaanus"/>
    <s v="48703119935"/>
    <x v="1"/>
    <n v="671"/>
    <x v="3"/>
    <x v="1"/>
  </r>
  <r>
    <s v="Mihhail Sillmann"/>
    <s v="35209296781"/>
    <x v="8"/>
    <n v="677"/>
    <x v="3"/>
    <x v="0"/>
  </r>
  <r>
    <s v="Riina Savest"/>
    <s v="47701117207"/>
    <x v="1"/>
    <n v="677"/>
    <x v="3"/>
    <x v="1"/>
  </r>
  <r>
    <s v="Jana Tedersoo"/>
    <s v="47802254059"/>
    <x v="2"/>
    <n v="677"/>
    <x v="3"/>
    <x v="1"/>
  </r>
  <r>
    <s v="Kaie Keerup"/>
    <s v="47908063435"/>
    <x v="0"/>
    <n v="677"/>
    <x v="3"/>
    <x v="1"/>
  </r>
  <r>
    <s v="Kaspar Tosso"/>
    <s v="37205158155"/>
    <x v="1"/>
    <n v="684"/>
    <x v="3"/>
    <x v="0"/>
  </r>
  <r>
    <s v="Henn Kallakmaa"/>
    <s v="38311225878"/>
    <x v="3"/>
    <n v="684"/>
    <x v="3"/>
    <x v="0"/>
  </r>
  <r>
    <s v="Eleri Parts"/>
    <s v="45601222229"/>
    <x v="0"/>
    <n v="684"/>
    <x v="3"/>
    <x v="1"/>
  </r>
  <r>
    <s v="Riina Kivima"/>
    <s v="45809099665"/>
    <x v="6"/>
    <n v="684"/>
    <x v="3"/>
    <x v="1"/>
  </r>
  <r>
    <s v="Maria Niitsoo"/>
    <s v="48611107929"/>
    <x v="2"/>
    <n v="684"/>
    <x v="3"/>
    <x v="1"/>
  </r>
  <r>
    <s v="Henn Kallakmaa"/>
    <s v="38311225878"/>
    <x v="7"/>
    <n v="690"/>
    <x v="3"/>
    <x v="0"/>
  </r>
  <r>
    <s v="Jaan Niit"/>
    <s v="38409118557"/>
    <x v="9"/>
    <n v="690"/>
    <x v="3"/>
    <x v="0"/>
  </r>
  <r>
    <s v="Ahti Vaask"/>
    <s v="38604243865"/>
    <x v="2"/>
    <n v="690"/>
    <x v="3"/>
    <x v="0"/>
  </r>
  <r>
    <s v="Natalja Miron"/>
    <s v="45205137417"/>
    <x v="1"/>
    <n v="690"/>
    <x v="3"/>
    <x v="1"/>
  </r>
  <r>
    <s v="Reeli Randrüüt"/>
    <s v="48406221506"/>
    <x v="6"/>
    <n v="690"/>
    <x v="3"/>
    <x v="1"/>
  </r>
  <r>
    <s v="Tarvo Niit"/>
    <s v="35502057094"/>
    <x v="6"/>
    <n v="697"/>
    <x v="3"/>
    <x v="0"/>
  </r>
  <r>
    <s v="Käthy Liiv"/>
    <s v="47501257723"/>
    <x v="6"/>
    <n v="697"/>
    <x v="3"/>
    <x v="1"/>
  </r>
  <r>
    <s v="Olga Jürimägi"/>
    <s v="48406173780"/>
    <x v="2"/>
    <n v="697"/>
    <x v="3"/>
    <x v="1"/>
  </r>
  <r>
    <s v="Oliver Tammik"/>
    <s v="37912011363"/>
    <x v="6"/>
    <n v="703"/>
    <x v="3"/>
    <x v="0"/>
  </r>
  <r>
    <s v="Kaie Keerup"/>
    <s v="47908063435"/>
    <x v="6"/>
    <n v="703"/>
    <x v="3"/>
    <x v="1"/>
  </r>
  <r>
    <s v="Mihhail Aidarov"/>
    <s v="35510213387"/>
    <x v="1"/>
    <n v="709"/>
    <x v="3"/>
    <x v="0"/>
  </r>
  <r>
    <s v="Kaimo Siirak"/>
    <s v="36106014038"/>
    <x v="7"/>
    <n v="709"/>
    <x v="3"/>
    <x v="0"/>
  </r>
  <r>
    <s v="Endrik Luhakooder"/>
    <s v="36511148636"/>
    <x v="8"/>
    <n v="709"/>
    <x v="3"/>
    <x v="0"/>
  </r>
  <r>
    <s v="Egert Übi"/>
    <s v="37604237574"/>
    <x v="4"/>
    <n v="709"/>
    <x v="3"/>
    <x v="0"/>
  </r>
  <r>
    <s v="Andrus Serg"/>
    <s v="38412221427"/>
    <x v="8"/>
    <n v="709"/>
    <x v="3"/>
    <x v="0"/>
  </r>
  <r>
    <s v="Andrus Reinsalu"/>
    <s v="38503122175"/>
    <x v="9"/>
    <n v="709"/>
    <x v="3"/>
    <x v="0"/>
  </r>
  <r>
    <s v="Maria Karjust"/>
    <s v="45801142891"/>
    <x v="5"/>
    <n v="709"/>
    <x v="3"/>
    <x v="1"/>
  </r>
  <r>
    <s v="Mailis Meronen"/>
    <s v="46303287064"/>
    <x v="7"/>
    <n v="709"/>
    <x v="3"/>
    <x v="1"/>
  </r>
  <r>
    <s v="Pirjo Kuhi"/>
    <s v="46303304443"/>
    <x v="2"/>
    <n v="709"/>
    <x v="3"/>
    <x v="1"/>
  </r>
  <r>
    <s v="Erge Kuhi"/>
    <s v="46502185708"/>
    <x v="4"/>
    <n v="709"/>
    <x v="3"/>
    <x v="1"/>
  </r>
  <r>
    <s v="Aire Kalinin"/>
    <s v="48509068675"/>
    <x v="5"/>
    <n v="709"/>
    <x v="3"/>
    <x v="1"/>
  </r>
  <r>
    <s v="Urmas Luhakooder"/>
    <s v="35104082120"/>
    <x v="7"/>
    <n v="716"/>
    <x v="3"/>
    <x v="0"/>
  </r>
  <r>
    <s v="Kaimo Siirak"/>
    <s v="36106014038"/>
    <x v="9"/>
    <n v="716"/>
    <x v="3"/>
    <x v="0"/>
  </r>
  <r>
    <s v="Urmas Luhakooder"/>
    <s v="35104082120"/>
    <x v="8"/>
    <n v="722"/>
    <x v="3"/>
    <x v="0"/>
  </r>
  <r>
    <s v="Argo Raidjõe"/>
    <s v="37308282281"/>
    <x v="2"/>
    <n v="722"/>
    <x v="3"/>
    <x v="0"/>
  </r>
  <r>
    <s v="Allan Raidjõe"/>
    <s v="38103203091"/>
    <x v="1"/>
    <n v="722"/>
    <x v="3"/>
    <x v="0"/>
  </r>
  <r>
    <s v="Signe Jüriorg"/>
    <s v="46607213470"/>
    <x v="6"/>
    <n v="722"/>
    <x v="3"/>
    <x v="1"/>
  </r>
  <r>
    <s v="Kati Siirak"/>
    <s v="47006083356"/>
    <x v="3"/>
    <n v="722"/>
    <x v="3"/>
    <x v="1"/>
  </r>
  <r>
    <s v="Tarvo Savest"/>
    <s v="35207263531"/>
    <x v="6"/>
    <n v="729"/>
    <x v="3"/>
    <x v="0"/>
  </r>
  <r>
    <s v="Martin Keerup"/>
    <s v="35704074985"/>
    <x v="1"/>
    <n v="729"/>
    <x v="3"/>
    <x v="0"/>
  </r>
  <r>
    <s v="Jako Riisalu"/>
    <s v="37301219871"/>
    <x v="0"/>
    <n v="729"/>
    <x v="3"/>
    <x v="0"/>
  </r>
  <r>
    <s v="Rain Kodi"/>
    <s v="37706214829"/>
    <x v="3"/>
    <n v="729"/>
    <x v="3"/>
    <x v="0"/>
  </r>
  <r>
    <s v="Marina Jaanus"/>
    <s v="45407104374"/>
    <x v="4"/>
    <n v="729"/>
    <x v="3"/>
    <x v="1"/>
  </r>
  <r>
    <s v="Aire Kalinin"/>
    <s v="48509068675"/>
    <x v="3"/>
    <n v="729"/>
    <x v="3"/>
    <x v="1"/>
  </r>
  <r>
    <s v="Maria Roosimägi"/>
    <s v="48703155774"/>
    <x v="2"/>
    <n v="729"/>
    <x v="3"/>
    <x v="1"/>
  </r>
  <r>
    <s v="Taivo Kaasik"/>
    <s v="37211232415"/>
    <x v="6"/>
    <n v="735"/>
    <x v="3"/>
    <x v="0"/>
  </r>
  <r>
    <s v="Riina Kivima"/>
    <s v="45809099665"/>
    <x v="1"/>
    <n v="735"/>
    <x v="3"/>
    <x v="1"/>
  </r>
  <r>
    <s v="Kaie Vaask"/>
    <s v="47501101788"/>
    <x v="7"/>
    <n v="735"/>
    <x v="3"/>
    <x v="1"/>
  </r>
  <r>
    <s v="Uljana Keerup"/>
    <s v="48503119367"/>
    <x v="6"/>
    <n v="735"/>
    <x v="3"/>
    <x v="1"/>
  </r>
  <r>
    <s v="Jaanika Saarna"/>
    <s v="48701096121"/>
    <x v="8"/>
    <n v="735"/>
    <x v="3"/>
    <x v="1"/>
  </r>
  <r>
    <s v="Dmitri Ruuben"/>
    <s v="36801239205"/>
    <x v="4"/>
    <n v="741"/>
    <x v="3"/>
    <x v="0"/>
  </r>
  <r>
    <s v="Lembit Ratassepp"/>
    <s v="38703287443"/>
    <x v="1"/>
    <n v="741"/>
    <x v="3"/>
    <x v="0"/>
  </r>
  <r>
    <s v="Siina Teder"/>
    <s v="46912164968"/>
    <x v="4"/>
    <n v="741"/>
    <x v="3"/>
    <x v="1"/>
  </r>
  <r>
    <s v="Maret Saarna"/>
    <s v="48403229041"/>
    <x v="8"/>
    <n v="741"/>
    <x v="3"/>
    <x v="1"/>
  </r>
  <r>
    <s v="Ahti Reintamm"/>
    <s v="35304018622"/>
    <x v="8"/>
    <n v="748"/>
    <x v="3"/>
    <x v="0"/>
  </r>
  <r>
    <s v="Argo Raidjõe"/>
    <s v="37308282281"/>
    <x v="3"/>
    <n v="748"/>
    <x v="3"/>
    <x v="0"/>
  </r>
  <r>
    <s v="Hannes Siirak"/>
    <s v="37411156144"/>
    <x v="2"/>
    <n v="748"/>
    <x v="3"/>
    <x v="0"/>
  </r>
  <r>
    <s v="Marika Tammik"/>
    <s v="48012039208"/>
    <x v="2"/>
    <n v="748"/>
    <x v="3"/>
    <x v="1"/>
  </r>
  <r>
    <s v="Riho Jaanus"/>
    <s v="35606145216"/>
    <x v="6"/>
    <n v="754"/>
    <x v="3"/>
    <x v="0"/>
  </r>
  <r>
    <s v="Oliver Veskus"/>
    <s v="36112164168"/>
    <x v="2"/>
    <n v="754"/>
    <x v="3"/>
    <x v="0"/>
  </r>
  <r>
    <s v="Riho Sauga"/>
    <s v="36905113837"/>
    <x v="7"/>
    <n v="754"/>
    <x v="3"/>
    <x v="0"/>
  </r>
  <r>
    <s v="Jako Riisalu"/>
    <s v="37301219871"/>
    <x v="1"/>
    <n v="754"/>
    <x v="3"/>
    <x v="0"/>
  </r>
  <r>
    <s v="Mailis Meronen"/>
    <s v="46303287064"/>
    <x v="3"/>
    <n v="754"/>
    <x v="3"/>
    <x v="1"/>
  </r>
  <r>
    <s v="Sigrid Parts"/>
    <s v="46909208395"/>
    <x v="1"/>
    <n v="754"/>
    <x v="3"/>
    <x v="1"/>
  </r>
  <r>
    <s v="Siina Keerup"/>
    <s v="48304234375"/>
    <x v="3"/>
    <n v="754"/>
    <x v="3"/>
    <x v="1"/>
  </r>
  <r>
    <s v="Lembit Elmik"/>
    <s v="35908154046"/>
    <x v="9"/>
    <n v="761"/>
    <x v="3"/>
    <x v="0"/>
  </r>
  <r>
    <s v="Gert Valmra"/>
    <s v="36710119488"/>
    <x v="0"/>
    <n v="761"/>
    <x v="3"/>
    <x v="0"/>
  </r>
  <r>
    <s v="Lembit Ratassepp"/>
    <s v="38703287443"/>
    <x v="3"/>
    <n v="761"/>
    <x v="3"/>
    <x v="0"/>
  </r>
  <r>
    <s v="Marina Jaanus"/>
    <s v="45407104374"/>
    <x v="8"/>
    <n v="761"/>
    <x v="3"/>
    <x v="1"/>
  </r>
  <r>
    <s v="Marina Jaanus"/>
    <s v="45407104374"/>
    <x v="2"/>
    <n v="761"/>
    <x v="3"/>
    <x v="1"/>
  </r>
  <r>
    <s v="Jako Riisalu"/>
    <s v="37301219871"/>
    <x v="9"/>
    <n v="767"/>
    <x v="3"/>
    <x v="0"/>
  </r>
  <r>
    <s v="Andrus Joonas"/>
    <s v="38407041316"/>
    <x v="0"/>
    <n v="767"/>
    <x v="3"/>
    <x v="0"/>
  </r>
  <r>
    <s v="Sirje Laasik"/>
    <s v="47310281910"/>
    <x v="6"/>
    <n v="767"/>
    <x v="3"/>
    <x v="1"/>
  </r>
  <r>
    <s v="Signe Lasn"/>
    <s v="47802188567"/>
    <x v="4"/>
    <n v="767"/>
    <x v="3"/>
    <x v="1"/>
  </r>
  <r>
    <s v="Lembit Elmik"/>
    <s v="35908154046"/>
    <x v="1"/>
    <n v="773"/>
    <x v="3"/>
    <x v="0"/>
  </r>
  <r>
    <s v="Kristjan Reinhold"/>
    <s v="36307182219"/>
    <x v="7"/>
    <n v="773"/>
    <x v="3"/>
    <x v="0"/>
  </r>
  <r>
    <s v="Rain Kodi"/>
    <s v="36307309479"/>
    <x v="8"/>
    <n v="773"/>
    <x v="3"/>
    <x v="0"/>
  </r>
  <r>
    <s v="Janet Parts"/>
    <s v="47407248798"/>
    <x v="1"/>
    <n v="773"/>
    <x v="3"/>
    <x v="1"/>
  </r>
  <r>
    <s v="Risto Tedersoo"/>
    <s v="35811206143"/>
    <x v="6"/>
    <n v="780"/>
    <x v="3"/>
    <x v="0"/>
  </r>
  <r>
    <s v="Tarvo Kuhi"/>
    <s v="37307119805"/>
    <x v="0"/>
    <n v="780"/>
    <x v="3"/>
    <x v="0"/>
  </r>
  <r>
    <s v="Andrus Joonas"/>
    <s v="38407041316"/>
    <x v="7"/>
    <n v="780"/>
    <x v="3"/>
    <x v="0"/>
  </r>
  <r>
    <s v="Erkki Laasik"/>
    <s v="38711127468"/>
    <x v="7"/>
    <n v="780"/>
    <x v="3"/>
    <x v="0"/>
  </r>
  <r>
    <s v="Elisabeth Mullari"/>
    <s v="47110254862"/>
    <x v="2"/>
    <n v="780"/>
    <x v="3"/>
    <x v="1"/>
  </r>
  <r>
    <s v="Sirje Helmja"/>
    <s v="48208242267"/>
    <x v="6"/>
    <n v="780"/>
    <x v="3"/>
    <x v="1"/>
  </r>
  <r>
    <s v="Mihhail Aidarov"/>
    <s v="35510213387"/>
    <x v="2"/>
    <n v="786"/>
    <x v="3"/>
    <x v="0"/>
  </r>
  <r>
    <s v="Madis Saarniit"/>
    <s v="36101053704"/>
    <x v="0"/>
    <n v="786"/>
    <x v="3"/>
    <x v="0"/>
  </r>
  <r>
    <s v="Janet Parts"/>
    <s v="47407248798"/>
    <x v="4"/>
    <n v="786"/>
    <x v="3"/>
    <x v="1"/>
  </r>
  <r>
    <s v="Taivo Karo"/>
    <s v="36509243405"/>
    <x v="1"/>
    <n v="793"/>
    <x v="3"/>
    <x v="0"/>
  </r>
  <r>
    <s v="Endrik Saarniit"/>
    <s v="36610275160"/>
    <x v="5"/>
    <n v="793"/>
    <x v="3"/>
    <x v="0"/>
  </r>
  <r>
    <s v="Tarvo Laidvee"/>
    <s v="36702157537"/>
    <x v="9"/>
    <n v="793"/>
    <x v="3"/>
    <x v="0"/>
  </r>
  <r>
    <s v="Marika Mullari"/>
    <s v="45010092247"/>
    <x v="2"/>
    <n v="793"/>
    <x v="3"/>
    <x v="1"/>
  </r>
  <r>
    <s v="Uljana Keerup"/>
    <s v="48503119367"/>
    <x v="5"/>
    <n v="793"/>
    <x v="3"/>
    <x v="1"/>
  </r>
  <r>
    <s v="Jaanika Saarna"/>
    <s v="48701096121"/>
    <x v="3"/>
    <n v="793"/>
    <x v="3"/>
    <x v="1"/>
  </r>
  <r>
    <s v="Egert Kalinin"/>
    <s v="37405219599"/>
    <x v="2"/>
    <n v="799"/>
    <x v="3"/>
    <x v="0"/>
  </r>
  <r>
    <s v="Jako Laasik"/>
    <s v="37706132999"/>
    <x v="7"/>
    <n v="799"/>
    <x v="3"/>
    <x v="0"/>
  </r>
  <r>
    <s v="Priit Saarna"/>
    <s v="38012305495"/>
    <x v="1"/>
    <n v="799"/>
    <x v="3"/>
    <x v="0"/>
  </r>
  <r>
    <s v="Jaan Palu"/>
    <s v="38102284334"/>
    <x v="8"/>
    <n v="799"/>
    <x v="3"/>
    <x v="0"/>
  </r>
  <r>
    <s v="Lembit Ratassepp"/>
    <s v="38703287443"/>
    <x v="2"/>
    <n v="799"/>
    <x v="3"/>
    <x v="0"/>
  </r>
  <r>
    <s v="Mailis Meronen"/>
    <s v="46303287064"/>
    <x v="0"/>
    <n v="799"/>
    <x v="3"/>
    <x v="1"/>
  </r>
  <r>
    <s v="Kati Siirak"/>
    <s v="47006083356"/>
    <x v="9"/>
    <n v="799"/>
    <x v="3"/>
    <x v="1"/>
  </r>
  <r>
    <s v="Allan Kukk"/>
    <s v="35008268624"/>
    <x v="7"/>
    <n v="805"/>
    <x v="4"/>
    <x v="0"/>
  </r>
  <r>
    <s v="Marek Västrik"/>
    <s v="35911071530"/>
    <x v="0"/>
    <n v="805"/>
    <x v="4"/>
    <x v="0"/>
  </r>
  <r>
    <s v="Priit Laasik"/>
    <s v="36311242299"/>
    <x v="1"/>
    <n v="805"/>
    <x v="4"/>
    <x v="0"/>
  </r>
  <r>
    <s v="Tarvo Kuhi"/>
    <s v="37307119805"/>
    <x v="7"/>
    <n v="805"/>
    <x v="4"/>
    <x v="0"/>
  </r>
  <r>
    <s v="Siina Teder"/>
    <s v="46912164968"/>
    <x v="7"/>
    <n v="805"/>
    <x v="4"/>
    <x v="1"/>
  </r>
  <r>
    <s v="Eneli Veskus"/>
    <s v="47601098944"/>
    <x v="3"/>
    <n v="805"/>
    <x v="4"/>
    <x v="1"/>
  </r>
  <r>
    <s v="Naima Järvis"/>
    <s v="48001279637"/>
    <x v="1"/>
    <n v="805"/>
    <x v="4"/>
    <x v="1"/>
  </r>
  <r>
    <s v="Endrik Luhakooder"/>
    <s v="36511148636"/>
    <x v="4"/>
    <n v="812"/>
    <x v="4"/>
    <x v="0"/>
  </r>
  <r>
    <s v="Tanel Teeäär"/>
    <s v="36611281411"/>
    <x v="8"/>
    <n v="812"/>
    <x v="4"/>
    <x v="0"/>
  </r>
  <r>
    <s v="Henn Kallakmaa"/>
    <s v="38311225878"/>
    <x v="5"/>
    <n v="812"/>
    <x v="4"/>
    <x v="0"/>
  </r>
  <r>
    <s v="Henn Kallakmaa"/>
    <s v="38311225878"/>
    <x v="2"/>
    <n v="812"/>
    <x v="4"/>
    <x v="0"/>
  </r>
  <r>
    <s v="Tõnu Reintamm"/>
    <s v="38906078683"/>
    <x v="8"/>
    <n v="812"/>
    <x v="4"/>
    <x v="0"/>
  </r>
  <r>
    <s v="Maret Treumann"/>
    <s v="45012173887"/>
    <x v="6"/>
    <n v="812"/>
    <x v="4"/>
    <x v="1"/>
  </r>
  <r>
    <s v="Pirjo Kuhi"/>
    <s v="46303304443"/>
    <x v="3"/>
    <n v="812"/>
    <x v="4"/>
    <x v="1"/>
  </r>
  <r>
    <s v="Kaimo Karu"/>
    <s v="37402106450"/>
    <x v="7"/>
    <n v="818"/>
    <x v="4"/>
    <x v="0"/>
  </r>
  <r>
    <s v="Ahti Sillmann"/>
    <s v="37410107305"/>
    <x v="0"/>
    <n v="818"/>
    <x v="4"/>
    <x v="0"/>
  </r>
  <r>
    <s v="Kati Laasik"/>
    <s v="46703162101"/>
    <x v="0"/>
    <n v="818"/>
    <x v="4"/>
    <x v="1"/>
  </r>
  <r>
    <s v="Sirje Helmja"/>
    <s v="48208242267"/>
    <x v="7"/>
    <n v="818"/>
    <x v="4"/>
    <x v="1"/>
  </r>
  <r>
    <s v="Tarvo Savest"/>
    <s v="35207263531"/>
    <x v="7"/>
    <n v="824"/>
    <x v="4"/>
    <x v="0"/>
  </r>
  <r>
    <s v="Gert Valmra"/>
    <s v="36710119488"/>
    <x v="1"/>
    <n v="824"/>
    <x v="4"/>
    <x v="0"/>
  </r>
  <r>
    <s v="Eneli Süld"/>
    <s v="45202134731"/>
    <x v="1"/>
    <n v="831"/>
    <x v="4"/>
    <x v="1"/>
  </r>
  <r>
    <s v="Riho Jaanus"/>
    <s v="35606145216"/>
    <x v="7"/>
    <n v="837"/>
    <x v="4"/>
    <x v="0"/>
  </r>
  <r>
    <s v="Priit Laasik"/>
    <s v="36311242299"/>
    <x v="7"/>
    <n v="837"/>
    <x v="4"/>
    <x v="0"/>
  </r>
  <r>
    <s v="Marika Mullari"/>
    <s v="45010092247"/>
    <x v="8"/>
    <n v="837"/>
    <x v="4"/>
    <x v="1"/>
  </r>
  <r>
    <s v="Marek Jaansoo"/>
    <s v="35906271683"/>
    <x v="4"/>
    <n v="844"/>
    <x v="4"/>
    <x v="0"/>
  </r>
  <r>
    <s v="Toomas Kikkas"/>
    <s v="36105224261"/>
    <x v="6"/>
    <n v="844"/>
    <x v="4"/>
    <x v="0"/>
  </r>
  <r>
    <s v="Ahti Sillmann"/>
    <s v="37410107305"/>
    <x v="6"/>
    <n v="844"/>
    <x v="4"/>
    <x v="0"/>
  </r>
  <r>
    <s v="Mart Kasemets"/>
    <s v="35711299656"/>
    <x v="0"/>
    <n v="850"/>
    <x v="4"/>
    <x v="0"/>
  </r>
  <r>
    <s v="Endrik Luhakooder"/>
    <s v="36511148636"/>
    <x v="6"/>
    <n v="850"/>
    <x v="4"/>
    <x v="0"/>
  </r>
  <r>
    <s v="Dmitri Laidvee"/>
    <s v="36705283918"/>
    <x v="0"/>
    <n v="850"/>
    <x v="4"/>
    <x v="0"/>
  </r>
  <r>
    <s v="Dmitri Ruuben"/>
    <s v="36801239205"/>
    <x v="2"/>
    <n v="850"/>
    <x v="4"/>
    <x v="0"/>
  </r>
  <r>
    <s v="Ivan Aidarov"/>
    <s v="38607027992"/>
    <x v="6"/>
    <n v="850"/>
    <x v="4"/>
    <x v="0"/>
  </r>
  <r>
    <s v="Tõnu Reintamm"/>
    <s v="38906078683"/>
    <x v="5"/>
    <n v="850"/>
    <x v="4"/>
    <x v="0"/>
  </r>
  <r>
    <s v="Jana Karjust"/>
    <s v="45712073802"/>
    <x v="3"/>
    <n v="850"/>
    <x v="4"/>
    <x v="1"/>
  </r>
  <r>
    <s v="Käthy Liivak"/>
    <s v="46010018107"/>
    <x v="3"/>
    <n v="850"/>
    <x v="4"/>
    <x v="1"/>
  </r>
  <r>
    <s v="Signe Jüriorg"/>
    <s v="46607213470"/>
    <x v="7"/>
    <n v="850"/>
    <x v="4"/>
    <x v="1"/>
  </r>
  <r>
    <s v="Natalja Ots"/>
    <s v="48001217413"/>
    <x v="9"/>
    <n v="850"/>
    <x v="4"/>
    <x v="1"/>
  </r>
  <r>
    <s v="Elisabeth Öpik"/>
    <s v="48812156107"/>
    <x v="1"/>
    <n v="850"/>
    <x v="4"/>
    <x v="1"/>
  </r>
  <r>
    <s v="Tarvo Niit"/>
    <s v="35502057094"/>
    <x v="3"/>
    <n v="856"/>
    <x v="4"/>
    <x v="0"/>
  </r>
  <r>
    <s v="Toomas Hunt"/>
    <s v="35702147076"/>
    <x v="3"/>
    <n v="856"/>
    <x v="4"/>
    <x v="0"/>
  </r>
  <r>
    <s v="Risto Tedersoo"/>
    <s v="35811206143"/>
    <x v="7"/>
    <n v="856"/>
    <x v="4"/>
    <x v="0"/>
  </r>
  <r>
    <s v="Oliver Veskus"/>
    <s v="36112164168"/>
    <x v="5"/>
    <n v="856"/>
    <x v="4"/>
    <x v="0"/>
  </r>
  <r>
    <s v="Kristjan Reinhold"/>
    <s v="36307182219"/>
    <x v="3"/>
    <n v="856"/>
    <x v="4"/>
    <x v="0"/>
  </r>
  <r>
    <s v="Ivan Švarts"/>
    <s v="36512189528"/>
    <x v="1"/>
    <n v="856"/>
    <x v="4"/>
    <x v="0"/>
  </r>
  <r>
    <s v="Tarvo Kuhi"/>
    <s v="37307119805"/>
    <x v="1"/>
    <n v="856"/>
    <x v="4"/>
    <x v="0"/>
  </r>
  <r>
    <s v="Henn Laasik"/>
    <s v="37804236264"/>
    <x v="5"/>
    <n v="856"/>
    <x v="4"/>
    <x v="0"/>
  </r>
  <r>
    <s v="Maret Riisalu"/>
    <s v="46110309899"/>
    <x v="3"/>
    <n v="856"/>
    <x v="4"/>
    <x v="1"/>
  </r>
  <r>
    <s v="Eleri Teder"/>
    <s v="46605122941"/>
    <x v="6"/>
    <n v="856"/>
    <x v="4"/>
    <x v="1"/>
  </r>
  <r>
    <s v="Siina Teder"/>
    <s v="46912164968"/>
    <x v="3"/>
    <n v="856"/>
    <x v="4"/>
    <x v="1"/>
  </r>
  <r>
    <s v="Angelika Teder"/>
    <s v="47711263021"/>
    <x v="3"/>
    <n v="856"/>
    <x v="4"/>
    <x v="1"/>
  </r>
  <r>
    <s v="Aire Västrik"/>
    <s v="48810138333"/>
    <x v="9"/>
    <n v="856"/>
    <x v="4"/>
    <x v="1"/>
  </r>
  <r>
    <s v="Kristjan Martverk"/>
    <s v="35211145496"/>
    <x v="7"/>
    <n v="863"/>
    <x v="4"/>
    <x v="0"/>
  </r>
  <r>
    <s v="Lembit Meronen"/>
    <s v="37109292312"/>
    <x v="8"/>
    <n v="863"/>
    <x v="4"/>
    <x v="0"/>
  </r>
  <r>
    <s v="Maria Roosimägi"/>
    <s v="48703155774"/>
    <x v="3"/>
    <n v="863"/>
    <x v="4"/>
    <x v="1"/>
  </r>
  <r>
    <s v="Tarvo Savest"/>
    <s v="35207263531"/>
    <x v="1"/>
    <n v="869"/>
    <x v="4"/>
    <x v="0"/>
  </r>
  <r>
    <s v="Henn Saar"/>
    <s v="37302071552"/>
    <x v="4"/>
    <n v="869"/>
    <x v="4"/>
    <x v="0"/>
  </r>
  <r>
    <s v="Leo Sillmann"/>
    <s v="38807289942"/>
    <x v="8"/>
    <n v="869"/>
    <x v="4"/>
    <x v="0"/>
  </r>
  <r>
    <s v="Jana Müürsepp"/>
    <s v="48207319910"/>
    <x v="1"/>
    <n v="869"/>
    <x v="4"/>
    <x v="1"/>
  </r>
  <r>
    <s v="Maret Saarna"/>
    <s v="48403229041"/>
    <x v="0"/>
    <n v="869"/>
    <x v="4"/>
    <x v="1"/>
  </r>
  <r>
    <s v="Aire Västrik"/>
    <s v="48810138333"/>
    <x v="8"/>
    <n v="869"/>
    <x v="4"/>
    <x v="1"/>
  </r>
  <r>
    <s v="Tarvo Süld"/>
    <s v="35003023443"/>
    <x v="1"/>
    <n v="876"/>
    <x v="4"/>
    <x v="0"/>
  </r>
  <r>
    <s v="Mihhail Vilipuu"/>
    <s v="36102013879"/>
    <x v="7"/>
    <n v="876"/>
    <x v="4"/>
    <x v="0"/>
  </r>
  <r>
    <s v="Andrus Serg"/>
    <s v="38412221427"/>
    <x v="2"/>
    <n v="876"/>
    <x v="4"/>
    <x v="0"/>
  </r>
  <r>
    <s v="Eleri Parts"/>
    <s v="45601222229"/>
    <x v="6"/>
    <n v="876"/>
    <x v="4"/>
    <x v="1"/>
  </r>
  <r>
    <s v="Egert Randrüüt"/>
    <s v="36710302626"/>
    <x v="2"/>
    <n v="882"/>
    <x v="4"/>
    <x v="0"/>
  </r>
  <r>
    <s v="Allan Raidjõe"/>
    <s v="38103203091"/>
    <x v="8"/>
    <n v="882"/>
    <x v="4"/>
    <x v="0"/>
  </r>
  <r>
    <s v="Andrus Serg"/>
    <s v="38412221427"/>
    <x v="4"/>
    <n v="882"/>
    <x v="4"/>
    <x v="0"/>
  </r>
  <r>
    <s v="Kairi Karjust"/>
    <s v="45102275432"/>
    <x v="6"/>
    <n v="882"/>
    <x v="4"/>
    <x v="1"/>
  </r>
  <r>
    <s v="Olga Järv"/>
    <s v="45807043241"/>
    <x v="6"/>
    <n v="882"/>
    <x v="4"/>
    <x v="1"/>
  </r>
  <r>
    <s v="Sirli Roosimägi"/>
    <s v="47512114088"/>
    <x v="5"/>
    <n v="882"/>
    <x v="4"/>
    <x v="1"/>
  </r>
  <r>
    <s v="Uljana Keerup"/>
    <s v="48503119367"/>
    <x v="2"/>
    <n v="882"/>
    <x v="4"/>
    <x v="1"/>
  </r>
  <r>
    <s v="Jako Laasik"/>
    <s v="37706132999"/>
    <x v="4"/>
    <n v="888"/>
    <x v="4"/>
    <x v="0"/>
  </r>
  <r>
    <s v="Riina Riisalu"/>
    <s v="45809188076"/>
    <x v="3"/>
    <n v="888"/>
    <x v="4"/>
    <x v="1"/>
  </r>
  <r>
    <s v="Natalja Niitsoo"/>
    <s v="46706257905"/>
    <x v="2"/>
    <n v="888"/>
    <x v="4"/>
    <x v="1"/>
  </r>
  <r>
    <s v="Maria Niitsoo"/>
    <s v="48611107929"/>
    <x v="5"/>
    <n v="888"/>
    <x v="4"/>
    <x v="1"/>
  </r>
  <r>
    <s v="Elisabeth Öpik"/>
    <s v="48812156107"/>
    <x v="4"/>
    <n v="888"/>
    <x v="4"/>
    <x v="1"/>
  </r>
  <r>
    <s v="Toomas Hunt"/>
    <s v="35702147076"/>
    <x v="9"/>
    <n v="895"/>
    <x v="4"/>
    <x v="0"/>
  </r>
  <r>
    <s v="Marek Jaansoo"/>
    <s v="35906271683"/>
    <x v="6"/>
    <n v="895"/>
    <x v="4"/>
    <x v="0"/>
  </r>
  <r>
    <s v="Taivo Järv"/>
    <s v="37008136980"/>
    <x v="1"/>
    <n v="895"/>
    <x v="4"/>
    <x v="0"/>
  </r>
  <r>
    <s v="Egert Übi"/>
    <s v="37604237574"/>
    <x v="0"/>
    <n v="895"/>
    <x v="4"/>
    <x v="0"/>
  </r>
  <r>
    <s v="Angelika Teder"/>
    <s v="47711263021"/>
    <x v="8"/>
    <n v="895"/>
    <x v="4"/>
    <x v="1"/>
  </r>
  <r>
    <s v="Maret Kuhi"/>
    <s v="48209142434"/>
    <x v="4"/>
    <n v="895"/>
    <x v="4"/>
    <x v="1"/>
  </r>
  <r>
    <s v="Virve Jaanus"/>
    <s v="48703119935"/>
    <x v="5"/>
    <n v="895"/>
    <x v="4"/>
    <x v="1"/>
  </r>
  <r>
    <s v="Taivo Kaasik"/>
    <s v="37211232415"/>
    <x v="2"/>
    <n v="901"/>
    <x v="4"/>
    <x v="0"/>
  </r>
  <r>
    <s v="Egert Übi"/>
    <s v="37604237574"/>
    <x v="1"/>
    <n v="901"/>
    <x v="4"/>
    <x v="0"/>
  </r>
  <r>
    <s v="Jaan Palu"/>
    <s v="38102284334"/>
    <x v="2"/>
    <n v="901"/>
    <x v="4"/>
    <x v="0"/>
  </r>
  <r>
    <s v="Kairi Švarts"/>
    <s v="48210063825"/>
    <x v="6"/>
    <n v="901"/>
    <x v="4"/>
    <x v="1"/>
  </r>
  <r>
    <s v="Eleri Teder"/>
    <s v="46605122941"/>
    <x v="2"/>
    <n v="908"/>
    <x v="4"/>
    <x v="1"/>
  </r>
  <r>
    <s v="Siina Keerup"/>
    <s v="48304234375"/>
    <x v="1"/>
    <n v="908"/>
    <x v="4"/>
    <x v="1"/>
  </r>
  <r>
    <s v="Angelika Teder"/>
    <s v="47711263021"/>
    <x v="1"/>
    <n v="914"/>
    <x v="4"/>
    <x v="1"/>
  </r>
  <r>
    <s v="Jaanika Saarna"/>
    <s v="48701096121"/>
    <x v="6"/>
    <n v="914"/>
    <x v="4"/>
    <x v="1"/>
  </r>
  <r>
    <s v="Angelika Tammik"/>
    <s v="48903016798"/>
    <x v="4"/>
    <n v="914"/>
    <x v="4"/>
    <x v="1"/>
  </r>
  <r>
    <s v="Tanel Teeäär"/>
    <s v="36611281411"/>
    <x v="9"/>
    <n v="920"/>
    <x v="4"/>
    <x v="0"/>
  </r>
  <r>
    <s v="Georg Järve"/>
    <s v="37710171371"/>
    <x v="0"/>
    <n v="920"/>
    <x v="4"/>
    <x v="0"/>
  </r>
  <r>
    <s v="Pirjo Kuhi"/>
    <s v="46303304443"/>
    <x v="1"/>
    <n v="920"/>
    <x v="4"/>
    <x v="1"/>
  </r>
  <r>
    <s v="Erge Kuhi"/>
    <s v="46502185708"/>
    <x v="0"/>
    <n v="920"/>
    <x v="4"/>
    <x v="1"/>
  </r>
  <r>
    <s v="Janet Parts"/>
    <s v="47407248798"/>
    <x v="7"/>
    <n v="920"/>
    <x v="4"/>
    <x v="1"/>
  </r>
  <r>
    <s v="Aivar Kasemaa"/>
    <s v="35609131235"/>
    <x v="0"/>
    <n v="927"/>
    <x v="4"/>
    <x v="0"/>
  </r>
  <r>
    <s v="Lembit Elmik"/>
    <s v="35908154046"/>
    <x v="2"/>
    <n v="927"/>
    <x v="4"/>
    <x v="0"/>
  </r>
  <r>
    <s v="Elisabeth Västrik"/>
    <s v="45208179126"/>
    <x v="5"/>
    <n v="927"/>
    <x v="4"/>
    <x v="1"/>
  </r>
  <r>
    <s v="Natalja Ots"/>
    <s v="48001217413"/>
    <x v="0"/>
    <n v="927"/>
    <x v="4"/>
    <x v="1"/>
  </r>
  <r>
    <s v="Maret Kuhi"/>
    <s v="48209142434"/>
    <x v="5"/>
    <n v="927"/>
    <x v="4"/>
    <x v="1"/>
  </r>
  <r>
    <s v="Aivar Müürsepp"/>
    <s v="35310197312"/>
    <x v="1"/>
    <n v="933"/>
    <x v="4"/>
    <x v="0"/>
  </r>
  <r>
    <s v="Hannes Siirak"/>
    <s v="37411156144"/>
    <x v="3"/>
    <n v="933"/>
    <x v="4"/>
    <x v="0"/>
  </r>
  <r>
    <s v="Oliver Tammik"/>
    <s v="37912011363"/>
    <x v="9"/>
    <n v="933"/>
    <x v="4"/>
    <x v="0"/>
  </r>
  <r>
    <s v="Ahti Vaask"/>
    <s v="38604243865"/>
    <x v="3"/>
    <n v="933"/>
    <x v="4"/>
    <x v="0"/>
  </r>
  <r>
    <s v="Kairi Karjust"/>
    <s v="45102275432"/>
    <x v="9"/>
    <n v="933"/>
    <x v="4"/>
    <x v="1"/>
  </r>
  <r>
    <s v="Kaie Vaask"/>
    <s v="47501101788"/>
    <x v="1"/>
    <n v="933"/>
    <x v="4"/>
    <x v="1"/>
  </r>
  <r>
    <s v="Elisabeth Siirak"/>
    <s v="48208075933"/>
    <x v="4"/>
    <n v="933"/>
    <x v="4"/>
    <x v="1"/>
  </r>
  <r>
    <s v="Madis Saarniit"/>
    <s v="36101053704"/>
    <x v="3"/>
    <n v="940"/>
    <x v="4"/>
    <x v="0"/>
  </r>
  <r>
    <s v="Oliver Veskus"/>
    <s v="36112164168"/>
    <x v="6"/>
    <n v="940"/>
    <x v="4"/>
    <x v="0"/>
  </r>
  <r>
    <s v="Oliver Tammik"/>
    <s v="37912011363"/>
    <x v="8"/>
    <n v="940"/>
    <x v="4"/>
    <x v="0"/>
  </r>
  <r>
    <s v="Jaagup Valmra"/>
    <s v="38107244691"/>
    <x v="9"/>
    <n v="940"/>
    <x v="4"/>
    <x v="0"/>
  </r>
  <r>
    <s v="Jüri Sillmann"/>
    <s v="38411241089"/>
    <x v="3"/>
    <n v="940"/>
    <x v="4"/>
    <x v="0"/>
  </r>
  <r>
    <s v="Mailis Meronen"/>
    <s v="46303287064"/>
    <x v="9"/>
    <n v="940"/>
    <x v="4"/>
    <x v="1"/>
  </r>
  <r>
    <s v="Angelika Kukk"/>
    <s v="46510169338"/>
    <x v="3"/>
    <n v="940"/>
    <x v="4"/>
    <x v="1"/>
  </r>
  <r>
    <s v="Sirje Helmja"/>
    <s v="48208242267"/>
    <x v="1"/>
    <n v="940"/>
    <x v="4"/>
    <x v="1"/>
  </r>
  <r>
    <s v="Angelika Tammik"/>
    <s v="48903016798"/>
    <x v="7"/>
    <n v="940"/>
    <x v="4"/>
    <x v="1"/>
  </r>
  <r>
    <s v="Risto Tedersoo"/>
    <s v="35811206143"/>
    <x v="0"/>
    <n v="946"/>
    <x v="4"/>
    <x v="0"/>
  </r>
  <r>
    <s v="Hannes Ratassepp"/>
    <s v="36103067928"/>
    <x v="3"/>
    <n v="946"/>
    <x v="4"/>
    <x v="0"/>
  </r>
  <r>
    <s v="Tarvo Kuhi"/>
    <s v="37307119805"/>
    <x v="3"/>
    <n v="946"/>
    <x v="4"/>
    <x v="0"/>
  </r>
  <r>
    <s v="Jaagup Jüriorg"/>
    <s v="37608086096"/>
    <x v="2"/>
    <n v="946"/>
    <x v="4"/>
    <x v="0"/>
  </r>
  <r>
    <s v="Ahti Vaask"/>
    <s v="38604243865"/>
    <x v="7"/>
    <n v="946"/>
    <x v="4"/>
    <x v="0"/>
  </r>
  <r>
    <s v="Natalja Niitsoo"/>
    <s v="46706257905"/>
    <x v="3"/>
    <n v="946"/>
    <x v="4"/>
    <x v="1"/>
  </r>
  <r>
    <s v="Kaie Keerup"/>
    <s v="47908063435"/>
    <x v="5"/>
    <n v="946"/>
    <x v="4"/>
    <x v="1"/>
  </r>
  <r>
    <s v="Külli Kasemaa"/>
    <s v="47912295542"/>
    <x v="9"/>
    <n v="946"/>
    <x v="4"/>
    <x v="1"/>
  </r>
  <r>
    <s v="Aini Karo"/>
    <s v="48909284695"/>
    <x v="2"/>
    <n v="946"/>
    <x v="4"/>
    <x v="1"/>
  </r>
  <r>
    <s v="Aivar Müürsepp"/>
    <s v="35310197312"/>
    <x v="2"/>
    <n v="952"/>
    <x v="4"/>
    <x v="0"/>
  </r>
  <r>
    <s v="Tarvo Laidvee"/>
    <s v="36702157537"/>
    <x v="2"/>
    <n v="952"/>
    <x v="4"/>
    <x v="0"/>
  </r>
  <r>
    <s v="Riho Sauga"/>
    <s v="36905113837"/>
    <x v="8"/>
    <n v="952"/>
    <x v="4"/>
    <x v="0"/>
  </r>
  <r>
    <s v="Henn Saar"/>
    <s v="38306235325"/>
    <x v="1"/>
    <n v="952"/>
    <x v="4"/>
    <x v="0"/>
  </r>
  <r>
    <s v="Käthy Liivak"/>
    <s v="46010018107"/>
    <x v="7"/>
    <n v="952"/>
    <x v="4"/>
    <x v="1"/>
  </r>
  <r>
    <s v="Külli Kasemaa"/>
    <s v="47912295542"/>
    <x v="2"/>
    <n v="952"/>
    <x v="4"/>
    <x v="1"/>
  </r>
  <r>
    <s v="Aire Kalinin"/>
    <s v="48509068675"/>
    <x v="2"/>
    <n v="952"/>
    <x v="4"/>
    <x v="1"/>
  </r>
  <r>
    <s v="Tarvo Süld"/>
    <s v="35003023443"/>
    <x v="4"/>
    <n v="959"/>
    <x v="4"/>
    <x v="0"/>
  </r>
  <r>
    <s v="Allan Raidjõe"/>
    <s v="38103203091"/>
    <x v="6"/>
    <n v="959"/>
    <x v="4"/>
    <x v="0"/>
  </r>
  <r>
    <s v="Jaagup Valmra"/>
    <s v="38107244691"/>
    <x v="2"/>
    <n v="959"/>
    <x v="4"/>
    <x v="0"/>
  </r>
  <r>
    <s v="Jana Karjust"/>
    <s v="45712073802"/>
    <x v="2"/>
    <n v="959"/>
    <x v="4"/>
    <x v="1"/>
  </r>
  <r>
    <s v="Tarvo Savest"/>
    <s v="35207263531"/>
    <x v="0"/>
    <n v="965"/>
    <x v="4"/>
    <x v="0"/>
  </r>
  <r>
    <s v="Tarvo Kuhi"/>
    <s v="37307119805"/>
    <x v="5"/>
    <n v="965"/>
    <x v="4"/>
    <x v="0"/>
  </r>
  <r>
    <s v="Angelika Tammik"/>
    <s v="48903016798"/>
    <x v="1"/>
    <n v="965"/>
    <x v="4"/>
    <x v="1"/>
  </r>
  <r>
    <s v="Ivan Švarts"/>
    <s v="36512189528"/>
    <x v="3"/>
    <n v="971"/>
    <x v="4"/>
    <x v="0"/>
  </r>
  <r>
    <s v="Riho Sauga"/>
    <s v="36905113837"/>
    <x v="5"/>
    <n v="971"/>
    <x v="4"/>
    <x v="0"/>
  </r>
  <r>
    <s v="Henn Saar"/>
    <s v="37302071552"/>
    <x v="5"/>
    <n v="971"/>
    <x v="4"/>
    <x v="0"/>
  </r>
  <r>
    <s v="Kaimo Karu"/>
    <s v="37402106450"/>
    <x v="0"/>
    <n v="971"/>
    <x v="4"/>
    <x v="0"/>
  </r>
  <r>
    <s v="Riina Riisalu"/>
    <s v="45809188076"/>
    <x v="5"/>
    <n v="971"/>
    <x v="4"/>
    <x v="1"/>
  </r>
  <r>
    <s v="Aini Vaask"/>
    <s v="46706193822"/>
    <x v="1"/>
    <n v="971"/>
    <x v="4"/>
    <x v="1"/>
  </r>
  <r>
    <s v="Kati Siirak"/>
    <s v="47006083356"/>
    <x v="4"/>
    <n v="971"/>
    <x v="4"/>
    <x v="1"/>
  </r>
  <r>
    <s v="Marika Tammik"/>
    <s v="48012039208"/>
    <x v="9"/>
    <n v="971"/>
    <x v="4"/>
    <x v="1"/>
  </r>
  <r>
    <s v="Mart Kasemets"/>
    <s v="35711299656"/>
    <x v="5"/>
    <n v="978"/>
    <x v="4"/>
    <x v="0"/>
  </r>
  <r>
    <s v="Mart Kasemets"/>
    <s v="35711299656"/>
    <x v="6"/>
    <n v="978"/>
    <x v="4"/>
    <x v="0"/>
  </r>
  <r>
    <s v="Riina Riisalu"/>
    <s v="45809188076"/>
    <x v="1"/>
    <n v="978"/>
    <x v="4"/>
    <x v="1"/>
  </r>
  <r>
    <s v="Maret Riisalu"/>
    <s v="46110309899"/>
    <x v="7"/>
    <n v="978"/>
    <x v="4"/>
    <x v="1"/>
  </r>
  <r>
    <s v="Jana Švarts"/>
    <s v="46312111022"/>
    <x v="9"/>
    <n v="978"/>
    <x v="4"/>
    <x v="1"/>
  </r>
  <r>
    <s v="Eneli Veskus"/>
    <s v="47601098944"/>
    <x v="2"/>
    <n v="978"/>
    <x v="4"/>
    <x v="1"/>
  </r>
  <r>
    <s v="Maret Saarna"/>
    <s v="48403229041"/>
    <x v="4"/>
    <n v="978"/>
    <x v="4"/>
    <x v="1"/>
  </r>
  <r>
    <s v="Urmas Luhakooder"/>
    <s v="35104082120"/>
    <x v="5"/>
    <n v="984"/>
    <x v="4"/>
    <x v="0"/>
  </r>
  <r>
    <s v="Marek Öpik"/>
    <s v="35108084382"/>
    <x v="6"/>
    <n v="984"/>
    <x v="4"/>
    <x v="0"/>
  </r>
  <r>
    <s v="Toomas Kikkas"/>
    <s v="36105224261"/>
    <x v="5"/>
    <n v="984"/>
    <x v="4"/>
    <x v="0"/>
  </r>
  <r>
    <s v="Endrik Luhakooder"/>
    <s v="36511148636"/>
    <x v="0"/>
    <n v="984"/>
    <x v="4"/>
    <x v="0"/>
  </r>
  <r>
    <s v="Riina Riisalu"/>
    <s v="45809188076"/>
    <x v="2"/>
    <n v="984"/>
    <x v="4"/>
    <x v="1"/>
  </r>
  <r>
    <s v="Kairi Švarts"/>
    <s v="48210063825"/>
    <x v="5"/>
    <n v="984"/>
    <x v="4"/>
    <x v="1"/>
  </r>
  <r>
    <s v="Uljana Keerup"/>
    <s v="48503119367"/>
    <x v="3"/>
    <n v="984"/>
    <x v="4"/>
    <x v="1"/>
  </r>
  <r>
    <s v="Mart Kallakmaa"/>
    <s v="36606054411"/>
    <x v="0"/>
    <n v="991"/>
    <x v="4"/>
    <x v="0"/>
  </r>
  <r>
    <s v="Allan Raidjõe"/>
    <s v="38103203091"/>
    <x v="3"/>
    <n v="991"/>
    <x v="4"/>
    <x v="0"/>
  </r>
  <r>
    <s v="Andrus Reinsalu"/>
    <s v="38503122175"/>
    <x v="6"/>
    <n v="991"/>
    <x v="4"/>
    <x v="0"/>
  </r>
  <r>
    <s v="Maret Riisalu"/>
    <s v="46110309899"/>
    <x v="8"/>
    <n v="991"/>
    <x v="4"/>
    <x v="1"/>
  </r>
  <r>
    <s v="Signe Jüriorg"/>
    <s v="46607213470"/>
    <x v="1"/>
    <n v="991"/>
    <x v="4"/>
    <x v="1"/>
  </r>
  <r>
    <s v="Annemai Sillmann"/>
    <s v="48107237671"/>
    <x v="7"/>
    <n v="991"/>
    <x v="4"/>
    <x v="1"/>
  </r>
  <r>
    <s v="Eleri Kasemets"/>
    <s v="48302287704"/>
    <x v="4"/>
    <n v="991"/>
    <x v="4"/>
    <x v="1"/>
  </r>
  <r>
    <s v="Virve Jaanus"/>
    <s v="48703119935"/>
    <x v="7"/>
    <n v="991"/>
    <x v="4"/>
    <x v="1"/>
  </r>
  <r>
    <s v="Oliver Veskus"/>
    <s v="36112164168"/>
    <x v="1"/>
    <n v="997"/>
    <x v="4"/>
    <x v="0"/>
  </r>
  <r>
    <s v="Ahti Sillmann"/>
    <s v="37410107305"/>
    <x v="3"/>
    <n v="997"/>
    <x v="4"/>
    <x v="0"/>
  </r>
  <r>
    <s v="Sirje Laasik"/>
    <s v="47310281910"/>
    <x v="9"/>
    <n v="997"/>
    <x v="4"/>
    <x v="1"/>
  </r>
  <r>
    <s v="Anna Rammul"/>
    <s v="48010033286"/>
    <x v="3"/>
    <n v="997"/>
    <x v="4"/>
    <x v="1"/>
  </r>
  <r>
    <s v="Kristjan Reinhold"/>
    <s v="36307182219"/>
    <x v="4"/>
    <n v="1003"/>
    <x v="5"/>
    <x v="0"/>
  </r>
  <r>
    <s v="Egert Randrüüt"/>
    <s v="36710302626"/>
    <x v="3"/>
    <n v="1003"/>
    <x v="5"/>
    <x v="0"/>
  </r>
  <r>
    <s v="Henn Saar"/>
    <s v="38306235325"/>
    <x v="0"/>
    <n v="1003"/>
    <x v="5"/>
    <x v="0"/>
  </r>
  <r>
    <s v="Aleksandr Vrager"/>
    <s v="38403055138"/>
    <x v="8"/>
    <n v="1003"/>
    <x v="5"/>
    <x v="0"/>
  </r>
  <r>
    <s v="Uljana Salonen"/>
    <s v="46508092325"/>
    <x v="1"/>
    <n v="1003"/>
    <x v="5"/>
    <x v="1"/>
  </r>
  <r>
    <s v="Siina Keerup"/>
    <s v="48304234375"/>
    <x v="6"/>
    <n v="1003"/>
    <x v="5"/>
    <x v="1"/>
  </r>
  <r>
    <s v="Uljana Keerup"/>
    <s v="48503119367"/>
    <x v="1"/>
    <n v="1003"/>
    <x v="5"/>
    <x v="1"/>
  </r>
  <r>
    <s v="Mihhail Aidarov"/>
    <s v="35510213387"/>
    <x v="9"/>
    <n v="1010"/>
    <x v="5"/>
    <x v="0"/>
  </r>
  <r>
    <s v="Martin Keerup"/>
    <s v="35704074985"/>
    <x v="2"/>
    <n v="1010"/>
    <x v="5"/>
    <x v="0"/>
  </r>
  <r>
    <s v="Taivo Järv"/>
    <s v="37008136980"/>
    <x v="5"/>
    <n v="1010"/>
    <x v="5"/>
    <x v="0"/>
  </r>
  <r>
    <s v="Risto Tedersoo"/>
    <s v="35811206143"/>
    <x v="8"/>
    <n v="1016"/>
    <x v="5"/>
    <x v="0"/>
  </r>
  <r>
    <s v="Riina Karo"/>
    <s v="45508011220"/>
    <x v="2"/>
    <n v="1016"/>
    <x v="5"/>
    <x v="1"/>
  </r>
  <r>
    <s v="Käthy Liiv"/>
    <s v="47501257723"/>
    <x v="0"/>
    <n v="1016"/>
    <x v="5"/>
    <x v="1"/>
  </r>
  <r>
    <s v="Tiina Vaarmann"/>
    <s v="48005161116"/>
    <x v="2"/>
    <n v="1016"/>
    <x v="5"/>
    <x v="1"/>
  </r>
  <r>
    <s v="Mart Kallakmaa"/>
    <s v="36606054411"/>
    <x v="1"/>
    <n v="1023"/>
    <x v="5"/>
    <x v="0"/>
  </r>
  <r>
    <s v="Lembit Meronen"/>
    <s v="37109292312"/>
    <x v="6"/>
    <n v="1023"/>
    <x v="5"/>
    <x v="0"/>
  </r>
  <r>
    <s v="Pirjo Kuhi"/>
    <s v="46303304443"/>
    <x v="8"/>
    <n v="1023"/>
    <x v="5"/>
    <x v="1"/>
  </r>
  <r>
    <s v="Kaimo Tammik"/>
    <s v="37501256995"/>
    <x v="7"/>
    <n v="1029"/>
    <x v="5"/>
    <x v="0"/>
  </r>
  <r>
    <s v="Marek Tammik"/>
    <s v="38911226764"/>
    <x v="4"/>
    <n v="1029"/>
    <x v="5"/>
    <x v="0"/>
  </r>
  <r>
    <s v="Käthy Liivak"/>
    <s v="46010018107"/>
    <x v="0"/>
    <n v="1029"/>
    <x v="5"/>
    <x v="1"/>
  </r>
  <r>
    <s v="Angelika Kukk"/>
    <s v="46510169338"/>
    <x v="4"/>
    <n v="1029"/>
    <x v="5"/>
    <x v="1"/>
  </r>
  <r>
    <s v="Signe Räämet"/>
    <s v="47306223892"/>
    <x v="8"/>
    <n v="1029"/>
    <x v="5"/>
    <x v="1"/>
  </r>
  <r>
    <s v="Kaie Vaask"/>
    <s v="47501101788"/>
    <x v="4"/>
    <n v="1029"/>
    <x v="5"/>
    <x v="1"/>
  </r>
  <r>
    <s v="Eneli Veskus"/>
    <s v="47601098944"/>
    <x v="8"/>
    <n v="1029"/>
    <x v="5"/>
    <x v="1"/>
  </r>
  <r>
    <s v="Annemai Sillmann"/>
    <s v="48107237671"/>
    <x v="6"/>
    <n v="1029"/>
    <x v="5"/>
    <x v="1"/>
  </r>
  <r>
    <s v="Aivar Müürsepp"/>
    <s v="35310197312"/>
    <x v="5"/>
    <n v="1035"/>
    <x v="5"/>
    <x v="0"/>
  </r>
  <r>
    <s v="Egert Randrüüt"/>
    <s v="36710302626"/>
    <x v="6"/>
    <n v="1035"/>
    <x v="5"/>
    <x v="0"/>
  </r>
  <r>
    <s v="Sigrid Sonk"/>
    <s v="45508115690"/>
    <x v="1"/>
    <n v="1035"/>
    <x v="5"/>
    <x v="1"/>
  </r>
  <r>
    <s v="Riina Kivima"/>
    <s v="45809099665"/>
    <x v="0"/>
    <n v="1035"/>
    <x v="5"/>
    <x v="1"/>
  </r>
  <r>
    <s v="Taivo Järv"/>
    <s v="37008136980"/>
    <x v="8"/>
    <n v="1042"/>
    <x v="5"/>
    <x v="0"/>
  </r>
  <r>
    <s v="Tarvo Kuhi"/>
    <s v="37307119805"/>
    <x v="2"/>
    <n v="1042"/>
    <x v="5"/>
    <x v="0"/>
  </r>
  <r>
    <s v="Marek Västrik"/>
    <s v="35911071530"/>
    <x v="9"/>
    <n v="1048"/>
    <x v="5"/>
    <x v="0"/>
  </r>
  <r>
    <s v="Aivar Kasemaa"/>
    <s v="37209046137"/>
    <x v="0"/>
    <n v="1048"/>
    <x v="5"/>
    <x v="0"/>
  </r>
  <r>
    <s v="Aivar Kasemaa"/>
    <s v="37209046137"/>
    <x v="8"/>
    <n v="1048"/>
    <x v="5"/>
    <x v="0"/>
  </r>
  <r>
    <s v="Jako Laasik"/>
    <s v="37706132999"/>
    <x v="6"/>
    <n v="1048"/>
    <x v="5"/>
    <x v="0"/>
  </r>
  <r>
    <s v="Marika Mullari"/>
    <s v="45010092247"/>
    <x v="1"/>
    <n v="1048"/>
    <x v="5"/>
    <x v="1"/>
  </r>
  <r>
    <s v="Lea Übi"/>
    <s v="47404123916"/>
    <x v="0"/>
    <n v="1048"/>
    <x v="5"/>
    <x v="1"/>
  </r>
  <r>
    <s v="Martin Keerup"/>
    <s v="35704074985"/>
    <x v="6"/>
    <n v="1055"/>
    <x v="5"/>
    <x v="0"/>
  </r>
  <r>
    <s v="Marek Västrik"/>
    <s v="35911071530"/>
    <x v="6"/>
    <n v="1055"/>
    <x v="5"/>
    <x v="0"/>
  </r>
  <r>
    <s v="Hannes Ratassepp"/>
    <s v="36103067928"/>
    <x v="5"/>
    <n v="1055"/>
    <x v="5"/>
    <x v="0"/>
  </r>
  <r>
    <s v="Kaimo Siirak"/>
    <s v="36106014038"/>
    <x v="2"/>
    <n v="1055"/>
    <x v="5"/>
    <x v="0"/>
  </r>
  <r>
    <s v="Riho Sauga"/>
    <s v="36905113837"/>
    <x v="9"/>
    <n v="1055"/>
    <x v="5"/>
    <x v="0"/>
  </r>
  <r>
    <s v="Henn Laasik"/>
    <s v="37804236264"/>
    <x v="1"/>
    <n v="1055"/>
    <x v="5"/>
    <x v="0"/>
  </r>
  <r>
    <s v="Allan Raidjõe"/>
    <s v="38103203091"/>
    <x v="9"/>
    <n v="1055"/>
    <x v="5"/>
    <x v="0"/>
  </r>
  <r>
    <s v="Andrus Serg"/>
    <s v="38412221427"/>
    <x v="5"/>
    <n v="1055"/>
    <x v="5"/>
    <x v="0"/>
  </r>
  <r>
    <s v="Andrus Reinsalu"/>
    <s v="38503122175"/>
    <x v="1"/>
    <n v="1055"/>
    <x v="5"/>
    <x v="0"/>
  </r>
  <r>
    <s v="Marika Tammik"/>
    <s v="48012039208"/>
    <x v="3"/>
    <n v="1055"/>
    <x v="5"/>
    <x v="1"/>
  </r>
  <r>
    <s v="Mart Kallakmaa"/>
    <s v="36606054411"/>
    <x v="3"/>
    <n v="1061"/>
    <x v="5"/>
    <x v="0"/>
  </r>
  <r>
    <s v="Taivo Järv"/>
    <s v="37008136980"/>
    <x v="9"/>
    <n v="1061"/>
    <x v="5"/>
    <x v="0"/>
  </r>
  <r>
    <s v="Aini Vaask"/>
    <s v="46706193822"/>
    <x v="8"/>
    <n v="1061"/>
    <x v="5"/>
    <x v="1"/>
  </r>
  <r>
    <s v="Hannes Ratassepp"/>
    <s v="36103067928"/>
    <x v="7"/>
    <n v="1067"/>
    <x v="5"/>
    <x v="0"/>
  </r>
  <r>
    <s v="Dmitri Laidvee"/>
    <s v="36705283918"/>
    <x v="4"/>
    <n v="1067"/>
    <x v="5"/>
    <x v="0"/>
  </r>
  <r>
    <s v="Kaspar Tosso"/>
    <s v="37205158155"/>
    <x v="0"/>
    <n v="1067"/>
    <x v="5"/>
    <x v="0"/>
  </r>
  <r>
    <s v="Jako Laasik"/>
    <s v="37706132999"/>
    <x v="3"/>
    <n v="1067"/>
    <x v="5"/>
    <x v="0"/>
  </r>
  <r>
    <s v="Tõnu Reintamm"/>
    <s v="38906078683"/>
    <x v="0"/>
    <n v="1067"/>
    <x v="5"/>
    <x v="0"/>
  </r>
  <r>
    <s v="Kati Vaarmann"/>
    <s v="45305279263"/>
    <x v="9"/>
    <n v="1067"/>
    <x v="5"/>
    <x v="1"/>
  </r>
  <r>
    <s v="Riina Riisalu"/>
    <s v="45809188076"/>
    <x v="4"/>
    <n v="1067"/>
    <x v="5"/>
    <x v="1"/>
  </r>
  <r>
    <s v="Kristjan Reinhold"/>
    <s v="36307182219"/>
    <x v="8"/>
    <n v="1074"/>
    <x v="5"/>
    <x v="0"/>
  </r>
  <r>
    <s v="Uljana Salonen"/>
    <s v="46508092325"/>
    <x v="7"/>
    <n v="1074"/>
    <x v="5"/>
    <x v="1"/>
  </r>
  <r>
    <s v="Sigrid Parts"/>
    <s v="46909208395"/>
    <x v="9"/>
    <n v="1074"/>
    <x v="5"/>
    <x v="1"/>
  </r>
  <r>
    <s v="Kati Siirak"/>
    <s v="47006083356"/>
    <x v="2"/>
    <n v="1074"/>
    <x v="5"/>
    <x v="1"/>
  </r>
  <r>
    <s v="Marika Tammik"/>
    <s v="48012039208"/>
    <x v="0"/>
    <n v="1074"/>
    <x v="5"/>
    <x v="1"/>
  </r>
  <r>
    <s v="Natalja Niitsoo"/>
    <s v="46706257905"/>
    <x v="9"/>
    <n v="1080"/>
    <x v="5"/>
    <x v="1"/>
  </r>
  <r>
    <s v="Riina Savest"/>
    <s v="47701117207"/>
    <x v="8"/>
    <n v="1080"/>
    <x v="5"/>
    <x v="1"/>
  </r>
  <r>
    <s v="Külli Kasemaa"/>
    <s v="47912295542"/>
    <x v="7"/>
    <n v="1080"/>
    <x v="5"/>
    <x v="1"/>
  </r>
  <r>
    <s v="Maret Kuhi"/>
    <s v="48209142434"/>
    <x v="6"/>
    <n v="1080"/>
    <x v="5"/>
    <x v="1"/>
  </r>
  <r>
    <s v="Elisabeth Öpik"/>
    <s v="48812156107"/>
    <x v="6"/>
    <n v="1080"/>
    <x v="5"/>
    <x v="1"/>
  </r>
  <r>
    <s v="Lembit Ratassepp"/>
    <s v="38703287443"/>
    <x v="8"/>
    <n v="1086"/>
    <x v="5"/>
    <x v="0"/>
  </r>
  <r>
    <s v="Annemai Sillmann"/>
    <s v="48107237671"/>
    <x v="2"/>
    <n v="1086"/>
    <x v="5"/>
    <x v="1"/>
  </r>
  <r>
    <s v="Uljana Keerup"/>
    <s v="48503119367"/>
    <x v="4"/>
    <n v="1086"/>
    <x v="5"/>
    <x v="1"/>
  </r>
  <r>
    <s v="Urmas Luhakooder"/>
    <s v="35104082120"/>
    <x v="9"/>
    <n v="1093"/>
    <x v="5"/>
    <x v="0"/>
  </r>
  <r>
    <s v="Hannes Ratassepp"/>
    <s v="36103067928"/>
    <x v="4"/>
    <n v="1093"/>
    <x v="5"/>
    <x v="0"/>
  </r>
  <r>
    <s v="Rain Kodi"/>
    <s v="36307309479"/>
    <x v="7"/>
    <n v="1093"/>
    <x v="5"/>
    <x v="0"/>
  </r>
  <r>
    <s v="Tanel Teeäär"/>
    <s v="36611281411"/>
    <x v="5"/>
    <n v="1093"/>
    <x v="5"/>
    <x v="0"/>
  </r>
  <r>
    <s v="Angelika Tammik"/>
    <s v="48903016798"/>
    <x v="0"/>
    <n v="1093"/>
    <x v="5"/>
    <x v="1"/>
  </r>
  <r>
    <s v="Jaan Palu"/>
    <s v="38102284334"/>
    <x v="4"/>
    <n v="1099"/>
    <x v="5"/>
    <x v="0"/>
  </r>
  <r>
    <s v="Andrus Serg"/>
    <s v="38412221427"/>
    <x v="7"/>
    <n v="1099"/>
    <x v="5"/>
    <x v="0"/>
  </r>
  <r>
    <s v="Lembit Ratassepp"/>
    <s v="38703287443"/>
    <x v="5"/>
    <n v="1099"/>
    <x v="5"/>
    <x v="0"/>
  </r>
  <r>
    <s v="Annemai Sillmann"/>
    <s v="48107237671"/>
    <x v="3"/>
    <n v="1099"/>
    <x v="5"/>
    <x v="1"/>
  </r>
  <r>
    <s v="Maret Saarna"/>
    <s v="48403229041"/>
    <x v="9"/>
    <n v="1099"/>
    <x v="5"/>
    <x v="1"/>
  </r>
  <r>
    <s v="Madis Liisma"/>
    <s v="37909301822"/>
    <x v="9"/>
    <n v="1106"/>
    <x v="5"/>
    <x v="0"/>
  </r>
  <r>
    <s v="Riina Kivima"/>
    <s v="45809099665"/>
    <x v="7"/>
    <n v="1106"/>
    <x v="5"/>
    <x v="1"/>
  </r>
  <r>
    <s v="Signe Jaansoo"/>
    <s v="48708037849"/>
    <x v="1"/>
    <n v="1106"/>
    <x v="5"/>
    <x v="1"/>
  </r>
  <r>
    <s v="Marek Öpik"/>
    <s v="35108084382"/>
    <x v="0"/>
    <n v="1112"/>
    <x v="5"/>
    <x v="0"/>
  </r>
  <r>
    <s v="Kaspar Rokk"/>
    <s v="35605061944"/>
    <x v="5"/>
    <n v="1112"/>
    <x v="5"/>
    <x v="0"/>
  </r>
  <r>
    <s v="Aivar Kasemaa"/>
    <s v="35609131235"/>
    <x v="3"/>
    <n v="1112"/>
    <x v="5"/>
    <x v="0"/>
  </r>
  <r>
    <s v="Risto Tedersoo"/>
    <s v="35811206143"/>
    <x v="9"/>
    <n v="1112"/>
    <x v="5"/>
    <x v="0"/>
  </r>
  <r>
    <s v="Martin Niit"/>
    <s v="37112072289"/>
    <x v="2"/>
    <n v="1112"/>
    <x v="5"/>
    <x v="0"/>
  </r>
  <r>
    <s v="Üllar Elmik"/>
    <s v="38707102311"/>
    <x v="5"/>
    <n v="1112"/>
    <x v="5"/>
    <x v="0"/>
  </r>
  <r>
    <s v="Jana Tedersoo"/>
    <s v="47802254059"/>
    <x v="7"/>
    <n v="1112"/>
    <x v="5"/>
    <x v="1"/>
  </r>
  <r>
    <s v="Kairi Švarts"/>
    <s v="48210063825"/>
    <x v="8"/>
    <n v="1112"/>
    <x v="5"/>
    <x v="1"/>
  </r>
  <r>
    <s v="Egert Randrüüt"/>
    <s v="36710302626"/>
    <x v="4"/>
    <n v="1118"/>
    <x v="5"/>
    <x v="0"/>
  </r>
  <r>
    <s v="Dmitri Ruuben"/>
    <s v="36801239205"/>
    <x v="6"/>
    <n v="1118"/>
    <x v="5"/>
    <x v="0"/>
  </r>
  <r>
    <s v="Lembit Meronen"/>
    <s v="37109292312"/>
    <x v="2"/>
    <n v="1118"/>
    <x v="5"/>
    <x v="0"/>
  </r>
  <r>
    <s v="Sirje Laasik"/>
    <s v="47310281910"/>
    <x v="2"/>
    <n v="1118"/>
    <x v="5"/>
    <x v="1"/>
  </r>
  <r>
    <s v="Oliver Veskus"/>
    <s v="36112164168"/>
    <x v="3"/>
    <n v="1125"/>
    <x v="5"/>
    <x v="0"/>
  </r>
  <r>
    <s v="Aire Karu"/>
    <s v="47106068947"/>
    <x v="1"/>
    <n v="1125"/>
    <x v="5"/>
    <x v="1"/>
  </r>
  <r>
    <s v="Reeli Randrüüt"/>
    <s v="48406221506"/>
    <x v="1"/>
    <n v="1125"/>
    <x v="5"/>
    <x v="1"/>
  </r>
  <r>
    <s v="Tarvo Vaarmann"/>
    <s v="37702279844"/>
    <x v="9"/>
    <n v="1131"/>
    <x v="5"/>
    <x v="0"/>
  </r>
  <r>
    <s v="Georg Järve"/>
    <s v="37710171371"/>
    <x v="3"/>
    <n v="1131"/>
    <x v="5"/>
    <x v="0"/>
  </r>
  <r>
    <s v="Kairi Karjust"/>
    <s v="45102275432"/>
    <x v="0"/>
    <n v="1131"/>
    <x v="5"/>
    <x v="1"/>
  </r>
  <r>
    <s v="Eneli Süld"/>
    <s v="45202134731"/>
    <x v="6"/>
    <n v="1131"/>
    <x v="5"/>
    <x v="1"/>
  </r>
  <r>
    <s v="Eleri Teder"/>
    <s v="46605122941"/>
    <x v="1"/>
    <n v="1131"/>
    <x v="5"/>
    <x v="1"/>
  </r>
  <r>
    <s v="Tiia Jaansoo"/>
    <s v="47204274033"/>
    <x v="6"/>
    <n v="1131"/>
    <x v="5"/>
    <x v="1"/>
  </r>
  <r>
    <s v="Toomas Hunt"/>
    <s v="35702147076"/>
    <x v="6"/>
    <n v="1138"/>
    <x v="5"/>
    <x v="0"/>
  </r>
  <r>
    <s v="Lea Übi"/>
    <s v="47404123916"/>
    <x v="7"/>
    <n v="1138"/>
    <x v="5"/>
    <x v="1"/>
  </r>
  <r>
    <s v="Tarvo Süld"/>
    <s v="35003023443"/>
    <x v="7"/>
    <n v="1144"/>
    <x v="5"/>
    <x v="0"/>
  </r>
  <r>
    <s v="Egert Kalinin"/>
    <s v="37405219599"/>
    <x v="1"/>
    <n v="1144"/>
    <x v="5"/>
    <x v="0"/>
  </r>
  <r>
    <s v="Jana Karjust"/>
    <s v="45712073802"/>
    <x v="9"/>
    <n v="1144"/>
    <x v="5"/>
    <x v="1"/>
  </r>
  <r>
    <s v="Signe Jüriorg"/>
    <s v="46607213470"/>
    <x v="3"/>
    <n v="1144"/>
    <x v="5"/>
    <x v="1"/>
  </r>
  <r>
    <s v="Aini Vaask"/>
    <s v="46706193822"/>
    <x v="9"/>
    <n v="1144"/>
    <x v="5"/>
    <x v="1"/>
  </r>
  <r>
    <s v="Martin Keerup"/>
    <s v="35704074985"/>
    <x v="5"/>
    <n v="1150"/>
    <x v="5"/>
    <x v="0"/>
  </r>
  <r>
    <s v="Gert Tedersoo"/>
    <s v="37403015315"/>
    <x v="6"/>
    <n v="1150"/>
    <x v="5"/>
    <x v="0"/>
  </r>
  <r>
    <s v="Rein Tosso"/>
    <s v="35107254839"/>
    <x v="5"/>
    <n v="1157"/>
    <x v="5"/>
    <x v="0"/>
  </r>
  <r>
    <s v="Rein Tosso"/>
    <s v="35107254839"/>
    <x v="6"/>
    <n v="1157"/>
    <x v="5"/>
    <x v="0"/>
  </r>
  <r>
    <s v="Aivar Kasemaa"/>
    <s v="37209046137"/>
    <x v="7"/>
    <n v="1157"/>
    <x v="5"/>
    <x v="0"/>
  </r>
  <r>
    <s v="Kati Siirak"/>
    <s v="47006083356"/>
    <x v="1"/>
    <n v="1157"/>
    <x v="5"/>
    <x v="1"/>
  </r>
  <r>
    <s v="Taivo Kaasik"/>
    <s v="37211232415"/>
    <x v="0"/>
    <n v="1163"/>
    <x v="5"/>
    <x v="0"/>
  </r>
  <r>
    <s v="Ahti Sillmann"/>
    <s v="37410107305"/>
    <x v="1"/>
    <n v="1163"/>
    <x v="5"/>
    <x v="0"/>
  </r>
  <r>
    <s v="Elisabeth Västrik"/>
    <s v="45208179126"/>
    <x v="0"/>
    <n v="1163"/>
    <x v="5"/>
    <x v="1"/>
  </r>
  <r>
    <s v="Sigrid Sonk"/>
    <s v="45508115690"/>
    <x v="4"/>
    <n v="1163"/>
    <x v="5"/>
    <x v="1"/>
  </r>
  <r>
    <s v="Mailis Meronen"/>
    <s v="46303287064"/>
    <x v="6"/>
    <n v="1163"/>
    <x v="5"/>
    <x v="1"/>
  </r>
  <r>
    <s v="Maret Saarna"/>
    <s v="48403229041"/>
    <x v="7"/>
    <n v="1163"/>
    <x v="5"/>
    <x v="1"/>
  </r>
  <r>
    <s v="Maria Niitsoo"/>
    <s v="48611107929"/>
    <x v="8"/>
    <n v="1163"/>
    <x v="5"/>
    <x v="1"/>
  </r>
  <r>
    <s v="Endrik Saarniit"/>
    <s v="36610275160"/>
    <x v="8"/>
    <n v="1170"/>
    <x v="5"/>
    <x v="0"/>
  </r>
  <r>
    <s v="Dmitri Ruuben"/>
    <s v="36801239205"/>
    <x v="0"/>
    <n v="1170"/>
    <x v="5"/>
    <x v="0"/>
  </r>
  <r>
    <s v="Taivo Järv"/>
    <s v="37008136980"/>
    <x v="4"/>
    <n v="1170"/>
    <x v="5"/>
    <x v="0"/>
  </r>
  <r>
    <s v="Henn Saar"/>
    <s v="37302071552"/>
    <x v="8"/>
    <n v="1170"/>
    <x v="5"/>
    <x v="0"/>
  </r>
  <r>
    <s v="Henn Karo"/>
    <s v="37407243027"/>
    <x v="0"/>
    <n v="1170"/>
    <x v="5"/>
    <x v="0"/>
  </r>
  <r>
    <s v="Allan Raidjõe"/>
    <s v="38103203091"/>
    <x v="2"/>
    <n v="1170"/>
    <x v="5"/>
    <x v="0"/>
  </r>
  <r>
    <s v="Ahti Vaask"/>
    <s v="38604243865"/>
    <x v="4"/>
    <n v="1170"/>
    <x v="5"/>
    <x v="0"/>
  </r>
  <r>
    <s v="Elisabeth Saarniit"/>
    <s v="46212126498"/>
    <x v="8"/>
    <n v="1170"/>
    <x v="5"/>
    <x v="1"/>
  </r>
  <r>
    <s v="Madis Saarniit"/>
    <s v="36101053704"/>
    <x v="7"/>
    <n v="1176"/>
    <x v="5"/>
    <x v="0"/>
  </r>
  <r>
    <s v="Tarvo Vaarmann"/>
    <s v="37702279844"/>
    <x v="7"/>
    <n v="1176"/>
    <x v="5"/>
    <x v="0"/>
  </r>
  <r>
    <s v="Allan Raidjõe"/>
    <s v="38103203091"/>
    <x v="7"/>
    <n v="1176"/>
    <x v="5"/>
    <x v="0"/>
  </r>
  <r>
    <s v="Kati Siirak"/>
    <s v="47006083356"/>
    <x v="0"/>
    <n v="1176"/>
    <x v="5"/>
    <x v="1"/>
  </r>
  <r>
    <s v="Marek Öpik"/>
    <s v="35108084382"/>
    <x v="8"/>
    <n v="1182"/>
    <x v="5"/>
    <x v="0"/>
  </r>
  <r>
    <s v="Aivar Kasemaa"/>
    <s v="35609131235"/>
    <x v="6"/>
    <n v="1182"/>
    <x v="5"/>
    <x v="0"/>
  </r>
  <r>
    <s v="Jaagup Jüriorg"/>
    <s v="37608086096"/>
    <x v="3"/>
    <n v="1182"/>
    <x v="5"/>
    <x v="0"/>
  </r>
  <r>
    <s v="Allan Raidjõe"/>
    <s v="38103203091"/>
    <x v="4"/>
    <n v="1182"/>
    <x v="5"/>
    <x v="0"/>
  </r>
  <r>
    <s v="Ivan Aidarov"/>
    <s v="38607027992"/>
    <x v="9"/>
    <n v="1182"/>
    <x v="5"/>
    <x v="0"/>
  </r>
  <r>
    <s v="Kairi Karjust"/>
    <s v="45102275432"/>
    <x v="8"/>
    <n v="1182"/>
    <x v="5"/>
    <x v="1"/>
  </r>
  <r>
    <s v="Krista Tosso"/>
    <s v="46611264944"/>
    <x v="8"/>
    <n v="1182"/>
    <x v="5"/>
    <x v="1"/>
  </r>
  <r>
    <s v="Reeli Randrüüt"/>
    <s v="48406221506"/>
    <x v="8"/>
    <n v="1182"/>
    <x v="5"/>
    <x v="1"/>
  </r>
  <r>
    <s v="Tarvo Süld"/>
    <s v="35003023443"/>
    <x v="3"/>
    <n v="1189"/>
    <x v="5"/>
    <x v="0"/>
  </r>
  <r>
    <s v="Allan Kukk"/>
    <s v="35008268624"/>
    <x v="0"/>
    <n v="1189"/>
    <x v="5"/>
    <x v="0"/>
  </r>
  <r>
    <s v="Tarvo Niit"/>
    <s v="35502057094"/>
    <x v="8"/>
    <n v="1189"/>
    <x v="5"/>
    <x v="0"/>
  </r>
  <r>
    <s v="Rain Kodi"/>
    <s v="36307309479"/>
    <x v="9"/>
    <n v="1189"/>
    <x v="5"/>
    <x v="0"/>
  </r>
  <r>
    <s v="Georg Järve"/>
    <s v="37710171371"/>
    <x v="1"/>
    <n v="1189"/>
    <x v="5"/>
    <x v="0"/>
  </r>
  <r>
    <s v="Leo Sillmann"/>
    <s v="38807289942"/>
    <x v="6"/>
    <n v="1189"/>
    <x v="5"/>
    <x v="0"/>
  </r>
  <r>
    <s v="Marek Tammik"/>
    <s v="38911226764"/>
    <x v="5"/>
    <n v="1189"/>
    <x v="5"/>
    <x v="0"/>
  </r>
  <r>
    <s v="Marek Tammik"/>
    <s v="38911226764"/>
    <x v="7"/>
    <n v="1189"/>
    <x v="5"/>
    <x v="0"/>
  </r>
  <r>
    <s v="Aire Karu"/>
    <s v="47106068947"/>
    <x v="8"/>
    <n v="1189"/>
    <x v="5"/>
    <x v="1"/>
  </r>
  <r>
    <s v="Karin Müürsepp"/>
    <s v="48807257547"/>
    <x v="8"/>
    <n v="1189"/>
    <x v="5"/>
    <x v="1"/>
  </r>
  <r>
    <s v="Elisabeth Öpik"/>
    <s v="48812156107"/>
    <x v="2"/>
    <n v="1189"/>
    <x v="5"/>
    <x v="1"/>
  </r>
  <r>
    <s v="Ahti Vaask"/>
    <s v="38604243865"/>
    <x v="1"/>
    <n v="1195"/>
    <x v="5"/>
    <x v="0"/>
  </r>
  <r>
    <s v="Jaagup Valmra"/>
    <s v="38107244691"/>
    <x v="7"/>
    <n v="1202"/>
    <x v="5"/>
    <x v="0"/>
  </r>
  <r>
    <s v="Uljana Rokk"/>
    <s v="45108166727"/>
    <x v="3"/>
    <n v="1202"/>
    <x v="5"/>
    <x v="1"/>
  </r>
  <r>
    <s v="Signe Räämet"/>
    <s v="47306223892"/>
    <x v="7"/>
    <n v="1202"/>
    <x v="5"/>
    <x v="1"/>
  </r>
  <r>
    <s v="Jana Müürsepp"/>
    <s v="48207319910"/>
    <x v="2"/>
    <n v="1202"/>
    <x v="5"/>
    <x v="1"/>
  </r>
  <r>
    <s v="Maria Niitsoo"/>
    <s v="48611107929"/>
    <x v="6"/>
    <n v="1202"/>
    <x v="5"/>
    <x v="1"/>
  </r>
  <r>
    <s v="Aleksandr Vrager"/>
    <s v="38403055138"/>
    <x v="6"/>
    <n v="1208"/>
    <x v="5"/>
    <x v="0"/>
  </r>
  <r>
    <s v="Käthy Liiv"/>
    <s v="47501257723"/>
    <x v="8"/>
    <n v="1208"/>
    <x v="5"/>
    <x v="1"/>
  </r>
  <r>
    <s v="Kaie Keerup"/>
    <s v="47908063435"/>
    <x v="9"/>
    <n v="1208"/>
    <x v="5"/>
    <x v="1"/>
  </r>
  <r>
    <s v="Elisabeth Siirak"/>
    <s v="48208075933"/>
    <x v="2"/>
    <n v="1208"/>
    <x v="5"/>
    <x v="1"/>
  </r>
  <r>
    <s v="Maret Saarna"/>
    <s v="48403229041"/>
    <x v="5"/>
    <n v="1208"/>
    <x v="5"/>
    <x v="1"/>
  </r>
  <r>
    <s v="Egert Kalinin"/>
    <s v="37405219599"/>
    <x v="7"/>
    <n v="1214"/>
    <x v="5"/>
    <x v="0"/>
  </r>
  <r>
    <s v="Kaie Keerup"/>
    <s v="47908063435"/>
    <x v="8"/>
    <n v="1214"/>
    <x v="5"/>
    <x v="1"/>
  </r>
  <r>
    <s v="Toomas Hunt"/>
    <s v="35702147076"/>
    <x v="8"/>
    <n v="1221"/>
    <x v="5"/>
    <x v="0"/>
  </r>
  <r>
    <s v="Dmitri Laidvee"/>
    <s v="36705283918"/>
    <x v="8"/>
    <n v="1221"/>
    <x v="5"/>
    <x v="0"/>
  </r>
  <r>
    <s v="Rain Kodi"/>
    <s v="37706214829"/>
    <x v="8"/>
    <n v="1221"/>
    <x v="5"/>
    <x v="0"/>
  </r>
  <r>
    <s v="Aivar Treumann"/>
    <s v="37805111297"/>
    <x v="2"/>
    <n v="1221"/>
    <x v="5"/>
    <x v="0"/>
  </r>
  <r>
    <s v="Mailis Meronen"/>
    <s v="46303287064"/>
    <x v="2"/>
    <n v="1221"/>
    <x v="5"/>
    <x v="1"/>
  </r>
  <r>
    <s v="Uljana Keerup"/>
    <s v="48503119367"/>
    <x v="0"/>
    <n v="1221"/>
    <x v="5"/>
    <x v="1"/>
  </r>
  <r>
    <s v="Lembit Elmik"/>
    <s v="35908154046"/>
    <x v="0"/>
    <n v="1227"/>
    <x v="5"/>
    <x v="0"/>
  </r>
  <r>
    <s v="Henn Treier"/>
    <s v="36603121923"/>
    <x v="7"/>
    <n v="1246"/>
    <x v="5"/>
    <x v="0"/>
  </r>
  <r>
    <s v="Andrus Joonas"/>
    <s v="38407041316"/>
    <x v="8"/>
    <n v="1246"/>
    <x v="5"/>
    <x v="0"/>
  </r>
  <r>
    <s v="Jüri Sillmann"/>
    <s v="38411241089"/>
    <x v="2"/>
    <n v="1246"/>
    <x v="5"/>
    <x v="0"/>
  </r>
  <r>
    <s v="Kati Vaarmann"/>
    <s v="45305279263"/>
    <x v="3"/>
    <n v="1246"/>
    <x v="5"/>
    <x v="1"/>
  </r>
  <r>
    <s v="Madis Saarniit"/>
    <s v="36101053704"/>
    <x v="5"/>
    <n v="1253"/>
    <x v="5"/>
    <x v="0"/>
  </r>
  <r>
    <s v="Kristjan Reinhold"/>
    <s v="36307182219"/>
    <x v="1"/>
    <n v="1253"/>
    <x v="5"/>
    <x v="0"/>
  </r>
  <r>
    <s v="Gert Švarts"/>
    <s v="37204117232"/>
    <x v="9"/>
    <n v="1253"/>
    <x v="5"/>
    <x v="0"/>
  </r>
  <r>
    <s v="Egert Übi"/>
    <s v="37604237574"/>
    <x v="8"/>
    <n v="1253"/>
    <x v="5"/>
    <x v="0"/>
  </r>
  <r>
    <s v="Aire Karu"/>
    <s v="47106068947"/>
    <x v="5"/>
    <n v="1253"/>
    <x v="5"/>
    <x v="1"/>
  </r>
  <r>
    <s v="Marika Tammik"/>
    <s v="48012039208"/>
    <x v="1"/>
    <n v="1253"/>
    <x v="5"/>
    <x v="1"/>
  </r>
  <r>
    <s v="Kaspar Rokk"/>
    <s v="35605061944"/>
    <x v="0"/>
    <n v="1259"/>
    <x v="5"/>
    <x v="0"/>
  </r>
  <r>
    <s v="Mart Kasemets"/>
    <s v="35711299656"/>
    <x v="1"/>
    <n v="1259"/>
    <x v="5"/>
    <x v="0"/>
  </r>
  <r>
    <s v="Kaimo Karu"/>
    <s v="37402106450"/>
    <x v="8"/>
    <n v="1259"/>
    <x v="5"/>
    <x v="0"/>
  </r>
  <r>
    <s v="Aivar Treumann"/>
    <s v="37805111297"/>
    <x v="0"/>
    <n v="1259"/>
    <x v="5"/>
    <x v="0"/>
  </r>
  <r>
    <s v="Elisabeth Mullari"/>
    <s v="47110254862"/>
    <x v="4"/>
    <n v="1259"/>
    <x v="5"/>
    <x v="1"/>
  </r>
  <r>
    <s v="Naima Järvis"/>
    <s v="48001279637"/>
    <x v="9"/>
    <n v="1259"/>
    <x v="5"/>
    <x v="1"/>
  </r>
  <r>
    <s v="Virve Jaanus"/>
    <s v="48703119935"/>
    <x v="4"/>
    <n v="1265"/>
    <x v="5"/>
    <x v="1"/>
  </r>
  <r>
    <s v="Egert Randrüüt"/>
    <s v="36710302626"/>
    <x v="8"/>
    <n v="1285"/>
    <x v="5"/>
    <x v="0"/>
  </r>
  <r>
    <s v="Aivar Treumann"/>
    <s v="37805111297"/>
    <x v="4"/>
    <n v="1285"/>
    <x v="5"/>
    <x v="0"/>
  </r>
  <r>
    <s v="Üllar Elmik"/>
    <s v="38707102311"/>
    <x v="7"/>
    <n v="1285"/>
    <x v="5"/>
    <x v="0"/>
  </r>
  <r>
    <s v="Erge Kuhi"/>
    <s v="46502185708"/>
    <x v="1"/>
    <n v="1285"/>
    <x v="5"/>
    <x v="1"/>
  </r>
  <r>
    <s v="Karin Müürsepp"/>
    <s v="48807257547"/>
    <x v="6"/>
    <n v="1285"/>
    <x v="5"/>
    <x v="1"/>
  </r>
  <r>
    <s v="Marek Öpik"/>
    <s v="35108084382"/>
    <x v="4"/>
    <n v="1291"/>
    <x v="5"/>
    <x v="0"/>
  </r>
  <r>
    <s v="Kaimo Tammik"/>
    <s v="37501256995"/>
    <x v="6"/>
    <n v="1291"/>
    <x v="5"/>
    <x v="0"/>
  </r>
  <r>
    <s v="Tarvo Vaarmann"/>
    <s v="37702279844"/>
    <x v="5"/>
    <n v="1291"/>
    <x v="5"/>
    <x v="0"/>
  </r>
  <r>
    <s v="Marika Mullari"/>
    <s v="45010092247"/>
    <x v="3"/>
    <n v="1291"/>
    <x v="5"/>
    <x v="1"/>
  </r>
  <r>
    <s v="Kaimo Karu"/>
    <s v="37402106450"/>
    <x v="3"/>
    <n v="1297"/>
    <x v="5"/>
    <x v="0"/>
  </r>
  <r>
    <s v="Henn Laasik"/>
    <s v="37804236264"/>
    <x v="7"/>
    <n v="1297"/>
    <x v="5"/>
    <x v="0"/>
  </r>
  <r>
    <s v="Leo Sillmann"/>
    <s v="38807289942"/>
    <x v="1"/>
    <n v="1297"/>
    <x v="5"/>
    <x v="0"/>
  </r>
  <r>
    <s v="Eneli Süld"/>
    <s v="45202134731"/>
    <x v="8"/>
    <n v="1297"/>
    <x v="5"/>
    <x v="1"/>
  </r>
  <r>
    <s v="Naima Järvis"/>
    <s v="48001279637"/>
    <x v="6"/>
    <n v="1297"/>
    <x v="5"/>
    <x v="1"/>
  </r>
  <r>
    <s v="Annemai Sillmann"/>
    <s v="48107237671"/>
    <x v="0"/>
    <n v="1297"/>
    <x v="5"/>
    <x v="1"/>
  </r>
  <r>
    <s v="Maria Niitsoo"/>
    <s v="48611107929"/>
    <x v="1"/>
    <n v="1297"/>
    <x v="5"/>
    <x v="1"/>
  </r>
  <r>
    <s v="Aire Västrik"/>
    <s v="48810138333"/>
    <x v="3"/>
    <n v="1297"/>
    <x v="5"/>
    <x v="1"/>
  </r>
  <r>
    <s v="Marek Jaansoo"/>
    <s v="35906271683"/>
    <x v="9"/>
    <n v="1323"/>
    <x v="5"/>
    <x v="0"/>
  </r>
  <r>
    <s v="Hannes Ratassepp"/>
    <s v="36103067928"/>
    <x v="8"/>
    <n v="1323"/>
    <x v="5"/>
    <x v="0"/>
  </r>
  <r>
    <s v="Hannes Ratassepp"/>
    <s v="36103067928"/>
    <x v="2"/>
    <n v="1323"/>
    <x v="5"/>
    <x v="0"/>
  </r>
  <r>
    <s v="Marek Sonk"/>
    <s v="36411055305"/>
    <x v="3"/>
    <n v="1323"/>
    <x v="5"/>
    <x v="0"/>
  </r>
  <r>
    <s v="Tarvo Laidvee"/>
    <s v="36702157537"/>
    <x v="3"/>
    <n v="1323"/>
    <x v="5"/>
    <x v="0"/>
  </r>
  <r>
    <s v="Madis Liisma"/>
    <s v="37909301822"/>
    <x v="6"/>
    <n v="1323"/>
    <x v="5"/>
    <x v="0"/>
  </r>
  <r>
    <s v="Mart Martverk"/>
    <s v="38511111485"/>
    <x v="3"/>
    <n v="1323"/>
    <x v="5"/>
    <x v="0"/>
  </r>
  <r>
    <s v="Jako Rokk"/>
    <s v="38910232669"/>
    <x v="2"/>
    <n v="1323"/>
    <x v="5"/>
    <x v="0"/>
  </r>
  <r>
    <s v="Eleri Teder"/>
    <s v="46605122941"/>
    <x v="0"/>
    <n v="1323"/>
    <x v="5"/>
    <x v="1"/>
  </r>
  <r>
    <s v="Jaan Sillmann"/>
    <s v="37104281631"/>
    <x v="4"/>
    <n v="1329"/>
    <x v="5"/>
    <x v="0"/>
  </r>
  <r>
    <s v="Tarvo Kuhi"/>
    <s v="37307119805"/>
    <x v="4"/>
    <n v="1329"/>
    <x v="5"/>
    <x v="0"/>
  </r>
  <r>
    <s v="Priit Laasik"/>
    <s v="36311242299"/>
    <x v="6"/>
    <n v="1355"/>
    <x v="5"/>
    <x v="0"/>
  </r>
  <r>
    <s v="Jaan Sillmann"/>
    <s v="37104281631"/>
    <x v="1"/>
    <n v="1355"/>
    <x v="5"/>
    <x v="0"/>
  </r>
  <r>
    <s v="Uljana Salonen"/>
    <s v="46508092325"/>
    <x v="9"/>
    <n v="1355"/>
    <x v="5"/>
    <x v="1"/>
  </r>
  <r>
    <s v="Aire Kalinin"/>
    <s v="48509068675"/>
    <x v="7"/>
    <n v="1355"/>
    <x v="5"/>
    <x v="1"/>
  </r>
  <r>
    <s v="Oliver Veskus"/>
    <s v="36112164168"/>
    <x v="7"/>
    <n v="1361"/>
    <x v="5"/>
    <x v="0"/>
  </r>
  <r>
    <s v="Ivan Švarts"/>
    <s v="36512189528"/>
    <x v="8"/>
    <n v="1361"/>
    <x v="5"/>
    <x v="0"/>
  </r>
  <r>
    <s v="Tiia Ratassepp"/>
    <s v="45110255977"/>
    <x v="0"/>
    <n v="1361"/>
    <x v="5"/>
    <x v="1"/>
  </r>
  <r>
    <s v="Anne Ütsmüts"/>
    <s v="46108017060"/>
    <x v="8"/>
    <n v="1361"/>
    <x v="5"/>
    <x v="1"/>
  </r>
  <r>
    <s v="Toomas Kikkas"/>
    <s v="36105224261"/>
    <x v="4"/>
    <n v="1368"/>
    <x v="5"/>
    <x v="0"/>
  </r>
  <r>
    <s v="Jaagup Kuhi"/>
    <s v="38206046237"/>
    <x v="2"/>
    <n v="1368"/>
    <x v="5"/>
    <x v="0"/>
  </r>
  <r>
    <s v="Henn Saar"/>
    <s v="38306235325"/>
    <x v="6"/>
    <n v="1368"/>
    <x v="5"/>
    <x v="0"/>
  </r>
  <r>
    <s v="Maret Riisalu"/>
    <s v="46110309899"/>
    <x v="1"/>
    <n v="1368"/>
    <x v="5"/>
    <x v="1"/>
  </r>
  <r>
    <s v="Kaie Keerup"/>
    <s v="47908063435"/>
    <x v="3"/>
    <n v="1368"/>
    <x v="5"/>
    <x v="1"/>
  </r>
  <r>
    <s v="Gert Valmra"/>
    <s v="36710119488"/>
    <x v="5"/>
    <n v="1374"/>
    <x v="5"/>
    <x v="0"/>
  </r>
  <r>
    <s v="Marek Tammik"/>
    <s v="38911226764"/>
    <x v="8"/>
    <n v="1374"/>
    <x v="5"/>
    <x v="0"/>
  </r>
  <r>
    <s v="Tiia Sauga"/>
    <s v="46703134714"/>
    <x v="2"/>
    <n v="1374"/>
    <x v="5"/>
    <x v="1"/>
  </r>
  <r>
    <s v="Erkki Laasik"/>
    <s v="38711127468"/>
    <x v="0"/>
    <n v="1387"/>
    <x v="5"/>
    <x v="0"/>
  </r>
  <r>
    <s v="Aini Vaask"/>
    <s v="46706193822"/>
    <x v="2"/>
    <n v="1387"/>
    <x v="5"/>
    <x v="1"/>
  </r>
  <r>
    <s v="Karin Müürsepp"/>
    <s v="48807257547"/>
    <x v="0"/>
    <n v="1387"/>
    <x v="5"/>
    <x v="1"/>
  </r>
  <r>
    <s v="Kaimo Karu"/>
    <s v="37402106450"/>
    <x v="4"/>
    <n v="1393"/>
    <x v="5"/>
    <x v="0"/>
  </r>
  <r>
    <s v="Jaagup Jüriorg"/>
    <s v="37608086096"/>
    <x v="1"/>
    <n v="1393"/>
    <x v="5"/>
    <x v="0"/>
  </r>
  <r>
    <s v="Riina Karo"/>
    <s v="45508011220"/>
    <x v="1"/>
    <n v="1393"/>
    <x v="5"/>
    <x v="1"/>
  </r>
  <r>
    <s v="Eneli Veskus"/>
    <s v="47601098944"/>
    <x v="9"/>
    <n v="1393"/>
    <x v="5"/>
    <x v="1"/>
  </r>
  <r>
    <s v="Marek Sonk"/>
    <s v="36411055305"/>
    <x v="5"/>
    <n v="1400"/>
    <x v="5"/>
    <x v="0"/>
  </r>
  <r>
    <s v="Leo Sillmann"/>
    <s v="38807289942"/>
    <x v="0"/>
    <n v="1400"/>
    <x v="5"/>
    <x v="0"/>
  </r>
  <r>
    <s v="Marek Tammik"/>
    <s v="38911226764"/>
    <x v="3"/>
    <n v="1400"/>
    <x v="5"/>
    <x v="0"/>
  </r>
  <r>
    <s v="Lea Übi"/>
    <s v="47404123916"/>
    <x v="3"/>
    <n v="1400"/>
    <x v="5"/>
    <x v="1"/>
  </r>
  <r>
    <s v="Indrek Mullari"/>
    <s v="35903198724"/>
    <x v="7"/>
    <n v="1406"/>
    <x v="5"/>
    <x v="0"/>
  </r>
  <r>
    <s v="Sirli Jüriorg"/>
    <s v="46511039553"/>
    <x v="7"/>
    <n v="1406"/>
    <x v="5"/>
    <x v="1"/>
  </r>
  <r>
    <s v="Tiia Sauga"/>
    <s v="46703134714"/>
    <x v="5"/>
    <n v="1406"/>
    <x v="5"/>
    <x v="1"/>
  </r>
  <r>
    <s v="Tarvo Niit"/>
    <s v="35502057094"/>
    <x v="5"/>
    <n v="1425"/>
    <x v="5"/>
    <x v="0"/>
  </r>
  <r>
    <s v="Martin Keerup"/>
    <s v="35704074985"/>
    <x v="0"/>
    <n v="1425"/>
    <x v="5"/>
    <x v="0"/>
  </r>
  <r>
    <s v="Natalja Randla"/>
    <s v="46807177171"/>
    <x v="4"/>
    <n v="1425"/>
    <x v="5"/>
    <x v="1"/>
  </r>
  <r>
    <s v="Uljana Keerup"/>
    <s v="48503119367"/>
    <x v="7"/>
    <n v="1425"/>
    <x v="5"/>
    <x v="1"/>
  </r>
  <r>
    <s v="Rein Tosso"/>
    <s v="35107254839"/>
    <x v="9"/>
    <n v="1432"/>
    <x v="5"/>
    <x v="0"/>
  </r>
  <r>
    <s v="Marek Öpik"/>
    <s v="35108084382"/>
    <x v="7"/>
    <n v="1432"/>
    <x v="5"/>
    <x v="0"/>
  </r>
  <r>
    <s v="Toomas Kikkas"/>
    <s v="36105224261"/>
    <x v="0"/>
    <n v="1432"/>
    <x v="5"/>
    <x v="0"/>
  </r>
  <r>
    <s v="Oliver Veskus"/>
    <s v="36112164168"/>
    <x v="0"/>
    <n v="1432"/>
    <x v="5"/>
    <x v="0"/>
  </r>
  <r>
    <s v="Riho Sauga"/>
    <s v="36905113837"/>
    <x v="0"/>
    <n v="1432"/>
    <x v="5"/>
    <x v="0"/>
  </r>
  <r>
    <s v="Andrus Laidvee"/>
    <s v="37808245727"/>
    <x v="9"/>
    <n v="1432"/>
    <x v="5"/>
    <x v="0"/>
  </r>
  <r>
    <s v="Veiko Järv"/>
    <s v="38209304862"/>
    <x v="8"/>
    <n v="1432"/>
    <x v="5"/>
    <x v="0"/>
  </r>
  <r>
    <s v="Henn Kallakmaa"/>
    <s v="38311225878"/>
    <x v="8"/>
    <n v="1432"/>
    <x v="5"/>
    <x v="0"/>
  </r>
  <r>
    <s v="Kairi Švarts"/>
    <s v="48210063825"/>
    <x v="9"/>
    <n v="1432"/>
    <x v="5"/>
    <x v="1"/>
  </r>
  <r>
    <s v="Kaspar Rokk"/>
    <s v="35605061944"/>
    <x v="4"/>
    <n v="1438"/>
    <x v="5"/>
    <x v="0"/>
  </r>
  <r>
    <s v="Kaimo Siirak"/>
    <s v="36106014038"/>
    <x v="1"/>
    <n v="1438"/>
    <x v="5"/>
    <x v="0"/>
  </r>
  <r>
    <s v="Rain Kodi"/>
    <s v="36307309479"/>
    <x v="5"/>
    <n v="1438"/>
    <x v="5"/>
    <x v="0"/>
  </r>
  <r>
    <s v="Dmitri Ruuben"/>
    <s v="36801239205"/>
    <x v="7"/>
    <n v="1438"/>
    <x v="5"/>
    <x v="0"/>
  </r>
  <r>
    <s v="Jaagup Jüriorg"/>
    <s v="37608086096"/>
    <x v="6"/>
    <n v="1438"/>
    <x v="5"/>
    <x v="0"/>
  </r>
  <r>
    <s v="Pirjo Kuhi"/>
    <s v="46303304443"/>
    <x v="7"/>
    <n v="1438"/>
    <x v="5"/>
    <x v="1"/>
  </r>
  <r>
    <s v="Uljana Salonen"/>
    <s v="46508092325"/>
    <x v="0"/>
    <n v="1438"/>
    <x v="5"/>
    <x v="1"/>
  </r>
  <r>
    <s v="Tarvo Niit"/>
    <s v="35502057094"/>
    <x v="4"/>
    <n v="1483"/>
    <x v="5"/>
    <x v="0"/>
  </r>
  <r>
    <s v="Kaimo Tammik"/>
    <s v="37501256995"/>
    <x v="0"/>
    <n v="1483"/>
    <x v="5"/>
    <x v="0"/>
  </r>
  <r>
    <s v="Rein Tosso"/>
    <s v="35107254839"/>
    <x v="1"/>
    <n v="1489"/>
    <x v="5"/>
    <x v="0"/>
  </r>
  <r>
    <s v="Aivar Järve"/>
    <s v="35605305714"/>
    <x v="2"/>
    <n v="1489"/>
    <x v="5"/>
    <x v="0"/>
  </r>
  <r>
    <s v="Aivar Kasemaa"/>
    <s v="35609131235"/>
    <x v="8"/>
    <n v="1489"/>
    <x v="5"/>
    <x v="0"/>
  </r>
  <r>
    <s v="Elisabeth Mullari"/>
    <s v="47110254862"/>
    <x v="6"/>
    <n v="1489"/>
    <x v="5"/>
    <x v="1"/>
  </r>
  <r>
    <s v="Aire Västrik"/>
    <s v="48810138333"/>
    <x v="1"/>
    <n v="1489"/>
    <x v="5"/>
    <x v="1"/>
  </r>
  <r>
    <s v="Kristjan Martverk"/>
    <s v="35211145496"/>
    <x v="6"/>
    <n v="1496"/>
    <x v="5"/>
    <x v="0"/>
  </r>
  <r>
    <s v="Mart Kasemets"/>
    <s v="35711299656"/>
    <x v="8"/>
    <n v="1496"/>
    <x v="5"/>
    <x v="0"/>
  </r>
  <r>
    <s v="Dmitri Laidvee"/>
    <s v="36705283918"/>
    <x v="2"/>
    <n v="1496"/>
    <x v="5"/>
    <x v="0"/>
  </r>
  <r>
    <s v="Gert Valmra"/>
    <s v="36710119488"/>
    <x v="9"/>
    <n v="1496"/>
    <x v="5"/>
    <x v="0"/>
  </r>
  <r>
    <s v="Marek Tammik"/>
    <s v="38911226764"/>
    <x v="6"/>
    <n v="1496"/>
    <x v="5"/>
    <x v="0"/>
  </r>
  <r>
    <s v="Mailis Meronen"/>
    <s v="46303287064"/>
    <x v="1"/>
    <n v="1496"/>
    <x v="5"/>
    <x v="1"/>
  </r>
  <r>
    <s v="Uljana Salonen"/>
    <s v="46508092325"/>
    <x v="2"/>
    <n v="1496"/>
    <x v="5"/>
    <x v="1"/>
  </r>
  <r>
    <s v="Aivar Järve"/>
    <s v="35011278907"/>
    <x v="6"/>
    <n v="1502"/>
    <x v="6"/>
    <x v="0"/>
  </r>
  <r>
    <s v="Tarvo Kuhi"/>
    <s v="37307119805"/>
    <x v="9"/>
    <n v="1502"/>
    <x v="6"/>
    <x v="0"/>
  </r>
  <r>
    <s v="Elisabeth Västrik"/>
    <s v="45208179126"/>
    <x v="2"/>
    <n v="1502"/>
    <x v="6"/>
    <x v="1"/>
  </r>
  <r>
    <s v="Eleri Kasemets"/>
    <s v="48302287704"/>
    <x v="0"/>
    <n v="1502"/>
    <x v="6"/>
    <x v="1"/>
  </r>
  <r>
    <s v="Taivo Järv"/>
    <s v="37008136980"/>
    <x v="2"/>
    <n v="1508"/>
    <x v="6"/>
    <x v="0"/>
  </r>
  <r>
    <s v="Marek Jaansoo"/>
    <s v="35906271683"/>
    <x v="5"/>
    <n v="1534"/>
    <x v="6"/>
    <x v="0"/>
  </r>
  <r>
    <s v="Risto Kuhi"/>
    <s v="36409114533"/>
    <x v="9"/>
    <n v="1534"/>
    <x v="6"/>
    <x v="0"/>
  </r>
  <r>
    <s v="Risto Kuhi"/>
    <s v="36409114533"/>
    <x v="2"/>
    <n v="1534"/>
    <x v="6"/>
    <x v="0"/>
  </r>
  <r>
    <s v="Endrik Saarniit"/>
    <s v="36610275160"/>
    <x v="9"/>
    <n v="1534"/>
    <x v="6"/>
    <x v="0"/>
  </r>
  <r>
    <s v="Aleksandr Vrager"/>
    <s v="38403055138"/>
    <x v="2"/>
    <n v="1534"/>
    <x v="6"/>
    <x v="0"/>
  </r>
  <r>
    <s v="Erge Kuhi"/>
    <s v="46502185708"/>
    <x v="6"/>
    <n v="1534"/>
    <x v="6"/>
    <x v="1"/>
  </r>
  <r>
    <s v="Natalja Randla"/>
    <s v="46807177171"/>
    <x v="3"/>
    <n v="1534"/>
    <x v="6"/>
    <x v="1"/>
  </r>
  <r>
    <s v="Aire Karu"/>
    <s v="47106068947"/>
    <x v="2"/>
    <n v="1534"/>
    <x v="6"/>
    <x v="1"/>
  </r>
  <r>
    <s v="Aivar Järve"/>
    <s v="35011278907"/>
    <x v="8"/>
    <n v="1540"/>
    <x v="6"/>
    <x v="0"/>
  </r>
  <r>
    <s v="Erkki Laasik"/>
    <s v="38711127468"/>
    <x v="3"/>
    <n v="1540"/>
    <x v="6"/>
    <x v="0"/>
  </r>
  <r>
    <s v="Erkki Laasik"/>
    <s v="38711127468"/>
    <x v="4"/>
    <n v="1540"/>
    <x v="6"/>
    <x v="0"/>
  </r>
  <r>
    <s v="Jako Rokk"/>
    <s v="38910232669"/>
    <x v="9"/>
    <n v="1540"/>
    <x v="6"/>
    <x v="0"/>
  </r>
  <r>
    <s v="Maret Saarna"/>
    <s v="48403229041"/>
    <x v="6"/>
    <n v="1540"/>
    <x v="6"/>
    <x v="1"/>
  </r>
  <r>
    <s v="Risto Tedersoo"/>
    <s v="35811206143"/>
    <x v="2"/>
    <n v="1547"/>
    <x v="6"/>
    <x v="0"/>
  </r>
  <r>
    <s v="Toomas Kikkas"/>
    <s v="36105224261"/>
    <x v="8"/>
    <n v="1547"/>
    <x v="6"/>
    <x v="0"/>
  </r>
  <r>
    <s v="Aleksandr Vrager"/>
    <s v="38403055138"/>
    <x v="7"/>
    <n v="1547"/>
    <x v="6"/>
    <x v="0"/>
  </r>
  <r>
    <s v="Lea Übi"/>
    <s v="47404123916"/>
    <x v="5"/>
    <n v="1547"/>
    <x v="6"/>
    <x v="1"/>
  </r>
  <r>
    <s v="Kairi Švarts"/>
    <s v="48210063825"/>
    <x v="3"/>
    <n v="1547"/>
    <x v="6"/>
    <x v="1"/>
  </r>
  <r>
    <s v="Maria Roosimägi"/>
    <s v="48703155774"/>
    <x v="6"/>
    <n v="1547"/>
    <x v="6"/>
    <x v="1"/>
  </r>
  <r>
    <s v="Kaimo Karu"/>
    <s v="37402106450"/>
    <x v="5"/>
    <n v="1566"/>
    <x v="6"/>
    <x v="0"/>
  </r>
  <r>
    <s v="Jüri Sillmann"/>
    <s v="38411241089"/>
    <x v="9"/>
    <n v="1566"/>
    <x v="6"/>
    <x v="0"/>
  </r>
  <r>
    <s v="Jaan Sillmann"/>
    <s v="37104281631"/>
    <x v="5"/>
    <n v="1572"/>
    <x v="6"/>
    <x v="0"/>
  </r>
  <r>
    <s v="Martin Niit"/>
    <s v="37112072289"/>
    <x v="3"/>
    <n v="1572"/>
    <x v="6"/>
    <x v="0"/>
  </r>
  <r>
    <s v="Jaagup Kuhi"/>
    <s v="38206046237"/>
    <x v="6"/>
    <n v="1572"/>
    <x v="6"/>
    <x v="0"/>
  </r>
  <r>
    <s v="Kairi Karjust"/>
    <s v="45102275432"/>
    <x v="7"/>
    <n v="1572"/>
    <x v="6"/>
    <x v="1"/>
  </r>
  <r>
    <s v="Sigrid Sonk"/>
    <s v="45508115690"/>
    <x v="9"/>
    <n v="1572"/>
    <x v="6"/>
    <x v="1"/>
  </r>
  <r>
    <s v="Mailis Meronen"/>
    <s v="46303287064"/>
    <x v="4"/>
    <n v="1572"/>
    <x v="6"/>
    <x v="1"/>
  </r>
  <r>
    <s v="Pirjo Kuhi"/>
    <s v="46303304443"/>
    <x v="9"/>
    <n v="1572"/>
    <x v="6"/>
    <x v="1"/>
  </r>
  <r>
    <s v="Signe Jüriorg"/>
    <s v="46607213470"/>
    <x v="5"/>
    <n v="1572"/>
    <x v="6"/>
    <x v="1"/>
  </r>
  <r>
    <s v="Riina Savest"/>
    <s v="47701117207"/>
    <x v="4"/>
    <n v="1572"/>
    <x v="6"/>
    <x v="1"/>
  </r>
  <r>
    <s v="Marek Västrik"/>
    <s v="35911071530"/>
    <x v="1"/>
    <n v="1579"/>
    <x v="6"/>
    <x v="0"/>
  </r>
  <r>
    <s v="Ivan Švarts"/>
    <s v="36512189528"/>
    <x v="6"/>
    <n v="1579"/>
    <x v="6"/>
    <x v="0"/>
  </r>
  <r>
    <s v="Henn Laasik"/>
    <s v="37804236264"/>
    <x v="9"/>
    <n v="1579"/>
    <x v="6"/>
    <x v="0"/>
  </r>
  <r>
    <s v="Ivan Aidarov"/>
    <s v="38607027992"/>
    <x v="0"/>
    <n v="1579"/>
    <x v="6"/>
    <x v="0"/>
  </r>
  <r>
    <s v="Lea Übi"/>
    <s v="47404123916"/>
    <x v="9"/>
    <n v="1579"/>
    <x v="6"/>
    <x v="1"/>
  </r>
  <r>
    <s v="Tarvo Savest"/>
    <s v="35207263531"/>
    <x v="8"/>
    <n v="1585"/>
    <x v="6"/>
    <x v="0"/>
  </r>
  <r>
    <s v="Andrus Joonas"/>
    <s v="38407041316"/>
    <x v="6"/>
    <n v="1585"/>
    <x v="6"/>
    <x v="0"/>
  </r>
  <r>
    <s v="Marek Tammik"/>
    <s v="38911226764"/>
    <x v="0"/>
    <n v="1585"/>
    <x v="6"/>
    <x v="0"/>
  </r>
  <r>
    <s v="Kairi Karjust"/>
    <s v="45102275432"/>
    <x v="1"/>
    <n v="1585"/>
    <x v="6"/>
    <x v="1"/>
  </r>
  <r>
    <s v="Eneli Veskus"/>
    <s v="47601098944"/>
    <x v="6"/>
    <n v="1585"/>
    <x v="6"/>
    <x v="1"/>
  </r>
  <r>
    <s v="Kaspar Rokk"/>
    <s v="35605061944"/>
    <x v="6"/>
    <n v="1611"/>
    <x v="6"/>
    <x v="0"/>
  </r>
  <r>
    <s v="Mart Kasemets"/>
    <s v="35711299656"/>
    <x v="4"/>
    <n v="1611"/>
    <x v="6"/>
    <x v="0"/>
  </r>
  <r>
    <s v="Kaspar Tosso"/>
    <s v="37205158155"/>
    <x v="7"/>
    <n v="1611"/>
    <x v="6"/>
    <x v="0"/>
  </r>
  <r>
    <s v="Argo Raidjõe"/>
    <s v="37308282281"/>
    <x v="7"/>
    <n v="1611"/>
    <x v="6"/>
    <x v="0"/>
  </r>
  <r>
    <s v="Andrus Joonas"/>
    <s v="38407041316"/>
    <x v="5"/>
    <n v="1611"/>
    <x v="6"/>
    <x v="0"/>
  </r>
  <r>
    <s v="Mart Martverk"/>
    <s v="38511111485"/>
    <x v="1"/>
    <n v="1611"/>
    <x v="6"/>
    <x v="0"/>
  </r>
  <r>
    <s v="Mart Martverk"/>
    <s v="38511111485"/>
    <x v="7"/>
    <n v="1611"/>
    <x v="6"/>
    <x v="0"/>
  </r>
  <r>
    <s v="Leo Sillmann"/>
    <s v="38807289942"/>
    <x v="5"/>
    <n v="1611"/>
    <x v="6"/>
    <x v="0"/>
  </r>
  <r>
    <s v="Henn Kallakmaa"/>
    <s v="38311225878"/>
    <x v="0"/>
    <n v="1617"/>
    <x v="6"/>
    <x v="0"/>
  </r>
  <r>
    <s v="Aire Karu"/>
    <s v="47106068947"/>
    <x v="0"/>
    <n v="1617"/>
    <x v="6"/>
    <x v="1"/>
  </r>
  <r>
    <s v="Janet Parts"/>
    <s v="47407248798"/>
    <x v="8"/>
    <n v="1617"/>
    <x v="6"/>
    <x v="1"/>
  </r>
  <r>
    <s v="Veiko Järv"/>
    <s v="38209304862"/>
    <x v="4"/>
    <n v="1623"/>
    <x v="6"/>
    <x v="0"/>
  </r>
  <r>
    <s v="Jaagup Kuhi"/>
    <s v="38206046237"/>
    <x v="9"/>
    <n v="1630"/>
    <x v="6"/>
    <x v="0"/>
  </r>
  <r>
    <s v="Riina Karo"/>
    <s v="45508011220"/>
    <x v="0"/>
    <n v="1630"/>
    <x v="6"/>
    <x v="1"/>
  </r>
  <r>
    <s v="Tiina Vaarmann"/>
    <s v="48005161116"/>
    <x v="7"/>
    <n v="1630"/>
    <x v="6"/>
    <x v="1"/>
  </r>
  <r>
    <s v="Mart Martverk"/>
    <s v="38511111485"/>
    <x v="6"/>
    <n v="1649"/>
    <x v="6"/>
    <x v="0"/>
  </r>
  <r>
    <s v="Signe Jüriorg"/>
    <s v="46607213470"/>
    <x v="0"/>
    <n v="1649"/>
    <x v="6"/>
    <x v="1"/>
  </r>
  <r>
    <s v="Naima Järvis"/>
    <s v="48001279637"/>
    <x v="0"/>
    <n v="1649"/>
    <x v="6"/>
    <x v="1"/>
  </r>
  <r>
    <s v="Siina Keerup"/>
    <s v="48304234375"/>
    <x v="0"/>
    <n v="1649"/>
    <x v="6"/>
    <x v="1"/>
  </r>
  <r>
    <s v="Külli Kasemaa"/>
    <s v="47912295542"/>
    <x v="0"/>
    <n v="1655"/>
    <x v="6"/>
    <x v="1"/>
  </r>
  <r>
    <s v="Mart Kasemets"/>
    <s v="35711299656"/>
    <x v="3"/>
    <n v="1662"/>
    <x v="6"/>
    <x v="0"/>
  </r>
  <r>
    <s v="Aivar Treumann"/>
    <s v="37805111297"/>
    <x v="6"/>
    <n v="1662"/>
    <x v="6"/>
    <x v="0"/>
  </r>
  <r>
    <s v="Maret Riisalu"/>
    <s v="46110309899"/>
    <x v="6"/>
    <n v="1662"/>
    <x v="6"/>
    <x v="1"/>
  </r>
  <r>
    <s v="Natalja Randla"/>
    <s v="46807177171"/>
    <x v="9"/>
    <n v="1662"/>
    <x v="6"/>
    <x v="1"/>
  </r>
  <r>
    <s v="Endrik Luhakooder"/>
    <s v="36511148636"/>
    <x v="7"/>
    <n v="1681"/>
    <x v="6"/>
    <x v="0"/>
  </r>
  <r>
    <s v="Dmitri Ruuben"/>
    <s v="36801239205"/>
    <x v="3"/>
    <n v="1681"/>
    <x v="6"/>
    <x v="0"/>
  </r>
  <r>
    <s v="Jüri Kulmar"/>
    <s v="36802273641"/>
    <x v="1"/>
    <n v="1681"/>
    <x v="6"/>
    <x v="0"/>
  </r>
  <r>
    <s v="Egert Übi"/>
    <s v="37604237574"/>
    <x v="3"/>
    <n v="1681"/>
    <x v="6"/>
    <x v="0"/>
  </r>
  <r>
    <s v="Rain Kodi"/>
    <s v="37706214829"/>
    <x v="7"/>
    <n v="1681"/>
    <x v="6"/>
    <x v="0"/>
  </r>
  <r>
    <s v="Jaagup Kuhi"/>
    <s v="38206046237"/>
    <x v="7"/>
    <n v="1681"/>
    <x v="6"/>
    <x v="0"/>
  </r>
  <r>
    <s v="Henn Saar"/>
    <s v="38306235325"/>
    <x v="2"/>
    <n v="1681"/>
    <x v="6"/>
    <x v="0"/>
  </r>
  <r>
    <s v="Andrus Joonas"/>
    <s v="38407041316"/>
    <x v="4"/>
    <n v="1681"/>
    <x v="6"/>
    <x v="0"/>
  </r>
  <r>
    <s v="Mart Martverk"/>
    <s v="38511111485"/>
    <x v="2"/>
    <n v="1681"/>
    <x v="6"/>
    <x v="0"/>
  </r>
  <r>
    <s v="Ahti Vaask"/>
    <s v="38604243865"/>
    <x v="6"/>
    <n v="1681"/>
    <x v="6"/>
    <x v="0"/>
  </r>
  <r>
    <s v="Sigrid Parts"/>
    <s v="46909208395"/>
    <x v="0"/>
    <n v="1681"/>
    <x v="6"/>
    <x v="1"/>
  </r>
  <r>
    <s v="Janet Parts"/>
    <s v="47407248798"/>
    <x v="3"/>
    <n v="1681"/>
    <x v="6"/>
    <x v="1"/>
  </r>
  <r>
    <s v="Kaie Vaask"/>
    <s v="47501101788"/>
    <x v="2"/>
    <n v="1681"/>
    <x v="6"/>
    <x v="1"/>
  </r>
  <r>
    <s v="Riina Savest"/>
    <s v="47701117207"/>
    <x v="3"/>
    <n v="1681"/>
    <x v="6"/>
    <x v="1"/>
  </r>
  <r>
    <s v="Maret Saarna"/>
    <s v="48403229041"/>
    <x v="3"/>
    <n v="1700"/>
    <x v="6"/>
    <x v="1"/>
  </r>
  <r>
    <s v="Endrik Luhakooder"/>
    <s v="36511148636"/>
    <x v="3"/>
    <n v="1706"/>
    <x v="6"/>
    <x v="0"/>
  </r>
  <r>
    <s v="Lembit Meronen"/>
    <s v="37109292312"/>
    <x v="7"/>
    <n v="1706"/>
    <x v="6"/>
    <x v="0"/>
  </r>
  <r>
    <s v="Henn Kallakmaa"/>
    <s v="38311225878"/>
    <x v="1"/>
    <n v="1706"/>
    <x v="6"/>
    <x v="0"/>
  </r>
  <r>
    <s v="Ivan Aidarov"/>
    <s v="38607027992"/>
    <x v="8"/>
    <n v="1706"/>
    <x v="6"/>
    <x v="0"/>
  </r>
  <r>
    <s v="Tiina Vaarmann"/>
    <s v="48005161116"/>
    <x v="8"/>
    <n v="1706"/>
    <x v="6"/>
    <x v="1"/>
  </r>
  <r>
    <s v="Virve Jaanus"/>
    <s v="48703119935"/>
    <x v="0"/>
    <n v="1706"/>
    <x v="6"/>
    <x v="1"/>
  </r>
  <r>
    <s v="Veiko Järv"/>
    <s v="38209304862"/>
    <x v="1"/>
    <n v="1713"/>
    <x v="6"/>
    <x v="0"/>
  </r>
  <r>
    <s v="Riina Savest"/>
    <s v="47701117207"/>
    <x v="0"/>
    <n v="1713"/>
    <x v="6"/>
    <x v="1"/>
  </r>
  <r>
    <s v="Anne Ütsmüts"/>
    <s v="46108017060"/>
    <x v="1"/>
    <n v="1732"/>
    <x v="6"/>
    <x v="1"/>
  </r>
  <r>
    <s v="Tiia Sauga"/>
    <s v="46703134714"/>
    <x v="3"/>
    <n v="1732"/>
    <x v="6"/>
    <x v="1"/>
  </r>
  <r>
    <s v="Marek Öpik"/>
    <s v="35108084382"/>
    <x v="5"/>
    <n v="1738"/>
    <x v="6"/>
    <x v="0"/>
  </r>
  <r>
    <s v="Erkki Laasik"/>
    <s v="38711127468"/>
    <x v="9"/>
    <n v="1738"/>
    <x v="6"/>
    <x v="0"/>
  </r>
  <r>
    <s v="Signe Räämet"/>
    <s v="47306223892"/>
    <x v="9"/>
    <n v="1738"/>
    <x v="6"/>
    <x v="1"/>
  </r>
  <r>
    <s v="Jaagup Jüriorg"/>
    <s v="37608086096"/>
    <x v="8"/>
    <n v="1745"/>
    <x v="6"/>
    <x v="0"/>
  </r>
  <r>
    <s v="Tõnu Reintamm"/>
    <s v="38906078683"/>
    <x v="4"/>
    <n v="1745"/>
    <x v="6"/>
    <x v="0"/>
  </r>
  <r>
    <s v="Jako Rokk"/>
    <s v="38910232669"/>
    <x v="6"/>
    <n v="1745"/>
    <x v="6"/>
    <x v="0"/>
  </r>
  <r>
    <s v="Marek Sonk"/>
    <s v="36411055305"/>
    <x v="0"/>
    <n v="1751"/>
    <x v="6"/>
    <x v="0"/>
  </r>
  <r>
    <s v="Elisabeth Västrik"/>
    <s v="45208179126"/>
    <x v="4"/>
    <n v="1751"/>
    <x v="6"/>
    <x v="1"/>
  </r>
  <r>
    <s v="Kristjan Martverk"/>
    <s v="35211145496"/>
    <x v="1"/>
    <n v="1764"/>
    <x v="6"/>
    <x v="0"/>
  </r>
  <r>
    <s v="Tarvo Laidvee"/>
    <s v="36702157537"/>
    <x v="8"/>
    <n v="1764"/>
    <x v="6"/>
    <x v="0"/>
  </r>
  <r>
    <s v="Taivo Kaasik"/>
    <s v="37211232415"/>
    <x v="1"/>
    <n v="1764"/>
    <x v="6"/>
    <x v="0"/>
  </r>
  <r>
    <s v="Tarvo Vaarmann"/>
    <s v="37702279844"/>
    <x v="4"/>
    <n v="1764"/>
    <x v="6"/>
    <x v="0"/>
  </r>
  <r>
    <s v="Riina Karo"/>
    <s v="45508011220"/>
    <x v="3"/>
    <n v="1764"/>
    <x v="6"/>
    <x v="1"/>
  </r>
  <r>
    <s v="Erge Kuhi"/>
    <s v="46502185708"/>
    <x v="9"/>
    <n v="1764"/>
    <x v="6"/>
    <x v="1"/>
  </r>
  <r>
    <s v="Natalja Randla"/>
    <s v="46807177171"/>
    <x v="2"/>
    <n v="1764"/>
    <x v="6"/>
    <x v="1"/>
  </r>
  <r>
    <s v="Aire Karu"/>
    <s v="47106068947"/>
    <x v="4"/>
    <n v="1764"/>
    <x v="6"/>
    <x v="1"/>
  </r>
  <r>
    <s v="Eleri Kasemets"/>
    <s v="48302287704"/>
    <x v="1"/>
    <n v="1764"/>
    <x v="6"/>
    <x v="1"/>
  </r>
  <r>
    <s v="Uljana Keerup"/>
    <s v="48503119367"/>
    <x v="8"/>
    <n v="1764"/>
    <x v="6"/>
    <x v="1"/>
  </r>
  <r>
    <s v="Kaie Karu"/>
    <s v="48704057198"/>
    <x v="4"/>
    <n v="1764"/>
    <x v="6"/>
    <x v="1"/>
  </r>
  <r>
    <s v="Urmas Luhakooder"/>
    <s v="35104082120"/>
    <x v="3"/>
    <n v="1770"/>
    <x v="6"/>
    <x v="0"/>
  </r>
  <r>
    <s v="Urmas Jüriorg"/>
    <s v="36602056675"/>
    <x v="7"/>
    <n v="1770"/>
    <x v="6"/>
    <x v="0"/>
  </r>
  <r>
    <s v="Taivo Kaasik"/>
    <s v="37211232415"/>
    <x v="8"/>
    <n v="1770"/>
    <x v="6"/>
    <x v="0"/>
  </r>
  <r>
    <s v="Henn Saar"/>
    <s v="38306235325"/>
    <x v="9"/>
    <n v="1770"/>
    <x v="6"/>
    <x v="0"/>
  </r>
  <r>
    <s v="Ahti Sillmann"/>
    <s v="37410107305"/>
    <x v="2"/>
    <n v="1790"/>
    <x v="6"/>
    <x v="0"/>
  </r>
  <r>
    <s v="Rein Tosso"/>
    <s v="35107254839"/>
    <x v="8"/>
    <n v="1796"/>
    <x v="6"/>
    <x v="0"/>
  </r>
  <r>
    <s v="Kaimo Tammik"/>
    <s v="37501256995"/>
    <x v="2"/>
    <n v="1796"/>
    <x v="6"/>
    <x v="0"/>
  </r>
  <r>
    <s v="Aivar Treumann"/>
    <s v="37805111297"/>
    <x v="8"/>
    <n v="1796"/>
    <x v="6"/>
    <x v="0"/>
  </r>
  <r>
    <s v="Maret Riisalu"/>
    <s v="46110309899"/>
    <x v="2"/>
    <n v="1796"/>
    <x v="6"/>
    <x v="1"/>
  </r>
  <r>
    <s v="Jaagup Jüriorg"/>
    <s v="37608086096"/>
    <x v="7"/>
    <n v="1802"/>
    <x v="6"/>
    <x v="0"/>
  </r>
  <r>
    <s v="Jüri Sillmann"/>
    <s v="38411241089"/>
    <x v="1"/>
    <n v="1802"/>
    <x v="6"/>
    <x v="0"/>
  </r>
  <r>
    <s v="Lea Übi"/>
    <s v="47404123916"/>
    <x v="2"/>
    <n v="1802"/>
    <x v="6"/>
    <x v="1"/>
  </r>
  <r>
    <s v="Tiina Öpik"/>
    <s v="48306275732"/>
    <x v="1"/>
    <n v="1802"/>
    <x v="6"/>
    <x v="1"/>
  </r>
  <r>
    <s v="Mart Kallakmaa"/>
    <s v="36606054411"/>
    <x v="2"/>
    <n v="1809"/>
    <x v="6"/>
    <x v="0"/>
  </r>
  <r>
    <s v="Riina Savest"/>
    <s v="47701117207"/>
    <x v="6"/>
    <n v="1809"/>
    <x v="6"/>
    <x v="1"/>
  </r>
  <r>
    <s v="Riho Jaanus"/>
    <s v="35606145216"/>
    <x v="3"/>
    <n v="1821"/>
    <x v="6"/>
    <x v="0"/>
  </r>
  <r>
    <s v="Argo Raidjõe"/>
    <s v="37308282281"/>
    <x v="0"/>
    <n v="1821"/>
    <x v="6"/>
    <x v="0"/>
  </r>
  <r>
    <s v="Argo Raidjõe"/>
    <s v="37308282281"/>
    <x v="6"/>
    <n v="1821"/>
    <x v="6"/>
    <x v="0"/>
  </r>
  <r>
    <s v="Kati Vaarmann"/>
    <s v="45305279263"/>
    <x v="0"/>
    <n v="1821"/>
    <x v="6"/>
    <x v="1"/>
  </r>
  <r>
    <s v="Riina Järv"/>
    <s v="46008109258"/>
    <x v="0"/>
    <n v="1821"/>
    <x v="6"/>
    <x v="1"/>
  </r>
  <r>
    <s v="Maria Niitsoo"/>
    <s v="48611107929"/>
    <x v="3"/>
    <n v="1821"/>
    <x v="6"/>
    <x v="1"/>
  </r>
  <r>
    <s v="Rein Tosso"/>
    <s v="35107254839"/>
    <x v="4"/>
    <n v="1828"/>
    <x v="6"/>
    <x v="0"/>
  </r>
  <r>
    <s v="Riho Jaanus"/>
    <s v="35606145216"/>
    <x v="5"/>
    <n v="1828"/>
    <x v="6"/>
    <x v="0"/>
  </r>
  <r>
    <s v="Kaspar Tosso"/>
    <s v="37205158155"/>
    <x v="3"/>
    <n v="1828"/>
    <x v="6"/>
    <x v="0"/>
  </r>
  <r>
    <s v="Rain Kodi"/>
    <s v="37706214829"/>
    <x v="5"/>
    <n v="1828"/>
    <x v="6"/>
    <x v="0"/>
  </r>
  <r>
    <s v="Oliver Kilter"/>
    <s v="37712036824"/>
    <x v="7"/>
    <n v="1828"/>
    <x v="6"/>
    <x v="0"/>
  </r>
  <r>
    <s v="Tõnu Reintamm"/>
    <s v="38906078683"/>
    <x v="7"/>
    <n v="1828"/>
    <x v="6"/>
    <x v="0"/>
  </r>
  <r>
    <s v="Eleri Teder"/>
    <s v="46605122941"/>
    <x v="8"/>
    <n v="1828"/>
    <x v="6"/>
    <x v="1"/>
  </r>
  <r>
    <s v="Lembit Elmik"/>
    <s v="35908154046"/>
    <x v="6"/>
    <n v="1834"/>
    <x v="6"/>
    <x v="0"/>
  </r>
  <r>
    <s v="Külli Kasemaa"/>
    <s v="47912295542"/>
    <x v="1"/>
    <n v="1834"/>
    <x v="6"/>
    <x v="1"/>
  </r>
  <r>
    <s v="Kristjan Martverk"/>
    <s v="35211145496"/>
    <x v="0"/>
    <n v="1847"/>
    <x v="6"/>
    <x v="0"/>
  </r>
  <r>
    <s v="Jaagup Kuhi"/>
    <s v="38206046237"/>
    <x v="8"/>
    <n v="1847"/>
    <x v="6"/>
    <x v="0"/>
  </r>
  <r>
    <s v="Riina Kivima"/>
    <s v="45809099665"/>
    <x v="8"/>
    <n v="1847"/>
    <x v="6"/>
    <x v="1"/>
  </r>
  <r>
    <s v="Kaimo Siirak"/>
    <s v="36106014038"/>
    <x v="8"/>
    <n v="1853"/>
    <x v="6"/>
    <x v="0"/>
  </r>
  <r>
    <s v="Jaan Laidvee"/>
    <s v="38502118447"/>
    <x v="7"/>
    <n v="1853"/>
    <x v="6"/>
    <x v="0"/>
  </r>
  <r>
    <s v="Marek Tammik"/>
    <s v="38911226764"/>
    <x v="2"/>
    <n v="1853"/>
    <x v="6"/>
    <x v="0"/>
  </r>
  <r>
    <s v="Riina Savest"/>
    <s v="47701117207"/>
    <x v="7"/>
    <n v="1853"/>
    <x v="6"/>
    <x v="1"/>
  </r>
  <r>
    <s v="Tarvo Savest"/>
    <s v="35207263531"/>
    <x v="3"/>
    <n v="1860"/>
    <x v="6"/>
    <x v="0"/>
  </r>
  <r>
    <s v="Riina Kivima"/>
    <s v="45809099665"/>
    <x v="5"/>
    <n v="1860"/>
    <x v="6"/>
    <x v="1"/>
  </r>
  <r>
    <s v="Naima Järvis"/>
    <s v="48001279637"/>
    <x v="4"/>
    <n v="1860"/>
    <x v="6"/>
    <x v="1"/>
  </r>
  <r>
    <s v="Annemai Sillmann"/>
    <s v="48107237671"/>
    <x v="8"/>
    <n v="1860"/>
    <x v="6"/>
    <x v="1"/>
  </r>
  <r>
    <s v="Janet Parts"/>
    <s v="47407248798"/>
    <x v="2"/>
    <n v="1873"/>
    <x v="6"/>
    <x v="1"/>
  </r>
  <r>
    <s v="Priit Laasik"/>
    <s v="36311242299"/>
    <x v="8"/>
    <n v="1879"/>
    <x v="6"/>
    <x v="0"/>
  </r>
  <r>
    <s v="Marika Mullari"/>
    <s v="45010092247"/>
    <x v="6"/>
    <n v="1879"/>
    <x v="6"/>
    <x v="1"/>
  </r>
  <r>
    <s v="Riina Kivima"/>
    <s v="45809099665"/>
    <x v="4"/>
    <n v="1879"/>
    <x v="6"/>
    <x v="1"/>
  </r>
  <r>
    <s v="Uljana Salonen"/>
    <s v="46508092325"/>
    <x v="6"/>
    <n v="1898"/>
    <x v="6"/>
    <x v="1"/>
  </r>
  <r>
    <s v="Erkki Laasik"/>
    <s v="38711127468"/>
    <x v="6"/>
    <n v="1905"/>
    <x v="6"/>
    <x v="0"/>
  </r>
  <r>
    <s v="Kaie Vaask"/>
    <s v="47501101788"/>
    <x v="6"/>
    <n v="1905"/>
    <x v="6"/>
    <x v="1"/>
  </r>
  <r>
    <s v="Taivo Kaasik"/>
    <s v="37211232415"/>
    <x v="4"/>
    <n v="1924"/>
    <x v="6"/>
    <x v="0"/>
  </r>
  <r>
    <s v="Andrus Reinsalu"/>
    <s v="38503122175"/>
    <x v="0"/>
    <n v="1930"/>
    <x v="6"/>
    <x v="0"/>
  </r>
  <r>
    <s v="Andrus Reinsalu"/>
    <s v="38503122175"/>
    <x v="5"/>
    <n v="1930"/>
    <x v="6"/>
    <x v="0"/>
  </r>
  <r>
    <s v="Veiko Järv"/>
    <s v="38209304862"/>
    <x v="0"/>
    <n v="1937"/>
    <x v="6"/>
    <x v="0"/>
  </r>
  <r>
    <s v="Jüri Maripuu"/>
    <s v="36602164126"/>
    <x v="6"/>
    <n v="1943"/>
    <x v="6"/>
    <x v="0"/>
  </r>
  <r>
    <s v="Eneli Süld"/>
    <s v="45202134731"/>
    <x v="3"/>
    <n v="1943"/>
    <x v="6"/>
    <x v="1"/>
  </r>
  <r>
    <s v="Aivar Järve"/>
    <s v="35011278907"/>
    <x v="9"/>
    <n v="1962"/>
    <x v="6"/>
    <x v="0"/>
  </r>
  <r>
    <s v="Riho Jaanus"/>
    <s v="35606145216"/>
    <x v="2"/>
    <n v="1962"/>
    <x v="6"/>
    <x v="0"/>
  </r>
  <r>
    <s v="Gert Valmra"/>
    <s v="36710119488"/>
    <x v="3"/>
    <n v="1962"/>
    <x v="6"/>
    <x v="0"/>
  </r>
  <r>
    <s v="Lembit Meronen"/>
    <s v="37109292312"/>
    <x v="4"/>
    <n v="1962"/>
    <x v="6"/>
    <x v="0"/>
  </r>
  <r>
    <s v="Karin Sonk"/>
    <s v="48803036987"/>
    <x v="7"/>
    <n v="1962"/>
    <x v="6"/>
    <x v="1"/>
  </r>
  <r>
    <s v="Virve Jaanus"/>
    <s v="48703119935"/>
    <x v="6"/>
    <n v="1968"/>
    <x v="6"/>
    <x v="1"/>
  </r>
  <r>
    <s v="Kairi Švarts"/>
    <s v="48210063825"/>
    <x v="4"/>
    <n v="1975"/>
    <x v="6"/>
    <x v="1"/>
  </r>
  <r>
    <s v="Endrik Saarniit"/>
    <s v="36610275160"/>
    <x v="4"/>
    <n v="1988"/>
    <x v="6"/>
    <x v="0"/>
  </r>
  <r>
    <s v="Sigrid Sonk"/>
    <s v="45508115690"/>
    <x v="3"/>
    <n v="1988"/>
    <x v="6"/>
    <x v="1"/>
  </r>
  <r>
    <s v="Erkki Laasik"/>
    <s v="38711127468"/>
    <x v="8"/>
    <n v="1994"/>
    <x v="6"/>
    <x v="0"/>
  </r>
  <r>
    <s v="Kati Laasik"/>
    <s v="46703162101"/>
    <x v="2"/>
    <n v="1994"/>
    <x v="6"/>
    <x v="1"/>
  </r>
  <r>
    <s v="Dmitri Laidvee"/>
    <s v="36705283918"/>
    <x v="5"/>
    <n v="2000"/>
    <x v="7"/>
    <x v="0"/>
  </r>
  <r>
    <s v="Lembit Elmik"/>
    <s v="35908154046"/>
    <x v="3"/>
    <n v="2007"/>
    <x v="7"/>
    <x v="0"/>
  </r>
  <r>
    <s v="Aivar Kasemaa"/>
    <s v="35609131235"/>
    <x v="7"/>
    <n v="2013"/>
    <x v="7"/>
    <x v="0"/>
  </r>
  <r>
    <s v="Egert Randrüüt"/>
    <s v="36710302626"/>
    <x v="9"/>
    <n v="2013"/>
    <x v="7"/>
    <x v="0"/>
  </r>
  <r>
    <s v="Sirli Roosimägi"/>
    <s v="47512114088"/>
    <x v="3"/>
    <n v="2020"/>
    <x v="7"/>
    <x v="1"/>
  </r>
  <r>
    <s v="Egert Kalinin"/>
    <s v="37405219599"/>
    <x v="0"/>
    <n v="2032"/>
    <x v="7"/>
    <x v="0"/>
  </r>
  <r>
    <s v="Ivo Lehtla"/>
    <s v="38008126197"/>
    <x v="6"/>
    <n v="2032"/>
    <x v="7"/>
    <x v="0"/>
  </r>
  <r>
    <s v="Egert Randrüüt"/>
    <s v="36710302626"/>
    <x v="0"/>
    <n v="2039"/>
    <x v="7"/>
    <x v="0"/>
  </r>
  <r>
    <s v="Martin Niit"/>
    <s v="37112072289"/>
    <x v="7"/>
    <n v="2039"/>
    <x v="7"/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5">
  <r>
    <s v="Taivo Maripuu"/>
    <x v="0"/>
    <s v="38302242076"/>
  </r>
  <r>
    <s v="Tarvo Kuhi"/>
    <x v="1"/>
    <s v="37307119805"/>
  </r>
  <r>
    <s v="Andrus Laidvee"/>
    <x v="2"/>
    <s v="37510131982"/>
  </r>
  <r>
    <s v="Marika Tammik"/>
    <x v="3"/>
    <s v="48012039208"/>
  </r>
  <r>
    <s v="Hannes Siirak"/>
    <x v="4"/>
    <s v="37411156144"/>
  </r>
  <r>
    <s v="Tarvo Vaarmann"/>
    <x v="5"/>
    <s v="37702279844"/>
  </r>
  <r>
    <s v="Aivar Kasemaa"/>
    <x v="6"/>
    <s v="35609131235"/>
  </r>
  <r>
    <s v="Eduard Treier"/>
    <x v="7"/>
    <s v="38405143367"/>
  </r>
  <r>
    <s v="Egert Kalinin"/>
    <x v="8"/>
    <s v="37405219599"/>
  </r>
  <r>
    <s v="Gert Švarts"/>
    <x v="9"/>
    <s v="37204117232"/>
  </r>
  <r>
    <s v="Elisabeth Siirak"/>
    <x v="10"/>
    <s v="48208075933"/>
  </r>
  <r>
    <s v="Jaagup Kasemaa"/>
    <x v="11"/>
    <s v="37604224714"/>
  </r>
  <r>
    <s v="Janet Parts"/>
    <x v="12"/>
    <s v="47407248798"/>
  </r>
  <r>
    <s v="Indrek Hade"/>
    <x v="13"/>
    <s v="37603144455"/>
  </r>
  <r>
    <s v="Urmas Luhakooder"/>
    <x v="14"/>
    <s v="38811202185"/>
  </r>
  <r>
    <s v="Signe Teeäär"/>
    <x v="15"/>
    <s v="48202276392"/>
  </r>
  <r>
    <s v="Kaimo Karu"/>
    <x v="16"/>
    <s v="37402106450"/>
  </r>
  <r>
    <s v="Elisabeth Västrik"/>
    <x v="17"/>
    <s v="45208179126"/>
  </r>
  <r>
    <s v="Maili Kasemaa"/>
    <x v="18"/>
    <s v="45209142718"/>
  </r>
  <r>
    <s v="Mart Kallakmaa"/>
    <x v="19"/>
    <s v="36606054411"/>
  </r>
  <r>
    <s v="Külli Lasn"/>
    <x v="20"/>
    <s v="46611018133"/>
  </r>
  <r>
    <s v="Martin Ots"/>
    <x v="21"/>
    <s v="37505206427"/>
  </r>
  <r>
    <s v="Jaan Elmik"/>
    <x v="22"/>
    <s v="35903286984"/>
  </r>
  <r>
    <s v="Maret Kuhi"/>
    <x v="23"/>
    <s v="48209142434"/>
  </r>
  <r>
    <s v="Tarvo Niit"/>
    <x v="24"/>
    <s v="35502057094"/>
  </r>
  <r>
    <s v="Kaie Keerup"/>
    <x v="25"/>
    <s v="47908063435"/>
  </r>
  <r>
    <s v="Andrus Joonas"/>
    <x v="26"/>
    <s v="38407041316"/>
  </r>
  <r>
    <s v="Marina Jaanus"/>
    <x v="27"/>
    <s v="45407104374"/>
  </r>
  <r>
    <s v="Sirli Jüriorg"/>
    <x v="28"/>
    <s v="46511039553"/>
  </r>
  <r>
    <s v="Angelika Lehtla"/>
    <x v="29"/>
    <s v="48301035757"/>
  </r>
  <r>
    <s v="Üllar Ruuben"/>
    <x v="30"/>
    <s v="37710022542"/>
  </r>
  <r>
    <s v="Egert Raidjõe"/>
    <x v="31"/>
    <s v="37908163658"/>
  </r>
  <r>
    <s v="Tõnu Reintamm"/>
    <x v="32"/>
    <s v="38906078683"/>
  </r>
  <r>
    <s v="Aivar Järve"/>
    <x v="33"/>
    <s v="35011278907"/>
  </r>
  <r>
    <s v="Uljana Salonen"/>
    <x v="34"/>
    <s v="46508092325"/>
  </r>
  <r>
    <s v="Madis Liisma"/>
    <x v="35"/>
    <s v="37909301822"/>
  </r>
  <r>
    <s v="Kristel Hunt"/>
    <x v="36"/>
    <s v="45206113603"/>
  </r>
  <r>
    <s v="Rain Kodi"/>
    <x v="37"/>
    <s v="37706214829"/>
  </r>
  <r>
    <s v="Urmas Laidvee"/>
    <x v="38"/>
    <s v="37706051098"/>
  </r>
  <r>
    <s v="Ahti Lasn"/>
    <x v="39"/>
    <s v="36305063044"/>
  </r>
  <r>
    <s v="Martin Tamm"/>
    <x v="40"/>
    <s v="36305032615"/>
  </r>
  <r>
    <s v="Kaimo Siirak"/>
    <x v="41"/>
    <s v="36106014038"/>
  </r>
  <r>
    <s v="Kaspar Rokk"/>
    <x v="42"/>
    <s v="35605061944"/>
  </r>
  <r>
    <s v="Ahti Vaask"/>
    <x v="43"/>
    <s v="38604243865"/>
  </r>
  <r>
    <s v="Jüri Järvis"/>
    <x v="44"/>
    <s v="37205208540"/>
  </r>
  <r>
    <s v="Mihhail Vilipuu"/>
    <x v="45"/>
    <s v="36102013879"/>
  </r>
  <r>
    <s v="Martin Karo"/>
    <x v="46"/>
    <s v="36710227101"/>
  </r>
  <r>
    <s v="Külli Kasemaa"/>
    <x v="47"/>
    <s v="47912295542"/>
  </r>
  <r>
    <s v="Argo Raidjõe"/>
    <x v="48"/>
    <s v="37308282281"/>
  </r>
  <r>
    <s v="Naima Laasik"/>
    <x v="49"/>
    <s v="47304073520"/>
  </r>
  <r>
    <s v="Marek Jaansoo"/>
    <x v="50"/>
    <s v="35906271683"/>
  </r>
  <r>
    <s v="Naima Lavrov"/>
    <x v="51"/>
    <s v="47807219550"/>
  </r>
  <r>
    <s v="Tatjana Teeäär"/>
    <x v="52"/>
    <s v="46705281658"/>
  </r>
  <r>
    <s v="Maret Riisalu"/>
    <x v="53"/>
    <s v="46110309899"/>
  </r>
  <r>
    <s v="Jako Rokk"/>
    <x v="54"/>
    <s v="38910232669"/>
  </r>
  <r>
    <s v="Jaagup Valmra"/>
    <x v="55"/>
    <s v="38107244691"/>
  </r>
  <r>
    <s v="Risto Serg"/>
    <x v="56"/>
    <s v="38208183384"/>
  </r>
  <r>
    <s v="Jana Tedersoo"/>
    <x v="57"/>
    <s v="47802254059"/>
  </r>
  <r>
    <s v="Kristel Ots"/>
    <x v="58"/>
    <s v="45602039490"/>
  </r>
  <r>
    <s v="Lembit Ratassepp"/>
    <x v="59"/>
    <s v="38703287443"/>
  </r>
  <r>
    <s v="Mailis Meronen"/>
    <x v="60"/>
    <s v="46303287064"/>
  </r>
  <r>
    <s v="Janet Tamm"/>
    <x v="61"/>
    <s v="47707122505"/>
  </r>
  <r>
    <s v="Ave Elmik"/>
    <x v="62"/>
    <s v="46410036596"/>
  </r>
  <r>
    <s v="Leo Sillmann"/>
    <x v="63"/>
    <s v="38807289942"/>
  </r>
  <r>
    <s v="Signe Jüriorg"/>
    <x v="64"/>
    <s v="46607213470"/>
  </r>
  <r>
    <s v="Innar Švarts"/>
    <x v="65"/>
    <s v="36610126953"/>
  </r>
  <r>
    <s v="Tiia Sauga"/>
    <x v="66"/>
    <s v="46703134714"/>
  </r>
  <r>
    <s v="Natalja Miron"/>
    <x v="67"/>
    <s v="45205137417"/>
  </r>
  <r>
    <s v="Maret Saarna"/>
    <x v="68"/>
    <s v="48403229041"/>
  </r>
  <r>
    <s v="Elisabeth Öpik"/>
    <x v="69"/>
    <s v="48812156107"/>
  </r>
  <r>
    <s v="Rein Randrüüt"/>
    <x v="70"/>
    <s v="36209045096"/>
  </r>
  <r>
    <s v="Ivan Aidarov"/>
    <x v="71"/>
    <s v="38607027992"/>
  </r>
  <r>
    <s v="Käthy Liiv"/>
    <x v="72"/>
    <s v="47501257723"/>
  </r>
  <r>
    <s v="Aleksandr Vrager"/>
    <x v="73"/>
    <s v="38403055138"/>
  </r>
  <r>
    <s v="Riho Jaanus"/>
    <x v="74"/>
    <s v="35606145216"/>
  </r>
  <r>
    <s v="Riho Sauga"/>
    <x v="75"/>
    <s v="36905113837"/>
  </r>
  <r>
    <s v="Mihhail Sillmann"/>
    <x v="76"/>
    <s v="35209296781"/>
  </r>
  <r>
    <s v="Tatjana Švarts"/>
    <x v="77"/>
    <s v="48311242126"/>
  </r>
  <r>
    <s v="Ivo Treier"/>
    <x v="78"/>
    <s v="38004234377"/>
  </r>
  <r>
    <s v="Üllar Jaanus"/>
    <x v="79"/>
    <s v="38912238687"/>
  </r>
  <r>
    <s v="Ahti Kasemets"/>
    <x v="80"/>
    <s v="36403177994"/>
  </r>
  <r>
    <s v="Tarvo Laidvee"/>
    <x v="81"/>
    <s v="36702157537"/>
  </r>
  <r>
    <s v="Erge Kuhi"/>
    <x v="82"/>
    <s v="46502185708"/>
  </r>
  <r>
    <s v="Tiina Niitsoo"/>
    <x v="83"/>
    <s v="48906041220"/>
  </r>
  <r>
    <s v="Toomas Kikkas"/>
    <x v="84"/>
    <s v="36105224261"/>
  </r>
  <r>
    <s v="Kairi Karjust"/>
    <x v="85"/>
    <s v="45102275432"/>
  </r>
  <r>
    <s v="Toomas Helmja"/>
    <x v="86"/>
    <s v="35302127495"/>
  </r>
  <r>
    <s v="Elisabeth Mullari"/>
    <x v="87"/>
    <s v="47110254862"/>
  </r>
  <r>
    <s v="Jana Müürsepp"/>
    <x v="88"/>
    <s v="48207319910"/>
  </r>
  <r>
    <s v="Anna Rammul"/>
    <x v="89"/>
    <s v="48010033286"/>
  </r>
  <r>
    <s v="Tiina Siirak"/>
    <x v="90"/>
    <s v="46409076543"/>
  </r>
  <r>
    <s v="Sigrid Kukk"/>
    <x v="91"/>
    <s v="46309173948"/>
  </r>
  <r>
    <s v="Eleri Salonen"/>
    <x v="92"/>
    <s v="47703182529"/>
  </r>
  <r>
    <s v="Kati Siirak"/>
    <x v="93"/>
    <s v="47006083356"/>
  </r>
  <r>
    <s v="Virve Jaanus"/>
    <x v="94"/>
    <s v="48703119935"/>
  </r>
  <r>
    <s v="Olga Jürimägi"/>
    <x v="95"/>
    <s v="48406173780"/>
  </r>
  <r>
    <s v="Sigrid Sonk"/>
    <x v="96"/>
    <s v="45508115690"/>
  </r>
  <r>
    <s v="Ivan Sonk"/>
    <x v="97"/>
    <s v="35806074985"/>
  </r>
  <r>
    <s v="Aire Kalinin"/>
    <x v="98"/>
    <s v="48509068675"/>
  </r>
  <r>
    <s v="Endrik Lasn"/>
    <x v="99"/>
    <s v="37907253051"/>
  </r>
  <r>
    <s v="Endrik Saarniit"/>
    <x v="100"/>
    <s v="36610275160"/>
  </r>
  <r>
    <s v="Indrek Kodi"/>
    <x v="101"/>
    <s v="35903089527"/>
  </r>
  <r>
    <s v="Allan Järve"/>
    <x v="102"/>
    <s v="37505066327"/>
  </r>
  <r>
    <s v="Siina Hade"/>
    <x v="103"/>
    <s v="47210048055"/>
  </r>
  <r>
    <s v="Kalmer Savest"/>
    <x v="104"/>
    <s v="37005037101"/>
  </r>
  <r>
    <s v="Jana Elmik"/>
    <x v="105"/>
    <s v="47102279662"/>
  </r>
  <r>
    <s v="Aivar Serg"/>
    <x v="106"/>
    <s v="36305165624"/>
  </r>
  <r>
    <s v="Hannes Martverk"/>
    <x v="107"/>
    <s v="38809143635"/>
  </r>
  <r>
    <s v="Natalja Randla"/>
    <x v="108"/>
    <s v="46807177171"/>
  </r>
  <r>
    <s v="Andrus Laidvee"/>
    <x v="109"/>
    <s v="37808245727"/>
  </r>
  <r>
    <s v="Marek Öpik"/>
    <x v="110"/>
    <s v="35108084382"/>
  </r>
  <r>
    <s v="Jako Laasik"/>
    <x v="111"/>
    <s v="37706132999"/>
  </r>
  <r>
    <s v="Kristina Treier"/>
    <x v="112"/>
    <s v="48809289889"/>
  </r>
  <r>
    <s v="Jaan Laidvee"/>
    <x v="113"/>
    <s v="38502118447"/>
  </r>
  <r>
    <s v="Aivar Treumann"/>
    <x v="114"/>
    <s v="37211123668"/>
  </r>
  <r>
    <s v="Maria Niitsoo"/>
    <x v="115"/>
    <s v="48611107929"/>
  </r>
  <r>
    <s v="Maret Jüriorg"/>
    <x v="116"/>
    <s v="45802124547"/>
  </r>
  <r>
    <s v="Tiina Öpik"/>
    <x v="117"/>
    <s v="48306275732"/>
  </r>
  <r>
    <s v="Tiia Jaansoo"/>
    <x v="118"/>
    <s v="47204274033"/>
  </r>
  <r>
    <s v="Ivan Luhakooder"/>
    <x v="119"/>
    <s v="36409293987"/>
  </r>
  <r>
    <s v="Tiina Vaarmann"/>
    <x v="120"/>
    <s v="48005161116"/>
  </r>
  <r>
    <s v="Allan Jaansoo"/>
    <x v="121"/>
    <s v="35602158127"/>
  </r>
  <r>
    <s v="Allan Savest"/>
    <x v="122"/>
    <s v="36311224858"/>
  </r>
  <r>
    <s v="Ivar Valmra"/>
    <x v="123"/>
    <s v="36711058443"/>
  </r>
  <r>
    <s v="Karin Hunt"/>
    <x v="124"/>
    <s v="47303144111"/>
  </r>
  <r>
    <s v="Aivar Müürsepp"/>
    <x v="125"/>
    <s v="35310197312"/>
  </r>
  <r>
    <s v="Lembit Meronen"/>
    <x v="126"/>
    <s v="37109292312"/>
  </r>
  <r>
    <s v="Oliver Übi"/>
    <x v="127"/>
    <s v="37303081818"/>
  </r>
  <r>
    <s v="Kaspar Tosso"/>
    <x v="128"/>
    <s v="37205158155"/>
  </r>
  <r>
    <s v="Oliver Veskus"/>
    <x v="129"/>
    <s v="36112164168"/>
  </r>
  <r>
    <s v="Jaagup Jüriorg"/>
    <x v="130"/>
    <s v="37608086096"/>
  </r>
  <r>
    <s v="Tarvo Savest"/>
    <x v="131"/>
    <s v="35207263531"/>
  </r>
  <r>
    <s v="Dmitri Laidvee"/>
    <x v="52"/>
    <s v="36705283918"/>
  </r>
  <r>
    <s v="Aire Lasn"/>
    <x v="132"/>
    <s v="45906195154"/>
  </r>
  <r>
    <s v="Jako Kasemaa"/>
    <x v="133"/>
    <s v="35405169830"/>
  </r>
  <r>
    <s v="Mihhail Palu"/>
    <x v="134"/>
    <s v="37302024699"/>
  </r>
  <r>
    <s v="Allan Raidjõe"/>
    <x v="135"/>
    <s v="38103203091"/>
  </r>
  <r>
    <s v="Oliver Tammik"/>
    <x v="136"/>
    <s v="37912011363"/>
  </r>
  <r>
    <s v="Uljana Keerup"/>
    <x v="137"/>
    <s v="48503119367"/>
  </r>
  <r>
    <s v="Kristel Arvola"/>
    <x v="138"/>
    <s v="46101252062"/>
  </r>
  <r>
    <s v="Andrus Serg"/>
    <x v="139"/>
    <s v="38412221427"/>
  </r>
  <r>
    <s v="Jaan Sillmann"/>
    <x v="140"/>
    <s v="37104281631"/>
  </r>
  <r>
    <s v="Ivan Švarts"/>
    <x v="141"/>
    <s v="36512189528"/>
  </r>
  <r>
    <s v="Egert Übi"/>
    <x v="142"/>
    <s v="37604237574"/>
  </r>
  <r>
    <s v="Aleksandr Teder"/>
    <x v="143"/>
    <s v="38911137673"/>
  </r>
  <r>
    <s v="Henn Saar"/>
    <x v="144"/>
    <s v="38306235325"/>
  </r>
  <r>
    <s v="Hannes Sonk"/>
    <x v="145"/>
    <s v="36302116451"/>
  </r>
  <r>
    <s v="Olga Järv"/>
    <x v="146"/>
    <s v="45807043241"/>
  </r>
  <r>
    <s v="Kaimo Tammik"/>
    <x v="72"/>
    <s v="37501256995"/>
  </r>
  <r>
    <s v="Natalja Kasemaa"/>
    <x v="147"/>
    <s v="48210047965"/>
  </r>
  <r>
    <s v="Eneli Veskus"/>
    <x v="148"/>
    <s v="47601098944"/>
  </r>
  <r>
    <s v="Angelika Teder"/>
    <x v="149"/>
    <s v="47711263021"/>
  </r>
  <r>
    <s v="Henn Saar"/>
    <x v="150"/>
    <s v="37302071552"/>
  </r>
  <r>
    <s v="Kaie Karu"/>
    <x v="151"/>
    <s v="48704057198"/>
  </r>
  <r>
    <s v="Andrus Salonen"/>
    <x v="152"/>
    <s v="36107161195"/>
  </r>
  <r>
    <s v="Riina Savest"/>
    <x v="153"/>
    <s v="47701117207"/>
  </r>
  <r>
    <s v="Lembit Elmik"/>
    <x v="154"/>
    <s v="35908154046"/>
  </r>
  <r>
    <s v="Jüri Sillmann"/>
    <x v="155"/>
    <s v="38411241089"/>
  </r>
  <r>
    <s v="Anne Teder"/>
    <x v="156"/>
    <s v="46403317104"/>
  </r>
  <r>
    <s v="Riina Kivima"/>
    <x v="157"/>
    <s v="45809099665"/>
  </r>
  <r>
    <s v="Eneli Süld"/>
    <x v="158"/>
    <s v="45202134731"/>
  </r>
  <r>
    <s v="Käthy Järvis"/>
    <x v="159"/>
    <s v="48612209734"/>
  </r>
  <r>
    <s v="Henn Laasik"/>
    <x v="160"/>
    <s v="37804236264"/>
  </r>
  <r>
    <s v="Veiko Übi"/>
    <x v="161"/>
    <s v="36304011367"/>
  </r>
  <r>
    <s v="Gert Randla"/>
    <x v="162"/>
    <s v="36507313773"/>
  </r>
  <r>
    <s v="Andrus Reinsalu"/>
    <x v="163"/>
    <s v="38503122175"/>
  </r>
  <r>
    <s v="Jana Karjust"/>
    <x v="164"/>
    <s v="45712073802"/>
  </r>
  <r>
    <s v="Rein Tosso"/>
    <x v="165"/>
    <s v="35107254839"/>
  </r>
  <r>
    <s v="Tatjana Roosimägi"/>
    <x v="166"/>
    <s v="45012097324"/>
  </r>
  <r>
    <s v="Jako Saarniit"/>
    <x v="167"/>
    <s v="37004191716"/>
  </r>
  <r>
    <s v="Elisabeth Saarniit"/>
    <x v="168"/>
    <s v="46212126498"/>
  </r>
  <r>
    <s v="Aivar Treumann"/>
    <x v="169"/>
    <s v="37805111297"/>
  </r>
  <r>
    <s v="Risto Kuhi"/>
    <x v="170"/>
    <s v="36409114533"/>
  </r>
  <r>
    <s v="Käthy Liivak"/>
    <x v="171"/>
    <s v="46010018107"/>
  </r>
  <r>
    <s v="Martin Keerup"/>
    <x v="172"/>
    <s v="35704074985"/>
  </r>
  <r>
    <s v="Marika Teeäär"/>
    <x v="173"/>
    <s v="47212162819"/>
  </r>
  <r>
    <s v="Maria Karjust"/>
    <x v="174"/>
    <s v="45801142891"/>
  </r>
  <r>
    <s v="Indrek Kodi"/>
    <x v="175"/>
    <s v="36706291677"/>
  </r>
  <r>
    <s v="Jako Karjust"/>
    <x v="176"/>
    <s v="36708076959"/>
  </r>
  <r>
    <s v="Virve Teder"/>
    <x v="177"/>
    <s v="47410197589"/>
  </r>
  <r>
    <s v="Mart Valmra"/>
    <x v="178"/>
    <s v="35411013426"/>
  </r>
  <r>
    <s v="Taivo Siirak"/>
    <x v="179"/>
    <s v="36502136896"/>
  </r>
  <r>
    <s v="Ivo Kikkas"/>
    <x v="180"/>
    <s v="37011073678"/>
  </r>
  <r>
    <s v="Kristel Tamm"/>
    <x v="181"/>
    <s v="48708056722"/>
  </r>
  <r>
    <s v="Endrik Reinsalu"/>
    <x v="182"/>
    <s v="35206019933"/>
  </r>
  <r>
    <s v="Jako Riisalu"/>
    <x v="183"/>
    <s v="37301219871"/>
  </r>
  <r>
    <s v="Riina Karo"/>
    <x v="184"/>
    <s v="45508011220"/>
  </r>
  <r>
    <s v="Toomas Hunt"/>
    <x v="185"/>
    <s v="35702147076"/>
  </r>
  <r>
    <s v="Egert Randrüüt"/>
    <x v="186"/>
    <s v="36710302626"/>
  </r>
  <r>
    <s v="Henn Kallakmaa"/>
    <x v="187"/>
    <s v="38311225878"/>
  </r>
  <r>
    <s v="Üllar Elmik"/>
    <x v="188"/>
    <s v="38707102311"/>
  </r>
  <r>
    <s v="Aini Vaask"/>
    <x v="189"/>
    <s v="46706193822"/>
  </r>
  <r>
    <s v="Karin Sonk"/>
    <x v="190"/>
    <s v="48803036987"/>
  </r>
  <r>
    <s v="Naima Järvis"/>
    <x v="191"/>
    <s v="48001279637"/>
  </r>
  <r>
    <s v="Andres Meri"/>
    <x v="192"/>
    <s v="36612068083"/>
  </r>
  <r>
    <s v="Marju Kivima"/>
    <x v="193"/>
    <s v="45211281143"/>
  </r>
  <r>
    <s v="Virve Vrager"/>
    <x v="194"/>
    <s v="45211083816"/>
  </r>
  <r>
    <s v="Signe Treier"/>
    <x v="195"/>
    <s v="46310117961"/>
  </r>
  <r>
    <s v="Signe Lasn"/>
    <x v="196"/>
    <s v="47802188567"/>
  </r>
  <r>
    <s v="Jaagup Öpik"/>
    <x v="197"/>
    <s v="38008085311"/>
  </r>
  <r>
    <s v="Jaagup Kimmari"/>
    <x v="198"/>
    <s v="37105131045"/>
  </r>
  <r>
    <s v="Jana Švarts"/>
    <x v="199"/>
    <s v="46312111022"/>
  </r>
  <r>
    <s v="Martin Jüriorg"/>
    <x v="200"/>
    <s v="37104015757"/>
  </r>
  <r>
    <s v="Oliver Kilter"/>
    <x v="201"/>
    <s v="37712036824"/>
  </r>
  <r>
    <s v="Tarvo Süld"/>
    <x v="202"/>
    <s v="35003023443"/>
  </r>
  <r>
    <s v="Kaspar Vrager"/>
    <x v="203"/>
    <s v="35905252963"/>
  </r>
  <r>
    <s v="Eleri Parts"/>
    <x v="204"/>
    <s v="45601222229"/>
  </r>
  <r>
    <s v="Jaan Niit"/>
    <x v="205"/>
    <s v="38409118557"/>
  </r>
  <r>
    <s v="Jaanika Saarna"/>
    <x v="206"/>
    <s v="48701096121"/>
  </r>
  <r>
    <s v="Kaspar Räämet"/>
    <x v="207"/>
    <s v="37610085821"/>
  </r>
  <r>
    <s v="Risto Kallakmaa"/>
    <x v="208"/>
    <s v="37805223040"/>
  </r>
  <r>
    <s v="Hannes Ratassepp"/>
    <x v="209"/>
    <s v="36103067928"/>
  </r>
  <r>
    <s v="Aivar Järve"/>
    <x v="210"/>
    <s v="35605305714"/>
  </r>
  <r>
    <s v="Annemai Sillmann"/>
    <x v="211"/>
    <s v="48107237671"/>
  </r>
  <r>
    <s v="Lea Übi"/>
    <x v="212"/>
    <s v="47404123916"/>
  </r>
  <r>
    <s v="Eleri Kasemets"/>
    <x v="213"/>
    <s v="48302287704"/>
  </r>
  <r>
    <s v="Veiko Lohk"/>
    <x v="214"/>
    <s v="36211068338"/>
  </r>
  <r>
    <s v="Risto Vaask"/>
    <x v="215"/>
    <s v="38203235664"/>
  </r>
  <r>
    <s v="Jaan Palu"/>
    <x v="216"/>
    <s v="38102284334"/>
  </r>
  <r>
    <s v="Elisabeth Västrik"/>
    <x v="217"/>
    <s v="47408082686"/>
  </r>
  <r>
    <s v="Erkki Ütsmüts"/>
    <x v="218"/>
    <s v="38402129846"/>
  </r>
  <r>
    <s v="Mart Kasemets"/>
    <x v="219"/>
    <s v="35711299656"/>
  </r>
  <r>
    <s v="Urmas Luhakooder"/>
    <x v="220"/>
    <s v="35104082120"/>
  </r>
  <r>
    <s v="Veiko Järv"/>
    <x v="221"/>
    <s v="38209304862"/>
  </r>
  <r>
    <s v="Tiia Ratassepp"/>
    <x v="222"/>
    <s v="45110255977"/>
  </r>
  <r>
    <s v="Jüri Kuhi"/>
    <x v="223"/>
    <s v="36307166543"/>
  </r>
  <r>
    <s v="Priit Saarna"/>
    <x v="224"/>
    <s v="38012305495"/>
  </r>
  <r>
    <s v="Madis Tamm"/>
    <x v="225"/>
    <s v="35908243890"/>
  </r>
  <r>
    <s v="Leo Vaask"/>
    <x v="226"/>
    <s v="38906031475"/>
  </r>
  <r>
    <s v="Riina Riisalu"/>
    <x v="227"/>
    <s v="45809188076"/>
  </r>
  <r>
    <s v="Anna Ots"/>
    <x v="228"/>
    <s v="46003105402"/>
  </r>
  <r>
    <s v="Uljana Rokk"/>
    <x v="229"/>
    <s v="45108166727"/>
  </r>
  <r>
    <s v="Maili Sonk"/>
    <x v="230"/>
    <s v="47104221609"/>
  </r>
  <r>
    <s v="Dmitri Ruuben"/>
    <x v="231"/>
    <s v="36801239205"/>
  </r>
  <r>
    <s v="Karin Müürsepp"/>
    <x v="232"/>
    <s v="48807257547"/>
  </r>
  <r>
    <s v="Riina Järv"/>
    <x v="233"/>
    <s v="46008109258"/>
  </r>
  <r>
    <s v="Sigrid Parts"/>
    <x v="234"/>
    <s v="46909208395"/>
  </r>
  <r>
    <s v="Tatjana Ots"/>
    <x v="235"/>
    <s v="47102215268"/>
  </r>
  <r>
    <s v="Sirli Roosimägi"/>
    <x v="236"/>
    <s v="47512114088"/>
  </r>
  <r>
    <s v="Endrik Luhakooder"/>
    <x v="237"/>
    <s v="36511148636"/>
  </r>
  <r>
    <s v="Priit Laasik"/>
    <x v="238"/>
    <s v="36311242299"/>
  </r>
  <r>
    <s v="Indrek Mullari"/>
    <x v="239"/>
    <s v="35903198724"/>
  </r>
  <r>
    <s v="Jaan Sillmann"/>
    <x v="240"/>
    <s v="35006222151"/>
  </r>
  <r>
    <s v="Henn Treier"/>
    <x v="241"/>
    <s v="36603121923"/>
  </r>
  <r>
    <s v="Ahti Reintamm"/>
    <x v="242"/>
    <s v="35304018622"/>
  </r>
  <r>
    <s v="Siina Teder"/>
    <x v="243"/>
    <s v="46912164968"/>
  </r>
  <r>
    <s v="Tanel Västrik"/>
    <x v="244"/>
    <s v="36301265278"/>
  </r>
  <r>
    <s v="Tanel Teeäär"/>
    <x v="245"/>
    <s v="36611281411"/>
  </r>
  <r>
    <s v="Lembit Ratassepp"/>
    <x v="131"/>
    <s v="35207261126"/>
  </r>
  <r>
    <s v="Mart Martverk"/>
    <x v="246"/>
    <s v="38511111485"/>
  </r>
  <r>
    <s v="Allan Kukk"/>
    <x v="247"/>
    <s v="35008268624"/>
  </r>
  <r>
    <s v="Madis Saarniit"/>
    <x v="248"/>
    <s v="36101053704"/>
  </r>
  <r>
    <s v="Kalmer Savest"/>
    <x v="249"/>
    <s v="36410066142"/>
  </r>
  <r>
    <s v="Signe Jaansoo"/>
    <x v="250"/>
    <s v="48708037849"/>
  </r>
  <r>
    <s v="Ivan Saarniit"/>
    <x v="251"/>
    <s v="3840718613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936C809-9FC0-4A6B-846F-DA5164D52201}" name="PivotTable5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H20:T29" firstHeaderRow="1" firstDataRow="2" firstDataCol="1"/>
  <pivotFields count="6">
    <pivotField showAll="0"/>
    <pivotField dataField="1" showAll="0">
      <items count="102">
        <item x="35"/>
        <item x="84"/>
        <item x="47"/>
        <item x="95"/>
        <item x="19"/>
        <item x="38"/>
        <item x="32"/>
        <item x="11"/>
        <item x="37"/>
        <item x="56"/>
        <item x="83"/>
        <item x="76"/>
        <item x="1"/>
        <item x="2"/>
        <item x="12"/>
        <item x="63"/>
        <item x="9"/>
        <item x="3"/>
        <item x="59"/>
        <item x="39"/>
        <item x="55"/>
        <item x="6"/>
        <item x="26"/>
        <item x="64"/>
        <item x="46"/>
        <item x="8"/>
        <item x="75"/>
        <item x="60"/>
        <item x="13"/>
        <item x="43"/>
        <item x="91"/>
        <item x="65"/>
        <item x="89"/>
        <item x="52"/>
        <item x="0"/>
        <item x="98"/>
        <item x="25"/>
        <item x="66"/>
        <item x="18"/>
        <item x="86"/>
        <item x="80"/>
        <item x="10"/>
        <item x="44"/>
        <item x="20"/>
        <item x="42"/>
        <item x="74"/>
        <item x="30"/>
        <item x="85"/>
        <item x="97"/>
        <item x="16"/>
        <item x="45"/>
        <item x="41"/>
        <item x="27"/>
        <item x="73"/>
        <item x="24"/>
        <item x="93"/>
        <item x="72"/>
        <item x="34"/>
        <item x="70"/>
        <item x="82"/>
        <item x="21"/>
        <item x="22"/>
        <item x="48"/>
        <item x="57"/>
        <item x="14"/>
        <item x="53"/>
        <item x="100"/>
        <item x="15"/>
        <item x="67"/>
        <item x="29"/>
        <item x="49"/>
        <item x="87"/>
        <item x="78"/>
        <item x="50"/>
        <item x="77"/>
        <item x="23"/>
        <item x="7"/>
        <item x="68"/>
        <item x="36"/>
        <item x="79"/>
        <item x="31"/>
        <item x="62"/>
        <item x="17"/>
        <item x="28"/>
        <item x="90"/>
        <item x="88"/>
        <item x="54"/>
        <item x="81"/>
        <item x="33"/>
        <item x="96"/>
        <item x="51"/>
        <item x="58"/>
        <item x="40"/>
        <item x="71"/>
        <item x="92"/>
        <item x="5"/>
        <item x="69"/>
        <item x="99"/>
        <item x="94"/>
        <item x="4"/>
        <item x="61"/>
        <item t="default"/>
      </items>
    </pivotField>
    <pivotField showAll="0">
      <items count="3">
        <item x="1"/>
        <item x="0"/>
        <item t="default"/>
      </items>
    </pivotField>
    <pivotField showAll="0"/>
    <pivotField axis="axisRow" showAll="0">
      <items count="8">
        <item x="5"/>
        <item x="4"/>
        <item x="3"/>
        <item x="1"/>
        <item x="0"/>
        <item x="6"/>
        <item x="2"/>
        <item t="default"/>
      </items>
    </pivotField>
    <pivotField axis="axisCol" showAll="0">
      <items count="12">
        <item x="6"/>
        <item x="5"/>
        <item x="2"/>
        <item x="0"/>
        <item x="8"/>
        <item x="1"/>
        <item x="4"/>
        <item x="7"/>
        <item x="10"/>
        <item x="9"/>
        <item x="3"/>
        <item t="default"/>
      </items>
    </pivotField>
  </pivotFields>
  <rowFields count="1">
    <field x="4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5"/>
  </colFields>
  <col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colItems>
  <dataFields count="1">
    <dataField name="Count of Nimi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CCD42FC-4934-4A35-8C23-0D94BC23E7EE}" name="PivotTable8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N45" firstHeaderRow="1" firstDataRow="2" firstDataCol="1"/>
  <pivotFields count="6">
    <pivotField showAll="0"/>
    <pivotField numFmtId="164" showAll="0">
      <items count="253">
        <item x="202"/>
        <item x="240"/>
        <item x="247"/>
        <item x="33"/>
        <item x="166"/>
        <item x="85"/>
        <item x="220"/>
        <item x="165"/>
        <item x="110"/>
        <item x="229"/>
        <item x="222"/>
        <item x="158"/>
        <item x="67"/>
        <item x="182"/>
        <item x="36"/>
        <item x="131"/>
        <item x="17"/>
        <item x="18"/>
        <item x="76"/>
        <item x="194"/>
        <item x="193"/>
        <item x="86"/>
        <item x="242"/>
        <item x="125"/>
        <item x="133"/>
        <item x="27"/>
        <item x="178"/>
        <item x="24"/>
        <item x="184"/>
        <item x="96"/>
        <item x="204"/>
        <item x="58"/>
        <item x="121"/>
        <item x="42"/>
        <item x="210"/>
        <item x="74"/>
        <item x="6"/>
        <item x="185"/>
        <item x="172"/>
        <item x="219"/>
        <item x="164"/>
        <item x="174"/>
        <item x="116"/>
        <item x="97"/>
        <item x="146"/>
        <item x="157"/>
        <item x="227"/>
        <item x="101"/>
        <item x="239"/>
        <item x="22"/>
        <item x="203"/>
        <item x="132"/>
        <item x="50"/>
        <item x="154"/>
        <item x="225"/>
        <item x="228"/>
        <item x="233"/>
        <item x="171"/>
        <item x="248"/>
        <item x="138"/>
        <item x="45"/>
        <item x="209"/>
        <item x="84"/>
        <item x="41"/>
        <item x="152"/>
        <item x="53"/>
        <item x="129"/>
        <item x="70"/>
        <item x="214"/>
        <item x="168"/>
        <item x="244"/>
        <item x="145"/>
        <item x="60"/>
        <item x="161"/>
        <item x="40"/>
        <item x="39"/>
        <item x="106"/>
        <item x="223"/>
        <item x="91"/>
        <item x="195"/>
        <item x="122"/>
        <item x="238"/>
        <item x="199"/>
        <item x="80"/>
        <item x="156"/>
        <item x="90"/>
        <item x="170"/>
        <item x="119"/>
        <item x="62"/>
        <item x="249"/>
        <item x="179"/>
        <item x="82"/>
        <item x="162"/>
        <item x="34"/>
        <item x="28"/>
        <item x="237"/>
        <item x="141"/>
        <item x="241"/>
        <item x="19"/>
        <item x="64"/>
        <item x="65"/>
        <item x="100"/>
        <item x="20"/>
        <item x="245"/>
        <item x="192"/>
        <item x="81"/>
        <item x="66"/>
        <item x="52"/>
        <item x="189"/>
        <item x="175"/>
        <item x="176"/>
        <item x="46"/>
        <item x="186"/>
        <item x="123"/>
        <item x="231"/>
        <item x="108"/>
        <item x="75"/>
        <item x="234"/>
        <item x="243"/>
        <item x="167"/>
        <item x="104"/>
        <item x="93"/>
        <item x="180"/>
        <item x="235"/>
        <item x="105"/>
        <item x="200"/>
        <item x="230"/>
        <item x="140"/>
        <item x="198"/>
        <item x="126"/>
        <item x="87"/>
        <item x="9"/>
        <item x="118"/>
        <item x="128"/>
        <item x="44"/>
        <item x="103"/>
        <item x="114"/>
        <item x="173"/>
        <item x="183"/>
        <item x="134"/>
        <item x="150"/>
        <item x="127"/>
        <item x="124"/>
        <item x="49"/>
        <item x="1"/>
        <item x="48"/>
        <item x="16"/>
        <item x="212"/>
        <item x="8"/>
        <item x="12"/>
        <item x="217"/>
        <item x="177"/>
        <item x="4"/>
        <item x="72"/>
        <item x="102"/>
        <item x="21"/>
        <item x="2"/>
        <item x="236"/>
        <item x="148"/>
        <item x="13"/>
        <item x="11"/>
        <item x="142"/>
        <item x="130"/>
        <item x="207"/>
        <item x="153"/>
        <item x="5"/>
        <item x="92"/>
        <item x="38"/>
        <item x="111"/>
        <item x="37"/>
        <item x="61"/>
        <item x="30"/>
        <item x="149"/>
        <item x="201"/>
        <item x="196"/>
        <item x="57"/>
        <item x="160"/>
        <item x="169"/>
        <item x="208"/>
        <item x="51"/>
        <item x="109"/>
        <item x="99"/>
        <item x="25"/>
        <item x="31"/>
        <item x="35"/>
        <item x="136"/>
        <item x="47"/>
        <item x="191"/>
        <item x="78"/>
        <item x="120"/>
        <item x="197"/>
        <item x="89"/>
        <item x="3"/>
        <item x="224"/>
        <item x="216"/>
        <item x="135"/>
        <item x="211"/>
        <item x="55"/>
        <item x="15"/>
        <item x="215"/>
        <item x="88"/>
        <item x="10"/>
        <item x="56"/>
        <item x="23"/>
        <item x="221"/>
        <item x="147"/>
        <item x="29"/>
        <item x="0"/>
        <item x="213"/>
        <item x="144"/>
        <item x="117"/>
        <item x="187"/>
        <item x="77"/>
        <item x="218"/>
        <item x="73"/>
        <item x="68"/>
        <item x="7"/>
        <item x="95"/>
        <item x="26"/>
        <item x="251"/>
        <item x="205"/>
        <item x="155"/>
        <item x="139"/>
        <item x="113"/>
        <item x="137"/>
        <item x="163"/>
        <item x="98"/>
        <item x="246"/>
        <item x="43"/>
        <item x="71"/>
        <item x="115"/>
        <item x="159"/>
        <item x="206"/>
        <item x="94"/>
        <item x="59"/>
        <item x="151"/>
        <item x="188"/>
        <item x="250"/>
        <item x="181"/>
        <item x="190"/>
        <item x="232"/>
        <item x="63"/>
        <item x="107"/>
        <item x="112"/>
        <item x="14"/>
        <item x="69"/>
        <item x="226"/>
        <item x="83"/>
        <item x="32"/>
        <item x="54"/>
        <item x="143"/>
        <item x="79"/>
        <item t="default"/>
      </items>
    </pivotField>
    <pivotField dataField="1" showAll="0"/>
    <pivotField axis="axisCol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Row" showAll="0">
      <items count="43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t="default"/>
      </items>
    </pivotField>
  </pivotFields>
  <rowFields count="1">
    <field x="5"/>
  </rowFields>
  <rowItems count="41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 t="grand">
      <x/>
    </i>
  </rowItems>
  <colFields count="1">
    <field x="3"/>
  </colFields>
  <colItems count="1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dataFields count="1">
    <dataField name="Count of Isikukood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171D44-4B4B-4395-A124-2F502C84F166}" name="PivotTable7" cacheId="1" applyNumberFormats="0" applyBorderFormats="0" applyFontFormats="0" applyPatternFormats="0" applyAlignmentFormats="0" applyWidthHeightFormats="1" dataCaption="Values" grandTotalCaption="Kokku" updatedVersion="8" minRefreshableVersion="3" useAutoFormatting="1" itemPrintTitles="1" createdVersion="8" indent="0" outline="1" outlineData="1" multipleFieldFilters="0" rowHeaderCaption="Kuud">
  <location ref="J21:M33" firstHeaderRow="1" firstDataRow="2" firstDataCol="1"/>
  <pivotFields count="6">
    <pivotField showAll="0"/>
    <pivotField dataField="1" showAll="0"/>
    <pivotField axis="axisRow" showAll="0">
      <items count="11">
        <item x="0"/>
        <item x="7"/>
        <item x="6"/>
        <item x="3"/>
        <item x="8"/>
        <item x="9"/>
        <item x="5"/>
        <item x="4"/>
        <item x="2"/>
        <item x="1"/>
        <item t="default"/>
      </items>
    </pivotField>
    <pivotField numFmtId="3" showAll="0"/>
    <pivotField showAll="0"/>
    <pivotField name="MEES" axis="axisCol" showAll="0">
      <items count="3">
        <item n="Mees" x="0"/>
        <item n="Naine" x="1"/>
        <item t="default"/>
      </items>
    </pivotField>
  </pivotFields>
  <rowFields count="1">
    <field x="2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5"/>
  </colFields>
  <colItems count="3">
    <i>
      <x/>
    </i>
    <i>
      <x v="1"/>
    </i>
    <i t="grand">
      <x/>
    </i>
  </colItems>
  <dataFields count="1">
    <dataField name="Count of Isikukood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007E4BD-D422-4622-9EEA-4CCD784DB567}" name="PivotTable6" cacheId="1" applyNumberFormats="0" applyBorderFormats="0" applyFontFormats="0" applyPatternFormats="0" applyAlignmentFormats="0" applyWidthHeightFormats="1" dataCaption="Values" grandTotalCaption="Kokku" updatedVersion="8" minRefreshableVersion="3" useAutoFormatting="1" itemPrintTitles="1" createdVersion="8" indent="0" outline="1" outlineData="1" multipleFieldFilters="0" rowHeaderCaption="Palgavahemik" colHeaderCaption="Kuud">
  <location ref="J8:U18" firstHeaderRow="1" firstDataRow="2" firstDataCol="1"/>
  <pivotFields count="6">
    <pivotField showAll="0"/>
    <pivotField dataField="1" showAll="0"/>
    <pivotField axis="axisCol" showAll="0">
      <items count="11">
        <item x="0"/>
        <item x="7"/>
        <item x="6"/>
        <item x="3"/>
        <item x="8"/>
        <item x="9"/>
        <item x="5"/>
        <item x="4"/>
        <item x="2"/>
        <item x="1"/>
        <item t="default"/>
      </items>
    </pivotField>
    <pivotField numFmtId="3" showAll="0"/>
    <pivotField axis="axisRow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showAll="0"/>
  </pivotFields>
  <rowFields count="1">
    <field x="4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2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dataFields count="1">
    <dataField name="Count of Isikukood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20D7781-16F4-4C29-9AF1-D50373075D83}" name="Table1" displayName="Table1" ref="A3:F6" totalsRowShown="0">
  <autoFilter ref="A3:F6" xr:uid="{220D7781-16F4-4C29-9AF1-D50373075D83}"/>
  <tableColumns count="6">
    <tableColumn id="1" xr3:uid="{32B74F41-9B15-41EA-A8F0-E1DBD2D2E3D9}" name="Nr"/>
    <tableColumn id="2" xr3:uid="{70DBB5E1-A0A3-4B73-9EF2-2309F53F5E5D}" name="Nimi"/>
    <tableColumn id="3" xr3:uid="{6B49765B-B6F1-4A83-A740-6BF259A9CF7C}" name="Sugu"/>
    <tableColumn id="4" xr3:uid="{37084924-8845-46F1-938D-1BC8656FC19D}" name="Kas eelmises"/>
    <tableColumn id="5" xr3:uid="{5CDD7DC3-7A9D-4AD5-A5D6-51CA34CF80E7}" name="Fraktsioon"/>
    <tableColumn id="6" xr3:uid="{83F666A8-98E7-4CF4-87E5-A3966CD29371}" name="Komisjo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69933-A992-4F63-A9EB-71D0E2960904}">
  <sheetPr filterMode="1"/>
  <dimension ref="A1:N280"/>
  <sheetViews>
    <sheetView tabSelected="1" zoomScale="220" zoomScaleNormal="220" workbookViewId="0">
      <selection activeCell="F4" sqref="F4"/>
    </sheetView>
  </sheetViews>
  <sheetFormatPr defaultColWidth="8.88671875" defaultRowHeight="15" x14ac:dyDescent="0.25"/>
  <cols>
    <col min="1" max="1" width="15.77734375" style="2" customWidth="1"/>
    <col min="2" max="2" width="8.88671875" style="2"/>
    <col min="3" max="3" width="3.21875" style="2" customWidth="1"/>
    <col min="4" max="5" width="8.88671875" style="2"/>
    <col min="6" max="9" width="13.44140625" style="2" customWidth="1"/>
    <col min="10" max="10" width="1.6640625" style="2" customWidth="1"/>
    <col min="11" max="11" width="13.6640625" style="2" customWidth="1"/>
    <col min="12" max="12" width="12.5546875" style="2" bestFit="1" customWidth="1"/>
    <col min="13" max="13" width="8.88671875" style="2"/>
    <col min="14" max="14" width="10.21875" style="2" bestFit="1" customWidth="1"/>
    <col min="15" max="15" width="12.5546875" style="2" customWidth="1"/>
    <col min="16" max="16384" width="8.88671875" style="2"/>
  </cols>
  <sheetData>
    <row r="1" spans="1:14" x14ac:dyDescent="0.25">
      <c r="B1" s="2" t="str">
        <f ca="1">_xlfn.FORMULATEXT(B3)</f>
        <v>=IF(RIGHT(A3;5)="klass";A3;B2)</v>
      </c>
      <c r="E1" s="2" t="str">
        <f ca="1">_xlfn.FORMULATEXT(F4)</f>
        <v>=COUNTIF($D$4:$D$255;D4)</v>
      </c>
      <c r="H1" s="2" t="str">
        <f ca="1">_xlfn.FORMULATEXT(I4)</f>
        <v>=COUNTIF($G$4:$G$255;G4)</v>
      </c>
      <c r="K1" s="1" t="s">
        <v>0</v>
      </c>
      <c r="L1" s="1" t="s">
        <v>0</v>
      </c>
    </row>
    <row r="2" spans="1:14" x14ac:dyDescent="0.25">
      <c r="A2" s="1" t="s">
        <v>0</v>
      </c>
      <c r="B2" s="1" t="s">
        <v>963</v>
      </c>
      <c r="D2" s="48" t="s">
        <v>0</v>
      </c>
      <c r="E2" s="1" t="s">
        <v>963</v>
      </c>
      <c r="F2" s="47" t="s">
        <v>966</v>
      </c>
      <c r="G2" s="47" t="s">
        <v>0</v>
      </c>
      <c r="H2" s="47" t="s">
        <v>967</v>
      </c>
      <c r="I2" s="47" t="s">
        <v>1186</v>
      </c>
      <c r="J2" s="46"/>
      <c r="K2" s="46" t="s">
        <v>964</v>
      </c>
      <c r="L2" s="46" t="s">
        <v>965</v>
      </c>
    </row>
    <row r="3" spans="1:14" hidden="1" x14ac:dyDescent="0.25">
      <c r="A3" s="2" t="s">
        <v>22</v>
      </c>
      <c r="B3" s="2" t="str">
        <f>IF(RIGHT(A3,5)="klass",A3,B2)</f>
        <v>1. klass</v>
      </c>
      <c r="D3" s="2" t="s">
        <v>23</v>
      </c>
      <c r="E3" s="2" t="s">
        <v>22</v>
      </c>
    </row>
    <row r="4" spans="1:14" x14ac:dyDescent="0.25">
      <c r="A4" s="2" t="s">
        <v>23</v>
      </c>
      <c r="B4" s="2" t="str">
        <f t="shared" ref="B4:B67" si="0">IF(RIGHT(A4,5)="klass",A4,B3)</f>
        <v>1. klass</v>
      </c>
      <c r="D4" s="2" t="s">
        <v>24</v>
      </c>
      <c r="E4" s="2" t="s">
        <v>22</v>
      </c>
      <c r="F4" s="2">
        <f t="shared" ref="F4:F21" si="1">COUNTIF($D$4:$D$255,D4)</f>
        <v>1</v>
      </c>
      <c r="G4" s="49" t="s">
        <v>968</v>
      </c>
      <c r="H4" s="49" t="s">
        <v>980</v>
      </c>
      <c r="I4" s="49">
        <f t="shared" ref="I4:I21" si="2">COUNTIF($G$4:$G$255,G4)</f>
        <v>1</v>
      </c>
    </row>
    <row r="5" spans="1:14" x14ac:dyDescent="0.25">
      <c r="A5" s="2" t="s">
        <v>24</v>
      </c>
      <c r="B5" s="2" t="str">
        <f t="shared" si="0"/>
        <v>1. klass</v>
      </c>
      <c r="D5" s="2" t="s">
        <v>25</v>
      </c>
      <c r="E5" s="2" t="s">
        <v>22</v>
      </c>
      <c r="F5" s="2">
        <f t="shared" si="1"/>
        <v>1</v>
      </c>
      <c r="G5" s="49" t="s">
        <v>969</v>
      </c>
      <c r="H5" s="49" t="s">
        <v>981</v>
      </c>
      <c r="I5" s="49">
        <f t="shared" si="2"/>
        <v>2</v>
      </c>
    </row>
    <row r="6" spans="1:14" x14ac:dyDescent="0.25">
      <c r="A6" s="2" t="s">
        <v>25</v>
      </c>
      <c r="B6" s="2" t="str">
        <f t="shared" si="0"/>
        <v>1. klass</v>
      </c>
      <c r="D6" s="2" t="s">
        <v>26</v>
      </c>
      <c r="E6" s="2" t="s">
        <v>22</v>
      </c>
      <c r="F6" s="2">
        <f t="shared" si="1"/>
        <v>1</v>
      </c>
      <c r="G6" s="49" t="s">
        <v>970</v>
      </c>
      <c r="H6" s="49" t="s">
        <v>982</v>
      </c>
      <c r="I6" s="49">
        <f t="shared" si="2"/>
        <v>1</v>
      </c>
    </row>
    <row r="7" spans="1:14" x14ac:dyDescent="0.25">
      <c r="A7" s="2" t="s">
        <v>26</v>
      </c>
      <c r="B7" s="2" t="str">
        <f t="shared" si="0"/>
        <v>1. klass</v>
      </c>
      <c r="D7" s="2" t="s">
        <v>27</v>
      </c>
      <c r="E7" s="2" t="s">
        <v>22</v>
      </c>
      <c r="F7" s="2">
        <f t="shared" si="1"/>
        <v>1</v>
      </c>
      <c r="G7" s="49" t="s">
        <v>971</v>
      </c>
      <c r="H7" s="49" t="s">
        <v>983</v>
      </c>
      <c r="I7" s="49">
        <f t="shared" si="2"/>
        <v>3</v>
      </c>
    </row>
    <row r="8" spans="1:14" x14ac:dyDescent="0.25">
      <c r="A8" s="2" t="s">
        <v>27</v>
      </c>
      <c r="B8" s="2" t="str">
        <f t="shared" si="0"/>
        <v>1. klass</v>
      </c>
      <c r="D8" s="2" t="s">
        <v>28</v>
      </c>
      <c r="E8" s="2" t="s">
        <v>22</v>
      </c>
      <c r="F8" s="2">
        <f t="shared" si="1"/>
        <v>1</v>
      </c>
      <c r="G8" s="49" t="s">
        <v>972</v>
      </c>
      <c r="H8" s="49" t="s">
        <v>980</v>
      </c>
      <c r="I8" s="49">
        <f t="shared" si="2"/>
        <v>2</v>
      </c>
    </row>
    <row r="9" spans="1:14" x14ac:dyDescent="0.25">
      <c r="A9" s="2" t="s">
        <v>28</v>
      </c>
      <c r="B9" s="2" t="str">
        <f t="shared" si="0"/>
        <v>1. klass</v>
      </c>
      <c r="D9" s="2" t="s">
        <v>29</v>
      </c>
      <c r="E9" s="2" t="s">
        <v>22</v>
      </c>
      <c r="F9" s="2">
        <f t="shared" si="1"/>
        <v>1</v>
      </c>
      <c r="G9" s="49" t="s">
        <v>973</v>
      </c>
      <c r="H9" s="49" t="s">
        <v>984</v>
      </c>
      <c r="I9" s="49">
        <f t="shared" si="2"/>
        <v>3</v>
      </c>
    </row>
    <row r="10" spans="1:14" x14ac:dyDescent="0.25">
      <c r="A10" s="2" t="s">
        <v>29</v>
      </c>
      <c r="B10" s="2" t="str">
        <f t="shared" si="0"/>
        <v>1. klass</v>
      </c>
      <c r="D10" s="2" t="s">
        <v>30</v>
      </c>
      <c r="E10" s="2" t="s">
        <v>22</v>
      </c>
      <c r="F10" s="2">
        <f t="shared" si="1"/>
        <v>1</v>
      </c>
      <c r="G10" s="49" t="s">
        <v>974</v>
      </c>
      <c r="H10" s="49" t="s">
        <v>985</v>
      </c>
      <c r="I10" s="49">
        <f t="shared" si="2"/>
        <v>1</v>
      </c>
    </row>
    <row r="11" spans="1:14" x14ac:dyDescent="0.25">
      <c r="A11" s="2" t="s">
        <v>30</v>
      </c>
      <c r="B11" s="2" t="str">
        <f t="shared" si="0"/>
        <v>1. klass</v>
      </c>
      <c r="D11" s="2" t="s">
        <v>31</v>
      </c>
      <c r="E11" s="2" t="s">
        <v>22</v>
      </c>
      <c r="F11" s="2">
        <f t="shared" si="1"/>
        <v>1</v>
      </c>
      <c r="G11" s="49" t="s">
        <v>975</v>
      </c>
      <c r="H11" s="49" t="s">
        <v>983</v>
      </c>
      <c r="I11" s="49">
        <f t="shared" si="2"/>
        <v>3</v>
      </c>
      <c r="J11" s="2" t="str">
        <f ca="1">_xlfn.FORMULATEXT(L12)</f>
        <v>=INDEX(G:G;MATCH(MAX(I:I);I:I;0))</v>
      </c>
    </row>
    <row r="12" spans="1:14" x14ac:dyDescent="0.25">
      <c r="A12" s="2" t="s">
        <v>31</v>
      </c>
      <c r="B12" s="2" t="str">
        <f t="shared" si="0"/>
        <v>1. klass</v>
      </c>
      <c r="D12" s="2" t="s">
        <v>32</v>
      </c>
      <c r="E12" s="2" t="s">
        <v>22</v>
      </c>
      <c r="F12" s="2">
        <f t="shared" si="1"/>
        <v>1</v>
      </c>
      <c r="G12" s="49" t="s">
        <v>976</v>
      </c>
      <c r="H12" s="49" t="s">
        <v>986</v>
      </c>
      <c r="I12" s="49">
        <f t="shared" si="2"/>
        <v>3</v>
      </c>
      <c r="K12" s="47" t="s">
        <v>1185</v>
      </c>
      <c r="L12" s="3" t="str">
        <f>INDEX(G:G,MATCH(MAX(I:I),I:I,0))</f>
        <v>Tarvo</v>
      </c>
      <c r="N12" s="3"/>
    </row>
    <row r="13" spans="1:14" x14ac:dyDescent="0.25">
      <c r="A13" s="2" t="s">
        <v>32</v>
      </c>
      <c r="B13" s="2" t="str">
        <f t="shared" si="0"/>
        <v>1. klass</v>
      </c>
      <c r="D13" s="2" t="s">
        <v>33</v>
      </c>
      <c r="E13" s="2" t="s">
        <v>22</v>
      </c>
      <c r="F13" s="2">
        <f t="shared" si="1"/>
        <v>1</v>
      </c>
      <c r="G13" s="49" t="s">
        <v>977</v>
      </c>
      <c r="H13" s="49" t="s">
        <v>987</v>
      </c>
      <c r="I13" s="49">
        <f t="shared" si="2"/>
        <v>3</v>
      </c>
      <c r="N13" s="3"/>
    </row>
    <row r="14" spans="1:14" x14ac:dyDescent="0.25">
      <c r="A14" s="2" t="s">
        <v>33</v>
      </c>
      <c r="B14" s="2" t="str">
        <f t="shared" si="0"/>
        <v>1. klass</v>
      </c>
      <c r="D14" s="2" t="s">
        <v>34</v>
      </c>
      <c r="E14" s="2" t="s">
        <v>22</v>
      </c>
      <c r="F14" s="2">
        <f t="shared" si="1"/>
        <v>1</v>
      </c>
      <c r="G14" s="49" t="s">
        <v>978</v>
      </c>
      <c r="H14" s="49" t="s">
        <v>988</v>
      </c>
      <c r="I14" s="49">
        <f t="shared" si="2"/>
        <v>5</v>
      </c>
      <c r="K14" s="56" t="s">
        <v>1302</v>
      </c>
      <c r="N14" s="3"/>
    </row>
    <row r="15" spans="1:14" x14ac:dyDescent="0.25">
      <c r="A15" s="2" t="s">
        <v>34</v>
      </c>
      <c r="B15" s="2" t="str">
        <f t="shared" si="0"/>
        <v>1. klass</v>
      </c>
      <c r="D15" s="2" t="s">
        <v>35</v>
      </c>
      <c r="E15" s="2" t="s">
        <v>22</v>
      </c>
      <c r="F15" s="2">
        <f t="shared" si="1"/>
        <v>1</v>
      </c>
      <c r="G15" s="49" t="s">
        <v>979</v>
      </c>
      <c r="H15" s="49" t="s">
        <v>989</v>
      </c>
      <c r="I15" s="49">
        <f t="shared" si="2"/>
        <v>1</v>
      </c>
      <c r="K15" s="54" t="s">
        <v>1299</v>
      </c>
      <c r="L15" s="2">
        <f>MAX(I2:I255)</f>
        <v>6</v>
      </c>
      <c r="M15" s="2" t="str">
        <f ca="1">_xlfn.FORMULATEXT(L15)</f>
        <v>=MAX(I2:I255)</v>
      </c>
      <c r="N15" s="3"/>
    </row>
    <row r="16" spans="1:14" x14ac:dyDescent="0.25">
      <c r="A16" s="2" t="s">
        <v>35</v>
      </c>
      <c r="B16" s="2" t="str">
        <f t="shared" si="0"/>
        <v>1. klass</v>
      </c>
      <c r="D16" s="2" t="s">
        <v>36</v>
      </c>
      <c r="E16" s="2" t="s">
        <v>22</v>
      </c>
      <c r="F16" s="2">
        <f t="shared" si="1"/>
        <v>1</v>
      </c>
      <c r="G16" s="49" t="s">
        <v>990</v>
      </c>
      <c r="H16" s="49" t="s">
        <v>1105</v>
      </c>
      <c r="I16" s="49">
        <f t="shared" si="2"/>
        <v>6</v>
      </c>
      <c r="K16" s="54" t="s">
        <v>1300</v>
      </c>
      <c r="L16" s="2">
        <f>MATCH(L15,I4:I255,0)</f>
        <v>13</v>
      </c>
      <c r="M16" s="2" t="str">
        <f t="shared" ref="M16:M17" ca="1" si="3">_xlfn.FORMULATEXT(L16)</f>
        <v>=MATCH(L15;I4:I255;0)</v>
      </c>
      <c r="N16" s="3"/>
    </row>
    <row r="17" spans="1:14" x14ac:dyDescent="0.25">
      <c r="A17" s="2" t="s">
        <v>36</v>
      </c>
      <c r="B17" s="2" t="str">
        <f t="shared" si="0"/>
        <v>1. klass</v>
      </c>
      <c r="D17" s="2" t="s">
        <v>37</v>
      </c>
      <c r="E17" s="2" t="s">
        <v>22</v>
      </c>
      <c r="F17" s="2">
        <f t="shared" si="1"/>
        <v>2</v>
      </c>
      <c r="G17" s="49" t="s">
        <v>991</v>
      </c>
      <c r="H17" s="49" t="s">
        <v>1106</v>
      </c>
      <c r="I17" s="49">
        <f t="shared" si="2"/>
        <v>3</v>
      </c>
      <c r="K17" s="55" t="s">
        <v>1301</v>
      </c>
      <c r="L17" s="2" t="str" cm="1">
        <f t="array" ref="L17">INDEX(G4:G255,L16)</f>
        <v>Tarvo</v>
      </c>
      <c r="M17" s="2" t="str">
        <f t="shared" ca="1" si="3"/>
        <v>=INDEX(G4:G255;L16)</v>
      </c>
      <c r="N17" s="3"/>
    </row>
    <row r="18" spans="1:14" x14ac:dyDescent="0.25">
      <c r="A18" s="2" t="s">
        <v>37</v>
      </c>
      <c r="B18" s="2" t="str">
        <f t="shared" si="0"/>
        <v>1. klass</v>
      </c>
      <c r="D18" s="2" t="s">
        <v>38</v>
      </c>
      <c r="E18" s="2" t="s">
        <v>22</v>
      </c>
      <c r="F18" s="2">
        <f t="shared" si="1"/>
        <v>1</v>
      </c>
      <c r="G18" s="49" t="s">
        <v>992</v>
      </c>
      <c r="H18" s="49" t="s">
        <v>1107</v>
      </c>
      <c r="I18" s="49">
        <f t="shared" si="2"/>
        <v>2</v>
      </c>
      <c r="N18" s="3"/>
    </row>
    <row r="19" spans="1:14" x14ac:dyDescent="0.25">
      <c r="A19" s="2" t="s">
        <v>38</v>
      </c>
      <c r="B19" s="2" t="str">
        <f t="shared" si="0"/>
        <v>1. klass</v>
      </c>
      <c r="D19" s="2" t="s">
        <v>39</v>
      </c>
      <c r="E19" s="2" t="s">
        <v>22</v>
      </c>
      <c r="F19" s="2">
        <f t="shared" si="1"/>
        <v>1</v>
      </c>
      <c r="G19" s="49" t="s">
        <v>993</v>
      </c>
      <c r="H19" s="49" t="s">
        <v>1108</v>
      </c>
      <c r="I19" s="49">
        <f t="shared" si="2"/>
        <v>2</v>
      </c>
      <c r="K19" s="3"/>
      <c r="N19" s="3"/>
    </row>
    <row r="20" spans="1:14" x14ac:dyDescent="0.25">
      <c r="A20" s="2" t="s">
        <v>39</v>
      </c>
      <c r="B20" s="2" t="str">
        <f t="shared" si="0"/>
        <v>1. klass</v>
      </c>
      <c r="D20" s="2" t="s">
        <v>40</v>
      </c>
      <c r="E20" s="2" t="s">
        <v>22</v>
      </c>
      <c r="F20" s="2">
        <f t="shared" si="1"/>
        <v>1</v>
      </c>
      <c r="G20" s="49" t="s">
        <v>994</v>
      </c>
      <c r="H20" s="49" t="s">
        <v>1109</v>
      </c>
      <c r="I20" s="49">
        <f t="shared" si="2"/>
        <v>2</v>
      </c>
      <c r="K20" s="3"/>
      <c r="N20" s="3"/>
    </row>
    <row r="21" spans="1:14" x14ac:dyDescent="0.25">
      <c r="A21" s="2" t="s">
        <v>40</v>
      </c>
      <c r="B21" s="2" t="str">
        <f t="shared" si="0"/>
        <v>1. klass</v>
      </c>
      <c r="D21" s="2" t="s">
        <v>42</v>
      </c>
      <c r="E21" s="2" t="s">
        <v>41</v>
      </c>
      <c r="F21" s="2">
        <f t="shared" si="1"/>
        <v>1</v>
      </c>
      <c r="G21" s="49" t="s">
        <v>995</v>
      </c>
      <c r="H21" s="49" t="s">
        <v>986</v>
      </c>
      <c r="I21" s="49">
        <f t="shared" si="2"/>
        <v>1</v>
      </c>
      <c r="K21" s="3"/>
      <c r="N21" s="3"/>
    </row>
    <row r="22" spans="1:14" hidden="1" x14ac:dyDescent="0.25">
      <c r="B22" s="2" t="str">
        <f t="shared" si="0"/>
        <v>1. klass</v>
      </c>
      <c r="D22" s="2" t="s">
        <v>43</v>
      </c>
      <c r="E22" s="2" t="s">
        <v>41</v>
      </c>
      <c r="K22" s="3"/>
      <c r="N22" s="3"/>
    </row>
    <row r="23" spans="1:14" hidden="1" x14ac:dyDescent="0.25">
      <c r="A23" s="2" t="s">
        <v>41</v>
      </c>
      <c r="B23" s="2" t="str">
        <f t="shared" si="0"/>
        <v>2. klass</v>
      </c>
      <c r="D23" s="2" t="s">
        <v>44</v>
      </c>
      <c r="E23" s="2" t="s">
        <v>41</v>
      </c>
      <c r="K23" s="3"/>
      <c r="N23" s="3"/>
    </row>
    <row r="24" spans="1:14" x14ac:dyDescent="0.25">
      <c r="A24" s="2" t="s">
        <v>42</v>
      </c>
      <c r="B24" s="2" t="str">
        <f t="shared" si="0"/>
        <v>2. klass</v>
      </c>
      <c r="D24" s="2" t="s">
        <v>45</v>
      </c>
      <c r="E24" s="2" t="s">
        <v>41</v>
      </c>
      <c r="F24" s="2">
        <f t="shared" ref="F24:F43" si="4">COUNTIF($D$4:$D$255,D24)</f>
        <v>2</v>
      </c>
      <c r="G24" s="49" t="s">
        <v>996</v>
      </c>
      <c r="H24" s="49" t="s">
        <v>989</v>
      </c>
      <c r="I24" s="49">
        <f t="shared" ref="I24:I43" si="5">COUNTIF($G$4:$G$255,G24)</f>
        <v>4</v>
      </c>
      <c r="K24" s="3"/>
      <c r="N24" s="3"/>
    </row>
    <row r="25" spans="1:14" x14ac:dyDescent="0.25">
      <c r="A25" s="2" t="s">
        <v>43</v>
      </c>
      <c r="B25" s="2" t="str">
        <f t="shared" si="0"/>
        <v>2. klass</v>
      </c>
      <c r="D25" s="2" t="s">
        <v>46</v>
      </c>
      <c r="E25" s="2" t="s">
        <v>41</v>
      </c>
      <c r="F25" s="2">
        <f t="shared" si="4"/>
        <v>2</v>
      </c>
      <c r="G25" s="49" t="s">
        <v>997</v>
      </c>
      <c r="H25" s="49" t="s">
        <v>1110</v>
      </c>
      <c r="I25" s="49">
        <f t="shared" si="5"/>
        <v>6</v>
      </c>
      <c r="N25" s="3"/>
    </row>
    <row r="26" spans="1:14" x14ac:dyDescent="0.25">
      <c r="A26" s="2" t="s">
        <v>44</v>
      </c>
      <c r="B26" s="2" t="str">
        <f t="shared" si="0"/>
        <v>2. klass</v>
      </c>
      <c r="D26" s="2" t="s">
        <v>47</v>
      </c>
      <c r="E26" s="2" t="s">
        <v>41</v>
      </c>
      <c r="F26" s="2">
        <f t="shared" si="4"/>
        <v>1</v>
      </c>
      <c r="G26" s="49" t="s">
        <v>998</v>
      </c>
      <c r="H26" s="49" t="s">
        <v>1111</v>
      </c>
      <c r="I26" s="49">
        <f t="shared" si="5"/>
        <v>3</v>
      </c>
      <c r="N26" s="3"/>
    </row>
    <row r="27" spans="1:14" x14ac:dyDescent="0.25">
      <c r="A27" s="2" t="s">
        <v>45</v>
      </c>
      <c r="B27" s="2" t="str">
        <f t="shared" si="0"/>
        <v>2. klass</v>
      </c>
      <c r="D27" s="2" t="s">
        <v>48</v>
      </c>
      <c r="E27" s="2" t="s">
        <v>41</v>
      </c>
      <c r="F27" s="2">
        <f t="shared" si="4"/>
        <v>1</v>
      </c>
      <c r="G27" s="49" t="s">
        <v>999</v>
      </c>
      <c r="H27" s="49" t="s">
        <v>981</v>
      </c>
      <c r="I27" s="49">
        <f t="shared" si="5"/>
        <v>1</v>
      </c>
      <c r="N27" s="3"/>
    </row>
    <row r="28" spans="1:14" x14ac:dyDescent="0.25">
      <c r="A28" s="2" t="s">
        <v>46</v>
      </c>
      <c r="B28" s="2" t="str">
        <f t="shared" si="0"/>
        <v>2. klass</v>
      </c>
      <c r="D28" s="2" t="s">
        <v>49</v>
      </c>
      <c r="E28" s="2" t="s">
        <v>41</v>
      </c>
      <c r="F28" s="2">
        <f t="shared" si="4"/>
        <v>1</v>
      </c>
      <c r="G28" s="49" t="s">
        <v>1000</v>
      </c>
      <c r="H28" s="49" t="s">
        <v>1112</v>
      </c>
      <c r="I28" s="49">
        <f t="shared" si="5"/>
        <v>4</v>
      </c>
      <c r="N28" s="3"/>
    </row>
    <row r="29" spans="1:14" x14ac:dyDescent="0.25">
      <c r="A29" s="2" t="s">
        <v>47</v>
      </c>
      <c r="B29" s="2" t="str">
        <f t="shared" si="0"/>
        <v>2. klass</v>
      </c>
      <c r="D29" s="2" t="s">
        <v>50</v>
      </c>
      <c r="E29" s="2" t="s">
        <v>41</v>
      </c>
      <c r="F29" s="2">
        <f t="shared" si="4"/>
        <v>1</v>
      </c>
      <c r="G29" s="49" t="s">
        <v>1001</v>
      </c>
      <c r="H29" s="49" t="s">
        <v>1113</v>
      </c>
      <c r="I29" s="49">
        <f t="shared" si="5"/>
        <v>3</v>
      </c>
      <c r="N29" s="3"/>
    </row>
    <row r="30" spans="1:14" x14ac:dyDescent="0.25">
      <c r="A30" s="2" t="s">
        <v>48</v>
      </c>
      <c r="B30" s="2" t="str">
        <f t="shared" si="0"/>
        <v>2. klass</v>
      </c>
      <c r="D30" s="2" t="s">
        <v>51</v>
      </c>
      <c r="E30" s="2" t="s">
        <v>41</v>
      </c>
      <c r="F30" s="2">
        <f t="shared" si="4"/>
        <v>1</v>
      </c>
      <c r="G30" s="49" t="s">
        <v>973</v>
      </c>
      <c r="H30" s="49" t="s">
        <v>1114</v>
      </c>
      <c r="I30" s="49">
        <f t="shared" si="5"/>
        <v>3</v>
      </c>
      <c r="N30" s="3"/>
    </row>
    <row r="31" spans="1:14" x14ac:dyDescent="0.25">
      <c r="A31" s="2" t="s">
        <v>49</v>
      </c>
      <c r="B31" s="2" t="str">
        <f t="shared" si="0"/>
        <v>2. klass</v>
      </c>
      <c r="D31" s="2" t="s">
        <v>52</v>
      </c>
      <c r="E31" s="2" t="s">
        <v>41</v>
      </c>
      <c r="F31" s="2">
        <f t="shared" si="4"/>
        <v>1</v>
      </c>
      <c r="G31" s="49" t="s">
        <v>1002</v>
      </c>
      <c r="H31" s="49" t="s">
        <v>1115</v>
      </c>
      <c r="I31" s="49">
        <f t="shared" si="5"/>
        <v>1</v>
      </c>
      <c r="N31" s="3"/>
    </row>
    <row r="32" spans="1:14" x14ac:dyDescent="0.25">
      <c r="A32" s="2" t="s">
        <v>50</v>
      </c>
      <c r="B32" s="2" t="str">
        <f t="shared" si="0"/>
        <v>2. klass</v>
      </c>
      <c r="D32" s="2" t="s">
        <v>53</v>
      </c>
      <c r="E32" s="2" t="s">
        <v>41</v>
      </c>
      <c r="F32" s="2">
        <f t="shared" si="4"/>
        <v>1</v>
      </c>
      <c r="G32" s="49" t="s">
        <v>990</v>
      </c>
      <c r="H32" s="49" t="s">
        <v>1116</v>
      </c>
      <c r="I32" s="49">
        <f t="shared" si="5"/>
        <v>6</v>
      </c>
      <c r="N32" s="3"/>
    </row>
    <row r="33" spans="1:14" x14ac:dyDescent="0.25">
      <c r="A33" s="2" t="s">
        <v>51</v>
      </c>
      <c r="B33" s="2" t="str">
        <f t="shared" si="0"/>
        <v>2. klass</v>
      </c>
      <c r="D33" s="2" t="s">
        <v>54</v>
      </c>
      <c r="E33" s="2" t="s">
        <v>41</v>
      </c>
      <c r="F33" s="2">
        <f t="shared" si="4"/>
        <v>2</v>
      </c>
      <c r="G33" s="49" t="s">
        <v>1003</v>
      </c>
      <c r="H33" s="49" t="s">
        <v>1117</v>
      </c>
      <c r="I33" s="49">
        <f t="shared" si="5"/>
        <v>2</v>
      </c>
      <c r="N33" s="3"/>
    </row>
    <row r="34" spans="1:14" x14ac:dyDescent="0.25">
      <c r="A34" s="2" t="s">
        <v>52</v>
      </c>
      <c r="B34" s="2" t="str">
        <f t="shared" si="0"/>
        <v>2. klass</v>
      </c>
      <c r="D34" s="2" t="s">
        <v>55</v>
      </c>
      <c r="E34" s="2" t="s">
        <v>41</v>
      </c>
      <c r="F34" s="2">
        <f t="shared" si="4"/>
        <v>1</v>
      </c>
      <c r="G34" s="49" t="s">
        <v>1004</v>
      </c>
      <c r="H34" s="49" t="s">
        <v>1118</v>
      </c>
      <c r="I34" s="49">
        <f t="shared" si="5"/>
        <v>4</v>
      </c>
      <c r="N34" s="3"/>
    </row>
    <row r="35" spans="1:14" x14ac:dyDescent="0.25">
      <c r="A35" s="2" t="s">
        <v>53</v>
      </c>
      <c r="B35" s="2" t="str">
        <f t="shared" si="0"/>
        <v>2. klass</v>
      </c>
      <c r="D35" s="2" t="s">
        <v>56</v>
      </c>
      <c r="E35" s="2" t="s">
        <v>41</v>
      </c>
      <c r="F35" s="2">
        <f t="shared" si="4"/>
        <v>1</v>
      </c>
      <c r="G35" s="49" t="s">
        <v>991</v>
      </c>
      <c r="H35" s="49" t="s">
        <v>982</v>
      </c>
      <c r="I35" s="49">
        <f t="shared" si="5"/>
        <v>3</v>
      </c>
      <c r="N35" s="3"/>
    </row>
    <row r="36" spans="1:14" x14ac:dyDescent="0.25">
      <c r="A36" s="2" t="s">
        <v>54</v>
      </c>
      <c r="B36" s="2" t="str">
        <f t="shared" si="0"/>
        <v>2. klass</v>
      </c>
      <c r="D36" s="2" t="s">
        <v>57</v>
      </c>
      <c r="E36" s="2" t="s">
        <v>41</v>
      </c>
      <c r="F36" s="2">
        <f t="shared" si="4"/>
        <v>1</v>
      </c>
      <c r="G36" s="49" t="s">
        <v>1005</v>
      </c>
      <c r="H36" s="49" t="s">
        <v>1119</v>
      </c>
      <c r="I36" s="49">
        <f t="shared" si="5"/>
        <v>2</v>
      </c>
      <c r="N36" s="3"/>
    </row>
    <row r="37" spans="1:14" x14ac:dyDescent="0.25">
      <c r="A37" s="2" t="s">
        <v>55</v>
      </c>
      <c r="B37" s="2" t="str">
        <f t="shared" si="0"/>
        <v>2. klass</v>
      </c>
      <c r="D37" s="2" t="s">
        <v>58</v>
      </c>
      <c r="E37" s="2" t="s">
        <v>41</v>
      </c>
      <c r="F37" s="2">
        <f t="shared" si="4"/>
        <v>1</v>
      </c>
      <c r="G37" s="49" t="s">
        <v>1006</v>
      </c>
      <c r="H37" s="49" t="s">
        <v>1120</v>
      </c>
      <c r="I37" s="49">
        <f t="shared" si="5"/>
        <v>3</v>
      </c>
      <c r="N37" s="3"/>
    </row>
    <row r="38" spans="1:14" x14ac:dyDescent="0.25">
      <c r="A38" s="2" t="s">
        <v>56</v>
      </c>
      <c r="B38" s="2" t="str">
        <f t="shared" si="0"/>
        <v>2. klass</v>
      </c>
      <c r="D38" s="2" t="s">
        <v>59</v>
      </c>
      <c r="E38" s="2" t="s">
        <v>41</v>
      </c>
      <c r="F38" s="2">
        <f t="shared" si="4"/>
        <v>1</v>
      </c>
      <c r="G38" s="49" t="s">
        <v>1007</v>
      </c>
      <c r="H38" s="49" t="s">
        <v>1121</v>
      </c>
      <c r="I38" s="49">
        <f t="shared" si="5"/>
        <v>1</v>
      </c>
      <c r="N38" s="3"/>
    </row>
    <row r="39" spans="1:14" x14ac:dyDescent="0.25">
      <c r="A39" s="2" t="s">
        <v>57</v>
      </c>
      <c r="B39" s="2" t="str">
        <f t="shared" si="0"/>
        <v>2. klass</v>
      </c>
      <c r="D39" s="2" t="s">
        <v>60</v>
      </c>
      <c r="E39" s="2" t="s">
        <v>41</v>
      </c>
      <c r="F39" s="2">
        <f t="shared" si="4"/>
        <v>1</v>
      </c>
      <c r="G39" s="49" t="s">
        <v>1006</v>
      </c>
      <c r="H39" s="49" t="s">
        <v>1122</v>
      </c>
      <c r="I39" s="49">
        <f t="shared" si="5"/>
        <v>3</v>
      </c>
      <c r="N39" s="3"/>
    </row>
    <row r="40" spans="1:14" x14ac:dyDescent="0.25">
      <c r="A40" s="2" t="s">
        <v>58</v>
      </c>
      <c r="B40" s="2" t="str">
        <f t="shared" si="0"/>
        <v>2. klass</v>
      </c>
      <c r="D40" s="2" t="s">
        <v>61</v>
      </c>
      <c r="E40" s="2" t="s">
        <v>41</v>
      </c>
      <c r="F40" s="2">
        <f t="shared" si="4"/>
        <v>1</v>
      </c>
      <c r="G40" s="49" t="s">
        <v>1008</v>
      </c>
      <c r="H40" s="49" t="s">
        <v>1123</v>
      </c>
      <c r="I40" s="49">
        <f t="shared" si="5"/>
        <v>2</v>
      </c>
      <c r="N40" s="3"/>
    </row>
    <row r="41" spans="1:14" x14ac:dyDescent="0.25">
      <c r="A41" s="2" t="s">
        <v>59</v>
      </c>
      <c r="B41" s="2" t="str">
        <f t="shared" si="0"/>
        <v>2. klass</v>
      </c>
      <c r="D41" s="2" t="s">
        <v>63</v>
      </c>
      <c r="E41" s="2" t="s">
        <v>62</v>
      </c>
      <c r="F41" s="2">
        <f t="shared" si="4"/>
        <v>1</v>
      </c>
      <c r="G41" s="49" t="s">
        <v>997</v>
      </c>
      <c r="H41" s="49" t="s">
        <v>1124</v>
      </c>
      <c r="I41" s="49">
        <f t="shared" si="5"/>
        <v>6</v>
      </c>
      <c r="N41" s="3"/>
    </row>
    <row r="42" spans="1:14" x14ac:dyDescent="0.25">
      <c r="A42" s="2" t="s">
        <v>60</v>
      </c>
      <c r="B42" s="2" t="str">
        <f t="shared" si="0"/>
        <v>2. klass</v>
      </c>
      <c r="D42" s="2" t="s">
        <v>64</v>
      </c>
      <c r="E42" s="2" t="s">
        <v>62</v>
      </c>
      <c r="F42" s="2">
        <f t="shared" si="4"/>
        <v>1</v>
      </c>
      <c r="G42" s="49" t="s">
        <v>1009</v>
      </c>
      <c r="H42" s="49" t="s">
        <v>1125</v>
      </c>
      <c r="I42" s="49">
        <f t="shared" si="5"/>
        <v>3</v>
      </c>
      <c r="N42" s="3"/>
    </row>
    <row r="43" spans="1:14" x14ac:dyDescent="0.25">
      <c r="A43" s="2" t="s">
        <v>61</v>
      </c>
      <c r="B43" s="2" t="str">
        <f t="shared" si="0"/>
        <v>2. klass</v>
      </c>
      <c r="D43" s="2" t="s">
        <v>65</v>
      </c>
      <c r="E43" s="2" t="s">
        <v>62</v>
      </c>
      <c r="F43" s="2">
        <f t="shared" si="4"/>
        <v>1</v>
      </c>
      <c r="G43" s="49" t="s">
        <v>1010</v>
      </c>
      <c r="H43" s="49" t="s">
        <v>1126</v>
      </c>
      <c r="I43" s="49">
        <f t="shared" si="5"/>
        <v>3</v>
      </c>
      <c r="N43" s="3"/>
    </row>
    <row r="44" spans="1:14" hidden="1" x14ac:dyDescent="0.25">
      <c r="B44" s="2" t="str">
        <f t="shared" si="0"/>
        <v>2. klass</v>
      </c>
      <c r="D44" s="2" t="s">
        <v>66</v>
      </c>
      <c r="E44" s="2" t="s">
        <v>62</v>
      </c>
      <c r="N44" s="3"/>
    </row>
    <row r="45" spans="1:14" hidden="1" x14ac:dyDescent="0.25">
      <c r="A45" s="2" t="s">
        <v>62</v>
      </c>
      <c r="B45" s="2" t="str">
        <f t="shared" si="0"/>
        <v>3. klass</v>
      </c>
      <c r="D45" s="2" t="s">
        <v>67</v>
      </c>
      <c r="E45" s="2" t="s">
        <v>62</v>
      </c>
      <c r="N45" s="3"/>
    </row>
    <row r="46" spans="1:14" x14ac:dyDescent="0.25">
      <c r="A46" s="2" t="s">
        <v>63</v>
      </c>
      <c r="B46" s="2" t="str">
        <f t="shared" si="0"/>
        <v>3. klass</v>
      </c>
      <c r="D46" s="2" t="s">
        <v>68</v>
      </c>
      <c r="E46" s="2" t="s">
        <v>62</v>
      </c>
      <c r="F46" s="2">
        <f t="shared" ref="F46:F68" si="6">COUNTIF($D$4:$D$255,D46)</f>
        <v>1</v>
      </c>
      <c r="G46" s="49" t="s">
        <v>1004</v>
      </c>
      <c r="H46" s="49" t="s">
        <v>1127</v>
      </c>
      <c r="I46" s="49">
        <f t="shared" ref="I46:I68" si="7">COUNTIF($G$4:$G$255,G46)</f>
        <v>4</v>
      </c>
      <c r="N46" s="3"/>
    </row>
    <row r="47" spans="1:14" x14ac:dyDescent="0.25">
      <c r="A47" s="2" t="s">
        <v>64</v>
      </c>
      <c r="B47" s="2" t="str">
        <f t="shared" si="0"/>
        <v>3. klass</v>
      </c>
      <c r="D47" s="2" t="s">
        <v>69</v>
      </c>
      <c r="E47" s="2" t="s">
        <v>62</v>
      </c>
      <c r="F47" s="2">
        <f t="shared" si="6"/>
        <v>1</v>
      </c>
      <c r="G47" s="49" t="s">
        <v>1011</v>
      </c>
      <c r="H47" s="49" t="s">
        <v>1127</v>
      </c>
      <c r="I47" s="49">
        <f t="shared" si="7"/>
        <v>2</v>
      </c>
      <c r="N47" s="3"/>
    </row>
    <row r="48" spans="1:14" x14ac:dyDescent="0.25">
      <c r="A48" s="2" t="s">
        <v>65</v>
      </c>
      <c r="B48" s="2" t="str">
        <f t="shared" si="0"/>
        <v>3. klass</v>
      </c>
      <c r="D48" s="2" t="s">
        <v>70</v>
      </c>
      <c r="E48" s="2" t="s">
        <v>62</v>
      </c>
      <c r="F48" s="2">
        <f t="shared" si="6"/>
        <v>1</v>
      </c>
      <c r="G48" s="49" t="s">
        <v>994</v>
      </c>
      <c r="H48" s="49" t="s">
        <v>1126</v>
      </c>
      <c r="I48" s="49">
        <f t="shared" si="7"/>
        <v>2</v>
      </c>
      <c r="N48" s="3"/>
    </row>
    <row r="49" spans="1:14" x14ac:dyDescent="0.25">
      <c r="A49" s="2" t="s">
        <v>66</v>
      </c>
      <c r="B49" s="2" t="str">
        <f t="shared" si="0"/>
        <v>3. klass</v>
      </c>
      <c r="D49" s="2" t="s">
        <v>71</v>
      </c>
      <c r="E49" s="2" t="s">
        <v>62</v>
      </c>
      <c r="F49" s="2">
        <f t="shared" si="6"/>
        <v>1</v>
      </c>
      <c r="G49" s="49" t="s">
        <v>990</v>
      </c>
      <c r="H49" s="49" t="s">
        <v>1128</v>
      </c>
      <c r="I49" s="49">
        <f t="shared" si="7"/>
        <v>6</v>
      </c>
      <c r="N49" s="3"/>
    </row>
    <row r="50" spans="1:14" x14ac:dyDescent="0.25">
      <c r="A50" s="2" t="s">
        <v>67</v>
      </c>
      <c r="B50" s="2" t="str">
        <f t="shared" si="0"/>
        <v>3. klass</v>
      </c>
      <c r="D50" s="2" t="s">
        <v>72</v>
      </c>
      <c r="E50" s="2" t="s">
        <v>62</v>
      </c>
      <c r="F50" s="2">
        <f t="shared" si="6"/>
        <v>1</v>
      </c>
      <c r="G50" s="49" t="s">
        <v>1012</v>
      </c>
      <c r="H50" s="49" t="s">
        <v>987</v>
      </c>
      <c r="I50" s="49">
        <f t="shared" si="7"/>
        <v>1</v>
      </c>
      <c r="N50" s="3"/>
    </row>
    <row r="51" spans="1:14" x14ac:dyDescent="0.25">
      <c r="A51" s="2" t="s">
        <v>68</v>
      </c>
      <c r="B51" s="2" t="str">
        <f t="shared" si="0"/>
        <v>3. klass</v>
      </c>
      <c r="D51" s="2" t="s">
        <v>73</v>
      </c>
      <c r="E51" s="2" t="s">
        <v>62</v>
      </c>
      <c r="F51" s="2">
        <f t="shared" si="6"/>
        <v>1</v>
      </c>
      <c r="G51" s="49" t="s">
        <v>1013</v>
      </c>
      <c r="H51" s="49" t="s">
        <v>983</v>
      </c>
      <c r="I51" s="49">
        <f t="shared" si="7"/>
        <v>5</v>
      </c>
      <c r="N51" s="3"/>
    </row>
    <row r="52" spans="1:14" x14ac:dyDescent="0.25">
      <c r="A52" s="2" t="s">
        <v>69</v>
      </c>
      <c r="B52" s="2" t="str">
        <f t="shared" si="0"/>
        <v>3. klass</v>
      </c>
      <c r="D52" s="2" t="s">
        <v>37</v>
      </c>
      <c r="E52" s="2" t="s">
        <v>62</v>
      </c>
      <c r="F52" s="2">
        <f t="shared" si="6"/>
        <v>2</v>
      </c>
      <c r="G52" s="49" t="s">
        <v>991</v>
      </c>
      <c r="H52" s="49" t="s">
        <v>1106</v>
      </c>
      <c r="I52" s="49">
        <f t="shared" si="7"/>
        <v>3</v>
      </c>
      <c r="N52" s="3"/>
    </row>
    <row r="53" spans="1:14" x14ac:dyDescent="0.25">
      <c r="A53" s="2" t="s">
        <v>70</v>
      </c>
      <c r="B53" s="2" t="str">
        <f t="shared" si="0"/>
        <v>3. klass</v>
      </c>
      <c r="D53" s="2" t="s">
        <v>74</v>
      </c>
      <c r="E53" s="2" t="s">
        <v>62</v>
      </c>
      <c r="F53" s="2">
        <f t="shared" si="6"/>
        <v>1</v>
      </c>
      <c r="G53" s="49" t="s">
        <v>1014</v>
      </c>
      <c r="H53" s="49" t="s">
        <v>1129</v>
      </c>
      <c r="I53" s="49">
        <f t="shared" si="7"/>
        <v>2</v>
      </c>
      <c r="N53" s="3"/>
    </row>
    <row r="54" spans="1:14" x14ac:dyDescent="0.25">
      <c r="A54" s="2" t="s">
        <v>71</v>
      </c>
      <c r="B54" s="2" t="str">
        <f t="shared" si="0"/>
        <v>3. klass</v>
      </c>
      <c r="D54" s="2" t="s">
        <v>75</v>
      </c>
      <c r="E54" s="2" t="s">
        <v>62</v>
      </c>
      <c r="F54" s="2">
        <f t="shared" si="6"/>
        <v>1</v>
      </c>
      <c r="G54" s="49" t="s">
        <v>1015</v>
      </c>
      <c r="H54" s="49" t="s">
        <v>1130</v>
      </c>
      <c r="I54" s="49">
        <f t="shared" si="7"/>
        <v>1</v>
      </c>
      <c r="N54" s="3"/>
    </row>
    <row r="55" spans="1:14" x14ac:dyDescent="0.25">
      <c r="A55" s="2" t="s">
        <v>72</v>
      </c>
      <c r="B55" s="2" t="str">
        <f t="shared" si="0"/>
        <v>3. klass</v>
      </c>
      <c r="D55" s="2" t="s">
        <v>76</v>
      </c>
      <c r="E55" s="2" t="s">
        <v>62</v>
      </c>
      <c r="F55" s="2">
        <f t="shared" si="6"/>
        <v>1</v>
      </c>
      <c r="G55" s="49" t="s">
        <v>1016</v>
      </c>
      <c r="H55" s="49" t="s">
        <v>1131</v>
      </c>
      <c r="I55" s="49">
        <f t="shared" si="7"/>
        <v>5</v>
      </c>
      <c r="N55" s="3"/>
    </row>
    <row r="56" spans="1:14" x14ac:dyDescent="0.25">
      <c r="A56" s="2" t="s">
        <v>73</v>
      </c>
      <c r="B56" s="2" t="str">
        <f t="shared" si="0"/>
        <v>3. klass</v>
      </c>
      <c r="D56" s="2" t="s">
        <v>77</v>
      </c>
      <c r="E56" s="2" t="s">
        <v>62</v>
      </c>
      <c r="F56" s="2">
        <f t="shared" si="6"/>
        <v>1</v>
      </c>
      <c r="G56" s="49" t="s">
        <v>1017</v>
      </c>
      <c r="H56" s="49" t="s">
        <v>1132</v>
      </c>
      <c r="I56" s="49">
        <f t="shared" si="7"/>
        <v>2</v>
      </c>
      <c r="N56" s="3"/>
    </row>
    <row r="57" spans="1:14" x14ac:dyDescent="0.25">
      <c r="A57" s="2" t="s">
        <v>37</v>
      </c>
      <c r="B57" s="2" t="str">
        <f t="shared" si="0"/>
        <v>3. klass</v>
      </c>
      <c r="D57" s="2" t="s">
        <v>78</v>
      </c>
      <c r="E57" s="2" t="s">
        <v>62</v>
      </c>
      <c r="F57" s="2">
        <f t="shared" si="6"/>
        <v>2</v>
      </c>
      <c r="G57" s="49" t="s">
        <v>1018</v>
      </c>
      <c r="H57" s="49" t="s">
        <v>1133</v>
      </c>
      <c r="I57" s="49">
        <f t="shared" si="7"/>
        <v>4</v>
      </c>
      <c r="N57" s="3"/>
    </row>
    <row r="58" spans="1:14" x14ac:dyDescent="0.25">
      <c r="A58" s="2" t="s">
        <v>74</v>
      </c>
      <c r="B58" s="2" t="str">
        <f t="shared" si="0"/>
        <v>3. klass</v>
      </c>
      <c r="D58" s="2" t="s">
        <v>79</v>
      </c>
      <c r="E58" s="2" t="s">
        <v>62</v>
      </c>
      <c r="F58" s="2">
        <f t="shared" si="6"/>
        <v>1</v>
      </c>
      <c r="G58" s="49" t="s">
        <v>1019</v>
      </c>
      <c r="H58" s="49" t="s">
        <v>981</v>
      </c>
      <c r="I58" s="49">
        <f t="shared" si="7"/>
        <v>3</v>
      </c>
      <c r="N58" s="3"/>
    </row>
    <row r="59" spans="1:14" x14ac:dyDescent="0.25">
      <c r="A59" s="2" t="s">
        <v>75</v>
      </c>
      <c r="B59" s="2" t="str">
        <f t="shared" si="0"/>
        <v>3. klass</v>
      </c>
      <c r="D59" s="2" t="s">
        <v>80</v>
      </c>
      <c r="E59" s="2" t="s">
        <v>62</v>
      </c>
      <c r="F59" s="2">
        <f t="shared" si="6"/>
        <v>1</v>
      </c>
      <c r="G59" s="49" t="s">
        <v>1019</v>
      </c>
      <c r="H59" s="49" t="s">
        <v>1134</v>
      </c>
      <c r="I59" s="49">
        <f t="shared" si="7"/>
        <v>3</v>
      </c>
      <c r="N59" s="3"/>
    </row>
    <row r="60" spans="1:14" x14ac:dyDescent="0.25">
      <c r="A60" s="2" t="s">
        <v>76</v>
      </c>
      <c r="B60" s="2" t="str">
        <f t="shared" si="0"/>
        <v>3. klass</v>
      </c>
      <c r="D60" s="2" t="s">
        <v>81</v>
      </c>
      <c r="E60" s="2" t="s">
        <v>62</v>
      </c>
      <c r="F60" s="2">
        <f t="shared" si="6"/>
        <v>1</v>
      </c>
      <c r="G60" s="49" t="s">
        <v>1020</v>
      </c>
      <c r="H60" s="49" t="s">
        <v>1135</v>
      </c>
      <c r="I60" s="49">
        <f t="shared" si="7"/>
        <v>1</v>
      </c>
      <c r="N60" s="3"/>
    </row>
    <row r="61" spans="1:14" x14ac:dyDescent="0.25">
      <c r="A61" s="2" t="s">
        <v>77</v>
      </c>
      <c r="B61" s="2" t="str">
        <f t="shared" si="0"/>
        <v>3. klass</v>
      </c>
      <c r="D61" s="2" t="s">
        <v>82</v>
      </c>
      <c r="E61" s="2" t="s">
        <v>62</v>
      </c>
      <c r="F61" s="2">
        <f t="shared" si="6"/>
        <v>1</v>
      </c>
      <c r="G61" s="49" t="s">
        <v>1021</v>
      </c>
      <c r="H61" s="49" t="s">
        <v>1112</v>
      </c>
      <c r="I61" s="49">
        <f t="shared" si="7"/>
        <v>1</v>
      </c>
      <c r="N61" s="3"/>
    </row>
    <row r="62" spans="1:14" x14ac:dyDescent="0.25">
      <c r="A62" s="2" t="s">
        <v>78</v>
      </c>
      <c r="B62" s="2" t="str">
        <f t="shared" si="0"/>
        <v>3. klass</v>
      </c>
      <c r="D62" s="2" t="s">
        <v>83</v>
      </c>
      <c r="E62" s="2" t="s">
        <v>62</v>
      </c>
      <c r="F62" s="2">
        <f t="shared" si="6"/>
        <v>1</v>
      </c>
      <c r="G62" s="49" t="s">
        <v>1022</v>
      </c>
      <c r="H62" s="49" t="s">
        <v>988</v>
      </c>
      <c r="I62" s="49">
        <f t="shared" si="7"/>
        <v>1</v>
      </c>
      <c r="N62" s="3"/>
    </row>
    <row r="63" spans="1:14" x14ac:dyDescent="0.25">
      <c r="A63" s="2" t="s">
        <v>79</v>
      </c>
      <c r="B63" s="2" t="str">
        <f t="shared" si="0"/>
        <v>3. klass</v>
      </c>
      <c r="D63" s="2" t="s">
        <v>84</v>
      </c>
      <c r="E63" s="2" t="s">
        <v>62</v>
      </c>
      <c r="F63" s="2">
        <f t="shared" si="6"/>
        <v>2</v>
      </c>
      <c r="G63" s="49" t="s">
        <v>997</v>
      </c>
      <c r="H63" s="49" t="s">
        <v>1136</v>
      </c>
      <c r="I63" s="49">
        <f t="shared" si="7"/>
        <v>6</v>
      </c>
      <c r="N63" s="3"/>
    </row>
    <row r="64" spans="1:14" x14ac:dyDescent="0.25">
      <c r="A64" s="2" t="s">
        <v>80</v>
      </c>
      <c r="B64" s="2" t="str">
        <f t="shared" si="0"/>
        <v>3. klass</v>
      </c>
      <c r="D64" s="2" t="s">
        <v>86</v>
      </c>
      <c r="E64" s="2" t="s">
        <v>85</v>
      </c>
      <c r="F64" s="2">
        <f t="shared" si="6"/>
        <v>1</v>
      </c>
      <c r="G64" s="49" t="s">
        <v>1023</v>
      </c>
      <c r="H64" s="49" t="s">
        <v>980</v>
      </c>
      <c r="I64" s="49">
        <f t="shared" si="7"/>
        <v>4</v>
      </c>
      <c r="N64" s="3"/>
    </row>
    <row r="65" spans="1:14" x14ac:dyDescent="0.25">
      <c r="A65" s="2" t="s">
        <v>81</v>
      </c>
      <c r="B65" s="2" t="str">
        <f t="shared" si="0"/>
        <v>3. klass</v>
      </c>
      <c r="D65" s="2" t="s">
        <v>87</v>
      </c>
      <c r="E65" s="2" t="s">
        <v>85</v>
      </c>
      <c r="F65" s="2">
        <f t="shared" si="6"/>
        <v>1</v>
      </c>
      <c r="G65" s="49" t="s">
        <v>1024</v>
      </c>
      <c r="H65" s="49" t="s">
        <v>1137</v>
      </c>
      <c r="I65" s="49">
        <f t="shared" si="7"/>
        <v>3</v>
      </c>
      <c r="N65" s="3"/>
    </row>
    <row r="66" spans="1:14" x14ac:dyDescent="0.25">
      <c r="A66" s="2" t="s">
        <v>82</v>
      </c>
      <c r="B66" s="2" t="str">
        <f t="shared" si="0"/>
        <v>3. klass</v>
      </c>
      <c r="D66" s="2" t="s">
        <v>88</v>
      </c>
      <c r="E66" s="2" t="s">
        <v>85</v>
      </c>
      <c r="F66" s="2">
        <f t="shared" si="6"/>
        <v>1</v>
      </c>
      <c r="G66" s="49" t="s">
        <v>1025</v>
      </c>
      <c r="H66" s="49" t="s">
        <v>1138</v>
      </c>
      <c r="I66" s="49">
        <f t="shared" si="7"/>
        <v>4</v>
      </c>
      <c r="N66" s="3"/>
    </row>
    <row r="67" spans="1:14" x14ac:dyDescent="0.25">
      <c r="A67" s="2" t="s">
        <v>83</v>
      </c>
      <c r="B67" s="2" t="str">
        <f t="shared" si="0"/>
        <v>3. klass</v>
      </c>
      <c r="D67" s="2" t="s">
        <v>89</v>
      </c>
      <c r="E67" s="2" t="s">
        <v>85</v>
      </c>
      <c r="F67" s="2">
        <f t="shared" si="6"/>
        <v>1</v>
      </c>
      <c r="G67" s="49" t="s">
        <v>1026</v>
      </c>
      <c r="H67" s="49" t="s">
        <v>1139</v>
      </c>
      <c r="I67" s="49">
        <f t="shared" si="7"/>
        <v>1</v>
      </c>
      <c r="N67" s="3"/>
    </row>
    <row r="68" spans="1:14" x14ac:dyDescent="0.25">
      <c r="A68" s="2" t="s">
        <v>84</v>
      </c>
      <c r="B68" s="2" t="str">
        <f t="shared" ref="B68:B131" si="8">IF(RIGHT(A68,5)="klass",A68,B67)</f>
        <v>3. klass</v>
      </c>
      <c r="D68" s="2" t="s">
        <v>90</v>
      </c>
      <c r="E68" s="2" t="s">
        <v>85</v>
      </c>
      <c r="F68" s="2">
        <f t="shared" si="6"/>
        <v>1</v>
      </c>
      <c r="G68" s="49" t="s">
        <v>1005</v>
      </c>
      <c r="H68" s="49" t="s">
        <v>1140</v>
      </c>
      <c r="I68" s="49">
        <f t="shared" si="7"/>
        <v>2</v>
      </c>
      <c r="N68" s="3"/>
    </row>
    <row r="69" spans="1:14" hidden="1" x14ac:dyDescent="0.25">
      <c r="B69" s="2" t="str">
        <f t="shared" si="8"/>
        <v>3. klass</v>
      </c>
      <c r="D69" s="2" t="s">
        <v>91</v>
      </c>
      <c r="E69" s="2" t="s">
        <v>85</v>
      </c>
      <c r="N69" s="3"/>
    </row>
    <row r="70" spans="1:14" hidden="1" x14ac:dyDescent="0.25">
      <c r="A70" s="2" t="s">
        <v>85</v>
      </c>
      <c r="B70" s="2" t="str">
        <f t="shared" si="8"/>
        <v>4. klass</v>
      </c>
      <c r="D70" s="2" t="s">
        <v>92</v>
      </c>
      <c r="E70" s="2" t="s">
        <v>85</v>
      </c>
      <c r="N70" s="3"/>
    </row>
    <row r="71" spans="1:14" x14ac:dyDescent="0.25">
      <c r="A71" s="2" t="s">
        <v>86</v>
      </c>
      <c r="B71" s="2" t="str">
        <f t="shared" si="8"/>
        <v>4. klass</v>
      </c>
      <c r="D71" s="2" t="s">
        <v>93</v>
      </c>
      <c r="E71" s="2" t="s">
        <v>85</v>
      </c>
      <c r="F71" s="2">
        <f t="shared" ref="F71:F92" si="9">COUNTIF($D$4:$D$255,D71)</f>
        <v>1</v>
      </c>
      <c r="G71" s="49" t="s">
        <v>998</v>
      </c>
      <c r="H71" s="49" t="s">
        <v>1141</v>
      </c>
      <c r="I71" s="49">
        <f t="shared" ref="I71:I92" si="10">COUNTIF($G$4:$G$255,G71)</f>
        <v>3</v>
      </c>
      <c r="N71" s="3"/>
    </row>
    <row r="72" spans="1:14" x14ac:dyDescent="0.25">
      <c r="A72" s="2" t="s">
        <v>87</v>
      </c>
      <c r="B72" s="2" t="str">
        <f t="shared" si="8"/>
        <v>4. klass</v>
      </c>
      <c r="D72" s="2" t="s">
        <v>94</v>
      </c>
      <c r="E72" s="2" t="s">
        <v>85</v>
      </c>
      <c r="F72" s="2">
        <f t="shared" si="9"/>
        <v>1</v>
      </c>
      <c r="G72" s="49" t="s">
        <v>1027</v>
      </c>
      <c r="H72" s="49" t="s">
        <v>1141</v>
      </c>
      <c r="I72" s="49">
        <f t="shared" si="10"/>
        <v>1</v>
      </c>
      <c r="N72" s="3"/>
    </row>
    <row r="73" spans="1:14" x14ac:dyDescent="0.25">
      <c r="A73" s="2" t="s">
        <v>88</v>
      </c>
      <c r="B73" s="2" t="str">
        <f t="shared" si="8"/>
        <v>4. klass</v>
      </c>
      <c r="D73" s="2" t="s">
        <v>95</v>
      </c>
      <c r="E73" s="2" t="s">
        <v>85</v>
      </c>
      <c r="F73" s="2">
        <f t="shared" si="9"/>
        <v>1</v>
      </c>
      <c r="G73" s="49" t="s">
        <v>1028</v>
      </c>
      <c r="H73" s="49" t="s">
        <v>984</v>
      </c>
      <c r="I73" s="49">
        <f t="shared" si="10"/>
        <v>1</v>
      </c>
      <c r="N73" s="3"/>
    </row>
    <row r="74" spans="1:14" x14ac:dyDescent="0.25">
      <c r="A74" s="2" t="s">
        <v>89</v>
      </c>
      <c r="B74" s="2" t="str">
        <f t="shared" si="8"/>
        <v>4. klass</v>
      </c>
      <c r="D74" s="2" t="s">
        <v>96</v>
      </c>
      <c r="E74" s="2" t="s">
        <v>85</v>
      </c>
      <c r="F74" s="2">
        <f t="shared" si="9"/>
        <v>1</v>
      </c>
      <c r="G74" s="49" t="s">
        <v>1029</v>
      </c>
      <c r="H74" s="49" t="s">
        <v>1142</v>
      </c>
      <c r="I74" s="49">
        <f t="shared" si="10"/>
        <v>1</v>
      </c>
      <c r="N74" s="3"/>
    </row>
    <row r="75" spans="1:14" x14ac:dyDescent="0.25">
      <c r="A75" s="2" t="s">
        <v>90</v>
      </c>
      <c r="B75" s="2" t="str">
        <f t="shared" si="8"/>
        <v>4. klass</v>
      </c>
      <c r="D75" s="2" t="s">
        <v>97</v>
      </c>
      <c r="E75" s="2" t="s">
        <v>85</v>
      </c>
      <c r="F75" s="2">
        <f t="shared" si="9"/>
        <v>1</v>
      </c>
      <c r="G75" s="49" t="s">
        <v>1030</v>
      </c>
      <c r="H75" s="49" t="s">
        <v>1143</v>
      </c>
      <c r="I75" s="49">
        <f t="shared" si="10"/>
        <v>1</v>
      </c>
      <c r="N75" s="3"/>
    </row>
    <row r="76" spans="1:14" x14ac:dyDescent="0.25">
      <c r="A76" s="2" t="s">
        <v>91</v>
      </c>
      <c r="B76" s="2" t="str">
        <f t="shared" si="8"/>
        <v>4. klass</v>
      </c>
      <c r="D76" s="2" t="s">
        <v>98</v>
      </c>
      <c r="E76" s="2" t="s">
        <v>85</v>
      </c>
      <c r="F76" s="2">
        <f t="shared" si="9"/>
        <v>1</v>
      </c>
      <c r="G76" s="49" t="s">
        <v>1031</v>
      </c>
      <c r="H76" s="49" t="s">
        <v>1144</v>
      </c>
      <c r="I76" s="49">
        <f t="shared" si="10"/>
        <v>1</v>
      </c>
      <c r="N76" s="3"/>
    </row>
    <row r="77" spans="1:14" x14ac:dyDescent="0.25">
      <c r="A77" s="2" t="s">
        <v>92</v>
      </c>
      <c r="B77" s="2" t="str">
        <f t="shared" si="8"/>
        <v>4. klass</v>
      </c>
      <c r="D77" s="2" t="s">
        <v>99</v>
      </c>
      <c r="E77" s="2" t="s">
        <v>85</v>
      </c>
      <c r="F77" s="2">
        <f t="shared" si="9"/>
        <v>1</v>
      </c>
      <c r="G77" s="49" t="s">
        <v>1032</v>
      </c>
      <c r="H77" s="49" t="s">
        <v>1145</v>
      </c>
      <c r="I77" s="49">
        <f t="shared" si="10"/>
        <v>3</v>
      </c>
      <c r="N77" s="3"/>
    </row>
    <row r="78" spans="1:14" x14ac:dyDescent="0.25">
      <c r="A78" s="2" t="s">
        <v>93</v>
      </c>
      <c r="B78" s="2" t="str">
        <f t="shared" si="8"/>
        <v>4. klass</v>
      </c>
      <c r="D78" s="2" t="s">
        <v>100</v>
      </c>
      <c r="E78" s="2" t="s">
        <v>85</v>
      </c>
      <c r="F78" s="2">
        <f t="shared" si="9"/>
        <v>1</v>
      </c>
      <c r="G78" s="49" t="s">
        <v>1033</v>
      </c>
      <c r="H78" s="49" t="s">
        <v>1145</v>
      </c>
      <c r="I78" s="49">
        <f t="shared" si="10"/>
        <v>1</v>
      </c>
      <c r="N78" s="3"/>
    </row>
    <row r="79" spans="1:14" x14ac:dyDescent="0.25">
      <c r="A79" s="2" t="s">
        <v>94</v>
      </c>
      <c r="B79" s="2" t="str">
        <f t="shared" si="8"/>
        <v>4. klass</v>
      </c>
      <c r="D79" s="2" t="s">
        <v>101</v>
      </c>
      <c r="E79" s="2" t="s">
        <v>85</v>
      </c>
      <c r="F79" s="2">
        <f t="shared" si="9"/>
        <v>1</v>
      </c>
      <c r="G79" s="49" t="s">
        <v>1034</v>
      </c>
      <c r="H79" s="49" t="s">
        <v>1112</v>
      </c>
      <c r="I79" s="49">
        <f t="shared" si="10"/>
        <v>1</v>
      </c>
      <c r="N79" s="3"/>
    </row>
    <row r="80" spans="1:14" x14ac:dyDescent="0.25">
      <c r="A80" s="2" t="s">
        <v>95</v>
      </c>
      <c r="B80" s="2" t="str">
        <f t="shared" si="8"/>
        <v>4. klass</v>
      </c>
      <c r="D80" s="2" t="s">
        <v>102</v>
      </c>
      <c r="E80" s="2" t="s">
        <v>85</v>
      </c>
      <c r="F80" s="2">
        <f t="shared" si="9"/>
        <v>1</v>
      </c>
      <c r="G80" s="49" t="s">
        <v>1023</v>
      </c>
      <c r="H80" s="49" t="s">
        <v>1146</v>
      </c>
      <c r="I80" s="49">
        <f t="shared" si="10"/>
        <v>4</v>
      </c>
      <c r="N80" s="3"/>
    </row>
    <row r="81" spans="1:14" x14ac:dyDescent="0.25">
      <c r="A81" s="2" t="s">
        <v>96</v>
      </c>
      <c r="B81" s="2" t="str">
        <f t="shared" si="8"/>
        <v>4. klass</v>
      </c>
      <c r="D81" s="2" t="s">
        <v>103</v>
      </c>
      <c r="E81" s="2" t="s">
        <v>85</v>
      </c>
      <c r="F81" s="2">
        <f t="shared" si="9"/>
        <v>1</v>
      </c>
      <c r="G81" s="49" t="s">
        <v>1035</v>
      </c>
      <c r="H81" s="49" t="s">
        <v>1141</v>
      </c>
      <c r="I81" s="49">
        <f t="shared" si="10"/>
        <v>1</v>
      </c>
      <c r="N81" s="3"/>
    </row>
    <row r="82" spans="1:14" x14ac:dyDescent="0.25">
      <c r="A82" s="2" t="s">
        <v>97</v>
      </c>
      <c r="B82" s="2" t="str">
        <f t="shared" si="8"/>
        <v>4. klass</v>
      </c>
      <c r="D82" s="2" t="s">
        <v>104</v>
      </c>
      <c r="E82" s="2" t="s">
        <v>85</v>
      </c>
      <c r="F82" s="2">
        <f t="shared" si="9"/>
        <v>1</v>
      </c>
      <c r="G82" s="49" t="s">
        <v>1036</v>
      </c>
      <c r="H82" s="49" t="s">
        <v>1134</v>
      </c>
      <c r="I82" s="49">
        <f t="shared" si="10"/>
        <v>1</v>
      </c>
      <c r="N82" s="3"/>
    </row>
    <row r="83" spans="1:14" x14ac:dyDescent="0.25">
      <c r="A83" s="2" t="s">
        <v>98</v>
      </c>
      <c r="B83" s="2" t="str">
        <f t="shared" si="8"/>
        <v>4. klass</v>
      </c>
      <c r="D83" s="2" t="s">
        <v>105</v>
      </c>
      <c r="E83" s="2" t="s">
        <v>85</v>
      </c>
      <c r="F83" s="2">
        <f t="shared" si="9"/>
        <v>1</v>
      </c>
      <c r="G83" s="49" t="s">
        <v>976</v>
      </c>
      <c r="H83" s="49" t="s">
        <v>1147</v>
      </c>
      <c r="I83" s="49">
        <f t="shared" si="10"/>
        <v>3</v>
      </c>
      <c r="N83" s="3"/>
    </row>
    <row r="84" spans="1:14" x14ac:dyDescent="0.25">
      <c r="A84" s="2" t="s">
        <v>99</v>
      </c>
      <c r="B84" s="2" t="str">
        <f t="shared" si="8"/>
        <v>4. klass</v>
      </c>
      <c r="D84" s="2" t="s">
        <v>106</v>
      </c>
      <c r="E84" s="2" t="s">
        <v>85</v>
      </c>
      <c r="F84" s="2">
        <f t="shared" si="9"/>
        <v>1</v>
      </c>
      <c r="G84" s="49" t="s">
        <v>1016</v>
      </c>
      <c r="H84" s="49" t="s">
        <v>1127</v>
      </c>
      <c r="I84" s="49">
        <f t="shared" si="10"/>
        <v>5</v>
      </c>
      <c r="N84" s="3"/>
    </row>
    <row r="85" spans="1:14" x14ac:dyDescent="0.25">
      <c r="A85" s="2" t="s">
        <v>100</v>
      </c>
      <c r="B85" s="2" t="str">
        <f t="shared" si="8"/>
        <v>4. klass</v>
      </c>
      <c r="D85" s="2" t="s">
        <v>107</v>
      </c>
      <c r="E85" s="2" t="s">
        <v>85</v>
      </c>
      <c r="F85" s="2">
        <f t="shared" si="9"/>
        <v>1</v>
      </c>
      <c r="G85" s="49" t="s">
        <v>1037</v>
      </c>
      <c r="H85" s="49" t="s">
        <v>1148</v>
      </c>
      <c r="I85" s="49">
        <f t="shared" si="10"/>
        <v>2</v>
      </c>
      <c r="N85" s="3"/>
    </row>
    <row r="86" spans="1:14" x14ac:dyDescent="0.25">
      <c r="A86" s="2" t="s">
        <v>101</v>
      </c>
      <c r="B86" s="2" t="str">
        <f t="shared" si="8"/>
        <v>4. klass</v>
      </c>
      <c r="D86" s="2" t="s">
        <v>109</v>
      </c>
      <c r="E86" s="2" t="s">
        <v>108</v>
      </c>
      <c r="F86" s="2">
        <f t="shared" si="9"/>
        <v>1</v>
      </c>
      <c r="G86" s="49" t="s">
        <v>1038</v>
      </c>
      <c r="H86" s="49" t="s">
        <v>1124</v>
      </c>
      <c r="I86" s="49">
        <f t="shared" si="10"/>
        <v>1</v>
      </c>
      <c r="N86" s="3"/>
    </row>
    <row r="87" spans="1:14" x14ac:dyDescent="0.25">
      <c r="A87" s="2" t="s">
        <v>102</v>
      </c>
      <c r="B87" s="2" t="str">
        <f t="shared" si="8"/>
        <v>4. klass</v>
      </c>
      <c r="D87" s="2" t="s">
        <v>110</v>
      </c>
      <c r="E87" s="2" t="s">
        <v>108</v>
      </c>
      <c r="F87" s="2">
        <f t="shared" si="9"/>
        <v>1</v>
      </c>
      <c r="G87" s="49" t="s">
        <v>1039</v>
      </c>
      <c r="H87" s="49" t="s">
        <v>1143</v>
      </c>
      <c r="I87" s="49">
        <f t="shared" si="10"/>
        <v>3</v>
      </c>
      <c r="N87" s="3"/>
    </row>
    <row r="88" spans="1:14" x14ac:dyDescent="0.25">
      <c r="A88" s="2" t="s">
        <v>103</v>
      </c>
      <c r="B88" s="2" t="str">
        <f t="shared" si="8"/>
        <v>4. klass</v>
      </c>
      <c r="D88" s="2" t="s">
        <v>111</v>
      </c>
      <c r="E88" s="2" t="s">
        <v>108</v>
      </c>
      <c r="F88" s="2">
        <f t="shared" si="9"/>
        <v>1</v>
      </c>
      <c r="G88" s="49" t="s">
        <v>1040</v>
      </c>
      <c r="H88" s="49" t="s">
        <v>981</v>
      </c>
      <c r="I88" s="49">
        <f t="shared" si="10"/>
        <v>2</v>
      </c>
      <c r="N88" s="3"/>
    </row>
    <row r="89" spans="1:14" x14ac:dyDescent="0.25">
      <c r="A89" s="2" t="s">
        <v>104</v>
      </c>
      <c r="B89" s="2" t="str">
        <f t="shared" si="8"/>
        <v>4. klass</v>
      </c>
      <c r="D89" s="2" t="s">
        <v>112</v>
      </c>
      <c r="E89" s="2" t="s">
        <v>108</v>
      </c>
      <c r="F89" s="2">
        <f t="shared" si="9"/>
        <v>1</v>
      </c>
      <c r="G89" s="49" t="s">
        <v>1040</v>
      </c>
      <c r="H89" s="49" t="s">
        <v>1120</v>
      </c>
      <c r="I89" s="49">
        <f t="shared" si="10"/>
        <v>2</v>
      </c>
      <c r="N89" s="3"/>
    </row>
    <row r="90" spans="1:14" x14ac:dyDescent="0.25">
      <c r="A90" s="2" t="s">
        <v>105</v>
      </c>
      <c r="B90" s="2" t="str">
        <f t="shared" si="8"/>
        <v>4. klass</v>
      </c>
      <c r="D90" s="2" t="s">
        <v>113</v>
      </c>
      <c r="E90" s="2" t="s">
        <v>108</v>
      </c>
      <c r="F90" s="2">
        <f t="shared" si="9"/>
        <v>1</v>
      </c>
      <c r="G90" s="49" t="s">
        <v>972</v>
      </c>
      <c r="H90" s="49" t="s">
        <v>1109</v>
      </c>
      <c r="I90" s="49">
        <f t="shared" si="10"/>
        <v>2</v>
      </c>
      <c r="N90" s="3"/>
    </row>
    <row r="91" spans="1:14" x14ac:dyDescent="0.25">
      <c r="A91" s="2" t="s">
        <v>106</v>
      </c>
      <c r="B91" s="2" t="str">
        <f t="shared" si="8"/>
        <v>4. klass</v>
      </c>
      <c r="D91" s="2" t="s">
        <v>114</v>
      </c>
      <c r="E91" s="2" t="s">
        <v>108</v>
      </c>
      <c r="F91" s="2">
        <f t="shared" si="9"/>
        <v>1</v>
      </c>
      <c r="G91" s="49" t="s">
        <v>971</v>
      </c>
      <c r="H91" s="49" t="s">
        <v>1119</v>
      </c>
      <c r="I91" s="49">
        <f t="shared" si="10"/>
        <v>3</v>
      </c>
      <c r="N91" s="3"/>
    </row>
    <row r="92" spans="1:14" x14ac:dyDescent="0.25">
      <c r="A92" s="2" t="s">
        <v>107</v>
      </c>
      <c r="B92" s="2" t="str">
        <f t="shared" si="8"/>
        <v>4. klass</v>
      </c>
      <c r="D92" s="2" t="s">
        <v>115</v>
      </c>
      <c r="E92" s="2" t="s">
        <v>108</v>
      </c>
      <c r="F92" s="2">
        <f t="shared" si="9"/>
        <v>1</v>
      </c>
      <c r="G92" s="49" t="s">
        <v>1041</v>
      </c>
      <c r="H92" s="49" t="s">
        <v>1108</v>
      </c>
      <c r="I92" s="49">
        <f t="shared" si="10"/>
        <v>2</v>
      </c>
      <c r="N92" s="3"/>
    </row>
    <row r="93" spans="1:14" hidden="1" x14ac:dyDescent="0.25">
      <c r="B93" s="2" t="str">
        <f t="shared" si="8"/>
        <v>4. klass</v>
      </c>
      <c r="D93" s="2" t="s">
        <v>116</v>
      </c>
      <c r="E93" s="2" t="s">
        <v>108</v>
      </c>
      <c r="N93" s="3"/>
    </row>
    <row r="94" spans="1:14" hidden="1" x14ac:dyDescent="0.25">
      <c r="A94" s="2" t="s">
        <v>108</v>
      </c>
      <c r="B94" s="2" t="str">
        <f t="shared" si="8"/>
        <v>5. klass</v>
      </c>
      <c r="D94" s="2" t="s">
        <v>117</v>
      </c>
      <c r="E94" s="2" t="s">
        <v>108</v>
      </c>
      <c r="N94" s="3"/>
    </row>
    <row r="95" spans="1:14" x14ac:dyDescent="0.25">
      <c r="A95" s="2" t="s">
        <v>109</v>
      </c>
      <c r="B95" s="2" t="str">
        <f t="shared" si="8"/>
        <v>5. klass</v>
      </c>
      <c r="D95" s="2" t="s">
        <v>118</v>
      </c>
      <c r="E95" s="2" t="s">
        <v>108</v>
      </c>
      <c r="F95" s="2">
        <f t="shared" ref="F95:F120" si="11">COUNTIF($D$4:$D$255,D95)</f>
        <v>1</v>
      </c>
      <c r="G95" s="49" t="s">
        <v>978</v>
      </c>
      <c r="H95" s="49" t="s">
        <v>1148</v>
      </c>
      <c r="I95" s="49">
        <f t="shared" ref="I95:I120" si="12">COUNTIF($G$4:$G$255,G95)</f>
        <v>5</v>
      </c>
      <c r="N95" s="3"/>
    </row>
    <row r="96" spans="1:14" x14ac:dyDescent="0.25">
      <c r="A96" s="2" t="s">
        <v>110</v>
      </c>
      <c r="B96" s="2" t="str">
        <f t="shared" si="8"/>
        <v>5. klass</v>
      </c>
      <c r="D96" s="2" t="s">
        <v>119</v>
      </c>
      <c r="E96" s="2" t="s">
        <v>108</v>
      </c>
      <c r="F96" s="2">
        <f t="shared" si="11"/>
        <v>1</v>
      </c>
      <c r="G96" s="49" t="s">
        <v>1024</v>
      </c>
      <c r="H96" s="49" t="s">
        <v>1149</v>
      </c>
      <c r="I96" s="49">
        <f t="shared" si="12"/>
        <v>3</v>
      </c>
      <c r="N96" s="3"/>
    </row>
    <row r="97" spans="1:14" x14ac:dyDescent="0.25">
      <c r="A97" s="2" t="s">
        <v>111</v>
      </c>
      <c r="B97" s="2" t="str">
        <f t="shared" si="8"/>
        <v>5. klass</v>
      </c>
      <c r="D97" s="2" t="s">
        <v>120</v>
      </c>
      <c r="E97" s="2" t="s">
        <v>108</v>
      </c>
      <c r="F97" s="2">
        <f t="shared" si="11"/>
        <v>1</v>
      </c>
      <c r="G97" s="49" t="s">
        <v>1042</v>
      </c>
      <c r="H97" s="49" t="s">
        <v>983</v>
      </c>
      <c r="I97" s="49">
        <f t="shared" si="12"/>
        <v>1</v>
      </c>
      <c r="N97" s="3"/>
    </row>
    <row r="98" spans="1:14" x14ac:dyDescent="0.25">
      <c r="A98" s="2" t="s">
        <v>112</v>
      </c>
      <c r="B98" s="2" t="str">
        <f t="shared" si="8"/>
        <v>5. klass</v>
      </c>
      <c r="D98" s="2" t="s">
        <v>121</v>
      </c>
      <c r="E98" s="2" t="s">
        <v>108</v>
      </c>
      <c r="F98" s="2">
        <f t="shared" si="11"/>
        <v>1</v>
      </c>
      <c r="G98" s="49" t="s">
        <v>1043</v>
      </c>
      <c r="H98" s="49" t="s">
        <v>1150</v>
      </c>
      <c r="I98" s="49">
        <f t="shared" si="12"/>
        <v>1</v>
      </c>
      <c r="N98" s="3"/>
    </row>
    <row r="99" spans="1:14" x14ac:dyDescent="0.25">
      <c r="A99" s="2" t="s">
        <v>113</v>
      </c>
      <c r="B99" s="2" t="str">
        <f t="shared" si="8"/>
        <v>5. klass</v>
      </c>
      <c r="D99" s="2" t="s">
        <v>122</v>
      </c>
      <c r="E99" s="2" t="s">
        <v>108</v>
      </c>
      <c r="F99" s="2">
        <f t="shared" si="11"/>
        <v>1</v>
      </c>
      <c r="G99" s="49" t="s">
        <v>1044</v>
      </c>
      <c r="H99" s="49" t="s">
        <v>1117</v>
      </c>
      <c r="I99" s="49">
        <f t="shared" si="12"/>
        <v>4</v>
      </c>
      <c r="N99" s="3"/>
    </row>
    <row r="100" spans="1:14" x14ac:dyDescent="0.25">
      <c r="A100" s="2" t="s">
        <v>114</v>
      </c>
      <c r="B100" s="2" t="str">
        <f t="shared" si="8"/>
        <v>5. klass</v>
      </c>
      <c r="D100" s="2" t="s">
        <v>123</v>
      </c>
      <c r="E100" s="2" t="s">
        <v>108</v>
      </c>
      <c r="F100" s="2">
        <f t="shared" si="11"/>
        <v>1</v>
      </c>
      <c r="G100" s="49" t="s">
        <v>1045</v>
      </c>
      <c r="H100" s="49" t="s">
        <v>987</v>
      </c>
      <c r="I100" s="49">
        <f t="shared" si="12"/>
        <v>1</v>
      </c>
      <c r="N100" s="3"/>
    </row>
    <row r="101" spans="1:14" x14ac:dyDescent="0.25">
      <c r="A101" s="2" t="s">
        <v>115</v>
      </c>
      <c r="B101" s="2" t="str">
        <f t="shared" si="8"/>
        <v>5. klass</v>
      </c>
      <c r="D101" s="2" t="s">
        <v>124</v>
      </c>
      <c r="E101" s="2" t="s">
        <v>108</v>
      </c>
      <c r="F101" s="2">
        <f t="shared" si="11"/>
        <v>1</v>
      </c>
      <c r="G101" s="49" t="s">
        <v>1010</v>
      </c>
      <c r="H101" s="49" t="s">
        <v>1151</v>
      </c>
      <c r="I101" s="49">
        <f t="shared" si="12"/>
        <v>3</v>
      </c>
      <c r="N101" s="3"/>
    </row>
    <row r="102" spans="1:14" x14ac:dyDescent="0.25">
      <c r="A102" s="2" t="s">
        <v>116</v>
      </c>
      <c r="B102" s="2" t="str">
        <f t="shared" si="8"/>
        <v>5. klass</v>
      </c>
      <c r="D102" s="2" t="s">
        <v>125</v>
      </c>
      <c r="E102" s="2" t="s">
        <v>108</v>
      </c>
      <c r="F102" s="2">
        <f t="shared" si="11"/>
        <v>1</v>
      </c>
      <c r="G102" s="49" t="s">
        <v>996</v>
      </c>
      <c r="H102" s="49" t="s">
        <v>1152</v>
      </c>
      <c r="I102" s="49">
        <f t="shared" si="12"/>
        <v>4</v>
      </c>
      <c r="N102" s="3"/>
    </row>
    <row r="103" spans="1:14" x14ac:dyDescent="0.25">
      <c r="A103" s="2" t="s">
        <v>117</v>
      </c>
      <c r="B103" s="2" t="str">
        <f t="shared" si="8"/>
        <v>5. klass</v>
      </c>
      <c r="D103" s="2" t="s">
        <v>126</v>
      </c>
      <c r="E103" s="2" t="s">
        <v>108</v>
      </c>
      <c r="F103" s="2">
        <f t="shared" si="11"/>
        <v>1</v>
      </c>
      <c r="G103" s="49" t="s">
        <v>1046</v>
      </c>
      <c r="H103" s="49" t="s">
        <v>1133</v>
      </c>
      <c r="I103" s="49">
        <f t="shared" si="12"/>
        <v>1</v>
      </c>
      <c r="N103" s="3"/>
    </row>
    <row r="104" spans="1:14" x14ac:dyDescent="0.25">
      <c r="A104" s="2" t="s">
        <v>118</v>
      </c>
      <c r="B104" s="2" t="str">
        <f t="shared" si="8"/>
        <v>5. klass</v>
      </c>
      <c r="D104" s="2" t="s">
        <v>127</v>
      </c>
      <c r="E104" s="2" t="s">
        <v>108</v>
      </c>
      <c r="F104" s="2">
        <f t="shared" si="11"/>
        <v>1</v>
      </c>
      <c r="G104" s="49" t="s">
        <v>1044</v>
      </c>
      <c r="H104" s="49" t="s">
        <v>1151</v>
      </c>
      <c r="I104" s="49">
        <f t="shared" si="12"/>
        <v>4</v>
      </c>
      <c r="N104" s="3"/>
    </row>
    <row r="105" spans="1:14" x14ac:dyDescent="0.25">
      <c r="A105" s="2" t="s">
        <v>119</v>
      </c>
      <c r="B105" s="2" t="str">
        <f t="shared" si="8"/>
        <v>5. klass</v>
      </c>
      <c r="D105" s="2" t="s">
        <v>128</v>
      </c>
      <c r="E105" s="2" t="s">
        <v>108</v>
      </c>
      <c r="F105" s="2">
        <f t="shared" si="11"/>
        <v>1</v>
      </c>
      <c r="G105" s="49" t="s">
        <v>1008</v>
      </c>
      <c r="H105" s="49" t="s">
        <v>1153</v>
      </c>
      <c r="I105" s="49">
        <f t="shared" si="12"/>
        <v>2</v>
      </c>
      <c r="N105" s="3"/>
    </row>
    <row r="106" spans="1:14" x14ac:dyDescent="0.25">
      <c r="A106" s="2" t="s">
        <v>120</v>
      </c>
      <c r="B106" s="2" t="str">
        <f t="shared" si="8"/>
        <v>5. klass</v>
      </c>
      <c r="D106" s="2" t="s">
        <v>129</v>
      </c>
      <c r="E106" s="2" t="s">
        <v>108</v>
      </c>
      <c r="F106" s="2">
        <f t="shared" si="11"/>
        <v>1</v>
      </c>
      <c r="G106" s="49" t="s">
        <v>1047</v>
      </c>
      <c r="H106" s="49" t="s">
        <v>1114</v>
      </c>
      <c r="I106" s="49">
        <f t="shared" si="12"/>
        <v>2</v>
      </c>
      <c r="N106" s="3"/>
    </row>
    <row r="107" spans="1:14" x14ac:dyDescent="0.25">
      <c r="A107" s="2" t="s">
        <v>121</v>
      </c>
      <c r="B107" s="2" t="str">
        <f t="shared" si="8"/>
        <v>5. klass</v>
      </c>
      <c r="D107" s="2" t="s">
        <v>130</v>
      </c>
      <c r="E107" s="2" t="s">
        <v>108</v>
      </c>
      <c r="F107" s="2">
        <f t="shared" si="11"/>
        <v>1</v>
      </c>
      <c r="G107" s="49" t="s">
        <v>1048</v>
      </c>
      <c r="H107" s="49" t="s">
        <v>1154</v>
      </c>
      <c r="I107" s="49">
        <f t="shared" si="12"/>
        <v>1</v>
      </c>
      <c r="N107" s="3"/>
    </row>
    <row r="108" spans="1:14" x14ac:dyDescent="0.25">
      <c r="A108" s="2" t="s">
        <v>122</v>
      </c>
      <c r="B108" s="2" t="str">
        <f t="shared" si="8"/>
        <v>5. klass</v>
      </c>
      <c r="D108" s="2" t="s">
        <v>131</v>
      </c>
      <c r="E108" s="2" t="s">
        <v>108</v>
      </c>
      <c r="F108" s="2">
        <f t="shared" si="11"/>
        <v>1</v>
      </c>
      <c r="G108" s="49" t="s">
        <v>1049</v>
      </c>
      <c r="H108" s="49" t="s">
        <v>1155</v>
      </c>
      <c r="I108" s="49">
        <f t="shared" si="12"/>
        <v>1</v>
      </c>
      <c r="N108" s="3"/>
    </row>
    <row r="109" spans="1:14" x14ac:dyDescent="0.25">
      <c r="A109" s="2" t="s">
        <v>123</v>
      </c>
      <c r="B109" s="2" t="str">
        <f t="shared" si="8"/>
        <v>5. klass</v>
      </c>
      <c r="D109" s="2" t="s">
        <v>132</v>
      </c>
      <c r="E109" s="2" t="s">
        <v>108</v>
      </c>
      <c r="F109" s="2">
        <f t="shared" si="11"/>
        <v>1</v>
      </c>
      <c r="G109" s="49" t="s">
        <v>1018</v>
      </c>
      <c r="H109" s="49" t="s">
        <v>983</v>
      </c>
      <c r="I109" s="49">
        <f t="shared" si="12"/>
        <v>4</v>
      </c>
      <c r="N109" s="3"/>
    </row>
    <row r="110" spans="1:14" x14ac:dyDescent="0.25">
      <c r="A110" s="2" t="s">
        <v>124</v>
      </c>
      <c r="B110" s="2" t="str">
        <f t="shared" si="8"/>
        <v>5. klass</v>
      </c>
      <c r="D110" s="2" t="s">
        <v>133</v>
      </c>
      <c r="E110" s="2" t="s">
        <v>108</v>
      </c>
      <c r="F110" s="2">
        <f t="shared" si="11"/>
        <v>1</v>
      </c>
      <c r="G110" s="49" t="s">
        <v>1050</v>
      </c>
      <c r="H110" s="49" t="s">
        <v>1147</v>
      </c>
      <c r="I110" s="49">
        <f t="shared" si="12"/>
        <v>1</v>
      </c>
      <c r="N110" s="3"/>
    </row>
    <row r="111" spans="1:14" x14ac:dyDescent="0.25">
      <c r="A111" s="2" t="s">
        <v>125</v>
      </c>
      <c r="B111" s="2" t="str">
        <f t="shared" si="8"/>
        <v>5. klass</v>
      </c>
      <c r="D111" s="2" t="s">
        <v>134</v>
      </c>
      <c r="E111" s="2" t="s">
        <v>108</v>
      </c>
      <c r="F111" s="2">
        <f t="shared" si="11"/>
        <v>1</v>
      </c>
      <c r="G111" s="49" t="s">
        <v>1051</v>
      </c>
      <c r="H111" s="49" t="s">
        <v>1156</v>
      </c>
      <c r="I111" s="49">
        <f t="shared" si="12"/>
        <v>1</v>
      </c>
      <c r="N111" s="3"/>
    </row>
    <row r="112" spans="1:14" x14ac:dyDescent="0.25">
      <c r="A112" s="2" t="s">
        <v>126</v>
      </c>
      <c r="B112" s="2" t="str">
        <f t="shared" si="8"/>
        <v>5. klass</v>
      </c>
      <c r="D112" s="2" t="s">
        <v>136</v>
      </c>
      <c r="E112" s="2" t="s">
        <v>135</v>
      </c>
      <c r="F112" s="2">
        <f t="shared" si="11"/>
        <v>1</v>
      </c>
      <c r="G112" s="49" t="s">
        <v>1041</v>
      </c>
      <c r="H112" s="49" t="s">
        <v>1142</v>
      </c>
      <c r="I112" s="49">
        <f t="shared" si="12"/>
        <v>2</v>
      </c>
      <c r="N112" s="3"/>
    </row>
    <row r="113" spans="1:14" x14ac:dyDescent="0.25">
      <c r="A113" s="2" t="s">
        <v>127</v>
      </c>
      <c r="B113" s="2" t="str">
        <f t="shared" si="8"/>
        <v>5. klass</v>
      </c>
      <c r="D113" s="2" t="s">
        <v>137</v>
      </c>
      <c r="E113" s="2" t="s">
        <v>135</v>
      </c>
      <c r="F113" s="2">
        <f t="shared" si="11"/>
        <v>1</v>
      </c>
      <c r="G113" s="49" t="s">
        <v>1003</v>
      </c>
      <c r="H113" s="49" t="s">
        <v>1157</v>
      </c>
      <c r="I113" s="49">
        <f t="shared" si="12"/>
        <v>2</v>
      </c>
      <c r="N113" s="3"/>
    </row>
    <row r="114" spans="1:14" x14ac:dyDescent="0.25">
      <c r="A114" s="2" t="s">
        <v>128</v>
      </c>
      <c r="B114" s="2" t="str">
        <f t="shared" si="8"/>
        <v>5. klass</v>
      </c>
      <c r="D114" s="2" t="s">
        <v>138</v>
      </c>
      <c r="E114" s="2" t="s">
        <v>135</v>
      </c>
      <c r="F114" s="2">
        <f t="shared" si="11"/>
        <v>1</v>
      </c>
      <c r="G114" s="49" t="s">
        <v>1052</v>
      </c>
      <c r="H114" s="49" t="s">
        <v>1116</v>
      </c>
      <c r="I114" s="49">
        <f t="shared" si="12"/>
        <v>1</v>
      </c>
      <c r="N114" s="3"/>
    </row>
    <row r="115" spans="1:14" x14ac:dyDescent="0.25">
      <c r="A115" s="2" t="s">
        <v>129</v>
      </c>
      <c r="B115" s="2" t="str">
        <f t="shared" si="8"/>
        <v>5. klass</v>
      </c>
      <c r="D115" s="2" t="s">
        <v>139</v>
      </c>
      <c r="E115" s="2" t="s">
        <v>135</v>
      </c>
      <c r="F115" s="2">
        <f t="shared" si="11"/>
        <v>1</v>
      </c>
      <c r="G115" s="49" t="s">
        <v>1039</v>
      </c>
      <c r="H115" s="49" t="s">
        <v>1106</v>
      </c>
      <c r="I115" s="49">
        <f t="shared" si="12"/>
        <v>3</v>
      </c>
      <c r="N115" s="3"/>
    </row>
    <row r="116" spans="1:14" x14ac:dyDescent="0.25">
      <c r="A116" s="2" t="s">
        <v>130</v>
      </c>
      <c r="B116" s="2" t="str">
        <f t="shared" si="8"/>
        <v>5. klass</v>
      </c>
      <c r="D116" s="2" t="s">
        <v>140</v>
      </c>
      <c r="E116" s="2" t="s">
        <v>135</v>
      </c>
      <c r="F116" s="2">
        <f t="shared" si="11"/>
        <v>1</v>
      </c>
      <c r="G116" s="49" t="s">
        <v>1053</v>
      </c>
      <c r="H116" s="49" t="s">
        <v>1145</v>
      </c>
      <c r="I116" s="49">
        <f t="shared" si="12"/>
        <v>1</v>
      </c>
      <c r="N116" s="3"/>
    </row>
    <row r="117" spans="1:14" x14ac:dyDescent="0.25">
      <c r="A117" s="2" t="s">
        <v>131</v>
      </c>
      <c r="B117" s="2" t="str">
        <f t="shared" si="8"/>
        <v>5. klass</v>
      </c>
      <c r="D117" s="2" t="s">
        <v>141</v>
      </c>
      <c r="E117" s="2" t="s">
        <v>135</v>
      </c>
      <c r="F117" s="2">
        <f t="shared" si="11"/>
        <v>1</v>
      </c>
      <c r="G117" s="49" t="s">
        <v>1054</v>
      </c>
      <c r="H117" s="49" t="s">
        <v>1106</v>
      </c>
      <c r="I117" s="49">
        <f t="shared" si="12"/>
        <v>1</v>
      </c>
      <c r="N117" s="3"/>
    </row>
    <row r="118" spans="1:14" x14ac:dyDescent="0.25">
      <c r="A118" s="2" t="s">
        <v>132</v>
      </c>
      <c r="B118" s="2" t="str">
        <f t="shared" si="8"/>
        <v>5. klass</v>
      </c>
      <c r="D118" s="2" t="s">
        <v>142</v>
      </c>
      <c r="E118" s="2" t="s">
        <v>135</v>
      </c>
      <c r="F118" s="2">
        <f t="shared" si="11"/>
        <v>1</v>
      </c>
      <c r="G118" s="49" t="s">
        <v>1055</v>
      </c>
      <c r="H118" s="49" t="s">
        <v>1135</v>
      </c>
      <c r="I118" s="49">
        <f t="shared" si="12"/>
        <v>3</v>
      </c>
      <c r="N118" s="3"/>
    </row>
    <row r="119" spans="1:14" x14ac:dyDescent="0.25">
      <c r="A119" s="2" t="s">
        <v>133</v>
      </c>
      <c r="B119" s="2" t="str">
        <f t="shared" si="8"/>
        <v>5. klass</v>
      </c>
      <c r="D119" s="2" t="s">
        <v>143</v>
      </c>
      <c r="E119" s="2" t="s">
        <v>135</v>
      </c>
      <c r="F119" s="2">
        <f t="shared" si="11"/>
        <v>1</v>
      </c>
      <c r="G119" s="49" t="s">
        <v>1011</v>
      </c>
      <c r="H119" s="49" t="s">
        <v>1158</v>
      </c>
      <c r="I119" s="49">
        <f t="shared" si="12"/>
        <v>2</v>
      </c>
      <c r="N119" s="3"/>
    </row>
    <row r="120" spans="1:14" x14ac:dyDescent="0.25">
      <c r="A120" s="2" t="s">
        <v>134</v>
      </c>
      <c r="B120" s="2" t="str">
        <f t="shared" si="8"/>
        <v>5. klass</v>
      </c>
      <c r="D120" s="2" t="s">
        <v>144</v>
      </c>
      <c r="E120" s="2" t="s">
        <v>135</v>
      </c>
      <c r="F120" s="2">
        <f t="shared" si="11"/>
        <v>1</v>
      </c>
      <c r="G120" s="49" t="s">
        <v>1037</v>
      </c>
      <c r="H120" s="49" t="s">
        <v>1159</v>
      </c>
      <c r="I120" s="49">
        <f t="shared" si="12"/>
        <v>2</v>
      </c>
      <c r="N120" s="3"/>
    </row>
    <row r="121" spans="1:14" hidden="1" x14ac:dyDescent="0.25">
      <c r="B121" s="2" t="str">
        <f t="shared" si="8"/>
        <v>5. klass</v>
      </c>
      <c r="D121" s="2" t="s">
        <v>145</v>
      </c>
      <c r="E121" s="2" t="s">
        <v>135</v>
      </c>
      <c r="N121" s="3"/>
    </row>
    <row r="122" spans="1:14" hidden="1" x14ac:dyDescent="0.25">
      <c r="A122" s="2" t="s">
        <v>135</v>
      </c>
      <c r="B122" s="2" t="str">
        <f t="shared" si="8"/>
        <v>6. klass</v>
      </c>
      <c r="D122" s="2" t="s">
        <v>146</v>
      </c>
      <c r="E122" s="2" t="s">
        <v>135</v>
      </c>
      <c r="N122" s="3"/>
    </row>
    <row r="123" spans="1:14" x14ac:dyDescent="0.25">
      <c r="A123" s="2" t="s">
        <v>136</v>
      </c>
      <c r="B123" s="2" t="str">
        <f t="shared" si="8"/>
        <v>6. klass</v>
      </c>
      <c r="D123" s="2" t="s">
        <v>147</v>
      </c>
      <c r="E123" s="2" t="s">
        <v>135</v>
      </c>
      <c r="F123" s="2">
        <f t="shared" ref="F123:F140" si="13">COUNTIF($D$4:$D$255,D123)</f>
        <v>1</v>
      </c>
      <c r="G123" s="49" t="s">
        <v>1006</v>
      </c>
      <c r="H123" s="49" t="s">
        <v>1160</v>
      </c>
      <c r="I123" s="49">
        <f t="shared" ref="I123:I140" si="14">COUNTIF($G$4:$G$255,G123)</f>
        <v>3</v>
      </c>
      <c r="N123" s="3"/>
    </row>
    <row r="124" spans="1:14" x14ac:dyDescent="0.25">
      <c r="A124" s="2" t="s">
        <v>137</v>
      </c>
      <c r="B124" s="2" t="str">
        <f t="shared" si="8"/>
        <v>6. klass</v>
      </c>
      <c r="D124" s="2" t="s">
        <v>148</v>
      </c>
      <c r="E124" s="2" t="s">
        <v>135</v>
      </c>
      <c r="F124" s="2">
        <f t="shared" si="13"/>
        <v>1</v>
      </c>
      <c r="G124" s="49" t="s">
        <v>975</v>
      </c>
      <c r="H124" s="49" t="s">
        <v>1114</v>
      </c>
      <c r="I124" s="49">
        <f t="shared" si="14"/>
        <v>3</v>
      </c>
      <c r="N124" s="3"/>
    </row>
    <row r="125" spans="1:14" x14ac:dyDescent="0.25">
      <c r="A125" s="2" t="s">
        <v>138</v>
      </c>
      <c r="B125" s="2" t="str">
        <f t="shared" si="8"/>
        <v>6. klass</v>
      </c>
      <c r="D125" s="2" t="s">
        <v>149</v>
      </c>
      <c r="E125" s="2" t="s">
        <v>135</v>
      </c>
      <c r="F125" s="2">
        <f t="shared" si="13"/>
        <v>1</v>
      </c>
      <c r="G125" s="49" t="s">
        <v>1056</v>
      </c>
      <c r="H125" s="49" t="s">
        <v>1161</v>
      </c>
      <c r="I125" s="49">
        <f t="shared" si="14"/>
        <v>1</v>
      </c>
      <c r="N125" s="3"/>
    </row>
    <row r="126" spans="1:14" x14ac:dyDescent="0.25">
      <c r="A126" s="2" t="s">
        <v>139</v>
      </c>
      <c r="B126" s="2" t="str">
        <f t="shared" si="8"/>
        <v>6. klass</v>
      </c>
      <c r="D126" s="2" t="s">
        <v>150</v>
      </c>
      <c r="E126" s="2" t="s">
        <v>135</v>
      </c>
      <c r="F126" s="2">
        <f t="shared" si="13"/>
        <v>1</v>
      </c>
      <c r="G126" s="49" t="s">
        <v>1057</v>
      </c>
      <c r="H126" s="49" t="s">
        <v>1162</v>
      </c>
      <c r="I126" s="49">
        <f t="shared" si="14"/>
        <v>1</v>
      </c>
      <c r="N126" s="3"/>
    </row>
    <row r="127" spans="1:14" x14ac:dyDescent="0.25">
      <c r="A127" s="2" t="s">
        <v>140</v>
      </c>
      <c r="B127" s="2" t="str">
        <f t="shared" si="8"/>
        <v>6. klass</v>
      </c>
      <c r="D127" s="2" t="s">
        <v>151</v>
      </c>
      <c r="E127" s="2" t="s">
        <v>135</v>
      </c>
      <c r="F127" s="2">
        <f t="shared" si="13"/>
        <v>1</v>
      </c>
      <c r="G127" s="49" t="s">
        <v>1058</v>
      </c>
      <c r="H127" s="49" t="s">
        <v>1119</v>
      </c>
      <c r="I127" s="49">
        <f t="shared" si="14"/>
        <v>2</v>
      </c>
      <c r="N127" s="3"/>
    </row>
    <row r="128" spans="1:14" x14ac:dyDescent="0.25">
      <c r="A128" s="2" t="s">
        <v>141</v>
      </c>
      <c r="B128" s="2" t="str">
        <f t="shared" si="8"/>
        <v>6. klass</v>
      </c>
      <c r="D128" s="2" t="s">
        <v>152</v>
      </c>
      <c r="E128" s="2" t="s">
        <v>135</v>
      </c>
      <c r="F128" s="2">
        <f t="shared" si="13"/>
        <v>1</v>
      </c>
      <c r="G128" s="49" t="s">
        <v>1024</v>
      </c>
      <c r="H128" s="49" t="s">
        <v>1163</v>
      </c>
      <c r="I128" s="49">
        <f t="shared" si="14"/>
        <v>3</v>
      </c>
      <c r="N128" s="3"/>
    </row>
    <row r="129" spans="1:14" x14ac:dyDescent="0.25">
      <c r="A129" s="2" t="s">
        <v>142</v>
      </c>
      <c r="B129" s="2" t="str">
        <f t="shared" si="8"/>
        <v>6. klass</v>
      </c>
      <c r="D129" s="2" t="s">
        <v>153</v>
      </c>
      <c r="E129" s="2" t="s">
        <v>135</v>
      </c>
      <c r="F129" s="2">
        <f t="shared" si="13"/>
        <v>1</v>
      </c>
      <c r="G129" s="49" t="s">
        <v>1055</v>
      </c>
      <c r="H129" s="49" t="s">
        <v>1164</v>
      </c>
      <c r="I129" s="49">
        <f t="shared" si="14"/>
        <v>3</v>
      </c>
      <c r="N129" s="3"/>
    </row>
    <row r="130" spans="1:14" x14ac:dyDescent="0.25">
      <c r="A130" s="2" t="s">
        <v>143</v>
      </c>
      <c r="B130" s="2" t="str">
        <f t="shared" si="8"/>
        <v>6. klass</v>
      </c>
      <c r="D130" s="2" t="s">
        <v>155</v>
      </c>
      <c r="E130" s="2" t="s">
        <v>154</v>
      </c>
      <c r="F130" s="2">
        <f t="shared" si="13"/>
        <v>1</v>
      </c>
      <c r="G130" s="49" t="s">
        <v>973</v>
      </c>
      <c r="H130" s="49" t="s">
        <v>1142</v>
      </c>
      <c r="I130" s="49">
        <f t="shared" si="14"/>
        <v>3</v>
      </c>
      <c r="N130" s="3"/>
    </row>
    <row r="131" spans="1:14" x14ac:dyDescent="0.25">
      <c r="A131" s="2" t="s">
        <v>144</v>
      </c>
      <c r="B131" s="2" t="str">
        <f t="shared" si="8"/>
        <v>6. klass</v>
      </c>
      <c r="D131" s="2" t="s">
        <v>156</v>
      </c>
      <c r="E131" s="2" t="s">
        <v>154</v>
      </c>
      <c r="F131" s="2">
        <f t="shared" si="13"/>
        <v>1</v>
      </c>
      <c r="G131" s="49" t="s">
        <v>1059</v>
      </c>
      <c r="H131" s="49" t="s">
        <v>1165</v>
      </c>
      <c r="I131" s="49">
        <f t="shared" si="14"/>
        <v>1</v>
      </c>
      <c r="N131" s="3"/>
    </row>
    <row r="132" spans="1:14" x14ac:dyDescent="0.25">
      <c r="A132" s="2" t="s">
        <v>145</v>
      </c>
      <c r="B132" s="2" t="str">
        <f t="shared" ref="B132:B195" si="15">IF(RIGHT(A132,5)="klass",A132,B131)</f>
        <v>6. klass</v>
      </c>
      <c r="D132" s="2" t="s">
        <v>157</v>
      </c>
      <c r="E132" s="2" t="s">
        <v>154</v>
      </c>
      <c r="F132" s="2">
        <f t="shared" si="13"/>
        <v>1</v>
      </c>
      <c r="G132" s="49" t="s">
        <v>1032</v>
      </c>
      <c r="H132" s="49" t="s">
        <v>1166</v>
      </c>
      <c r="I132" s="49">
        <f t="shared" si="14"/>
        <v>3</v>
      </c>
      <c r="N132" s="3"/>
    </row>
    <row r="133" spans="1:14" x14ac:dyDescent="0.25">
      <c r="A133" s="2" t="s">
        <v>146</v>
      </c>
      <c r="B133" s="2" t="str">
        <f t="shared" si="15"/>
        <v>6. klass</v>
      </c>
      <c r="D133" s="2" t="s">
        <v>158</v>
      </c>
      <c r="E133" s="2" t="s">
        <v>154</v>
      </c>
      <c r="F133" s="2">
        <f t="shared" si="13"/>
        <v>1</v>
      </c>
      <c r="G133" s="49" t="s">
        <v>1060</v>
      </c>
      <c r="H133" s="49" t="s">
        <v>1149</v>
      </c>
      <c r="I133" s="49">
        <f t="shared" si="14"/>
        <v>2</v>
      </c>
      <c r="N133" s="3"/>
    </row>
    <row r="134" spans="1:14" x14ac:dyDescent="0.25">
      <c r="A134" s="2" t="s">
        <v>147</v>
      </c>
      <c r="B134" s="2" t="str">
        <f t="shared" si="15"/>
        <v>6. klass</v>
      </c>
      <c r="D134" s="2" t="s">
        <v>159</v>
      </c>
      <c r="E134" s="2" t="s">
        <v>154</v>
      </c>
      <c r="F134" s="2">
        <f t="shared" si="13"/>
        <v>1</v>
      </c>
      <c r="G134" s="49" t="s">
        <v>1061</v>
      </c>
      <c r="H134" s="49" t="s">
        <v>1121</v>
      </c>
      <c r="I134" s="49">
        <f t="shared" si="14"/>
        <v>1</v>
      </c>
      <c r="N134" s="3"/>
    </row>
    <row r="135" spans="1:14" x14ac:dyDescent="0.25">
      <c r="A135" s="2" t="s">
        <v>148</v>
      </c>
      <c r="B135" s="2" t="str">
        <f t="shared" si="15"/>
        <v>6. klass</v>
      </c>
      <c r="D135" s="2" t="s">
        <v>160</v>
      </c>
      <c r="E135" s="2" t="s">
        <v>154</v>
      </c>
      <c r="F135" s="2">
        <f t="shared" si="13"/>
        <v>1</v>
      </c>
      <c r="G135" s="49" t="s">
        <v>1062</v>
      </c>
      <c r="H135" s="49" t="s">
        <v>1167</v>
      </c>
      <c r="I135" s="49">
        <f t="shared" si="14"/>
        <v>1</v>
      </c>
      <c r="N135" s="3"/>
    </row>
    <row r="136" spans="1:14" x14ac:dyDescent="0.25">
      <c r="A136" s="2" t="s">
        <v>149</v>
      </c>
      <c r="B136" s="2" t="str">
        <f t="shared" si="15"/>
        <v>6. klass</v>
      </c>
      <c r="D136" s="2" t="s">
        <v>161</v>
      </c>
      <c r="E136" s="2" t="s">
        <v>154</v>
      </c>
      <c r="F136" s="2">
        <f t="shared" si="13"/>
        <v>1</v>
      </c>
      <c r="G136" s="49" t="s">
        <v>1063</v>
      </c>
      <c r="H136" s="49" t="s">
        <v>1111</v>
      </c>
      <c r="I136" s="49">
        <f t="shared" si="14"/>
        <v>1</v>
      </c>
      <c r="N136" s="3"/>
    </row>
    <row r="137" spans="1:14" x14ac:dyDescent="0.25">
      <c r="A137" s="2" t="s">
        <v>150</v>
      </c>
      <c r="B137" s="2" t="str">
        <f t="shared" si="15"/>
        <v>6. klass</v>
      </c>
      <c r="D137" s="2" t="s">
        <v>162</v>
      </c>
      <c r="E137" s="2" t="s">
        <v>154</v>
      </c>
      <c r="F137" s="2">
        <f t="shared" si="13"/>
        <v>1</v>
      </c>
      <c r="G137" s="49" t="s">
        <v>990</v>
      </c>
      <c r="H137" s="49" t="s">
        <v>1117</v>
      </c>
      <c r="I137" s="49">
        <f t="shared" si="14"/>
        <v>6</v>
      </c>
      <c r="N137" s="3"/>
    </row>
    <row r="138" spans="1:14" x14ac:dyDescent="0.25">
      <c r="A138" s="2" t="s">
        <v>151</v>
      </c>
      <c r="B138" s="2" t="str">
        <f t="shared" si="15"/>
        <v>6. klass</v>
      </c>
      <c r="D138" s="2" t="s">
        <v>163</v>
      </c>
      <c r="E138" s="2" t="s">
        <v>154</v>
      </c>
      <c r="F138" s="2">
        <f t="shared" si="13"/>
        <v>1</v>
      </c>
      <c r="G138" s="49" t="s">
        <v>1064</v>
      </c>
      <c r="H138" s="49" t="s">
        <v>1168</v>
      </c>
      <c r="I138" s="49">
        <f t="shared" si="14"/>
        <v>1</v>
      </c>
      <c r="N138" s="3"/>
    </row>
    <row r="139" spans="1:14" x14ac:dyDescent="0.25">
      <c r="A139" s="2" t="s">
        <v>152</v>
      </c>
      <c r="B139" s="2" t="str">
        <f t="shared" si="15"/>
        <v>6. klass</v>
      </c>
      <c r="D139" s="2" t="s">
        <v>164</v>
      </c>
      <c r="E139" s="2" t="s">
        <v>154</v>
      </c>
      <c r="F139" s="2">
        <f t="shared" si="13"/>
        <v>1</v>
      </c>
      <c r="G139" s="49" t="s">
        <v>992</v>
      </c>
      <c r="H139" s="49" t="s">
        <v>1149</v>
      </c>
      <c r="I139" s="49">
        <f t="shared" si="14"/>
        <v>2</v>
      </c>
      <c r="N139" s="3"/>
    </row>
    <row r="140" spans="1:14" x14ac:dyDescent="0.25">
      <c r="A140" s="2" t="s">
        <v>153</v>
      </c>
      <c r="B140" s="2" t="str">
        <f t="shared" si="15"/>
        <v>6. klass</v>
      </c>
      <c r="D140" s="2" t="s">
        <v>165</v>
      </c>
      <c r="E140" s="2" t="s">
        <v>154</v>
      </c>
      <c r="F140" s="2">
        <f t="shared" si="13"/>
        <v>1</v>
      </c>
      <c r="G140" s="49" t="s">
        <v>990</v>
      </c>
      <c r="H140" s="49" t="s">
        <v>1157</v>
      </c>
      <c r="I140" s="49">
        <f t="shared" si="14"/>
        <v>6</v>
      </c>
      <c r="N140" s="3"/>
    </row>
    <row r="141" spans="1:14" hidden="1" x14ac:dyDescent="0.25">
      <c r="B141" s="2" t="str">
        <f t="shared" si="15"/>
        <v>6. klass</v>
      </c>
      <c r="D141" s="2" t="s">
        <v>166</v>
      </c>
      <c r="E141" s="2" t="s">
        <v>154</v>
      </c>
      <c r="N141" s="3"/>
    </row>
    <row r="142" spans="1:14" hidden="1" x14ac:dyDescent="0.25">
      <c r="A142" s="2" t="s">
        <v>154</v>
      </c>
      <c r="B142" s="2" t="str">
        <f t="shared" si="15"/>
        <v>7. klass</v>
      </c>
      <c r="D142" s="2" t="s">
        <v>54</v>
      </c>
      <c r="E142" s="2" t="s">
        <v>154</v>
      </c>
      <c r="N142" s="3"/>
    </row>
    <row r="143" spans="1:14" x14ac:dyDescent="0.25">
      <c r="A143" s="2" t="s">
        <v>155</v>
      </c>
      <c r="B143" s="2" t="str">
        <f t="shared" si="15"/>
        <v>7. klass</v>
      </c>
      <c r="D143" s="2" t="s">
        <v>167</v>
      </c>
      <c r="E143" s="2" t="s">
        <v>154</v>
      </c>
      <c r="F143" s="2">
        <f t="shared" ref="F143:F162" si="16">COUNTIF($D$4:$D$255,D143)</f>
        <v>1</v>
      </c>
      <c r="G143" s="49" t="s">
        <v>1065</v>
      </c>
      <c r="H143" s="49" t="s">
        <v>1167</v>
      </c>
      <c r="I143" s="49">
        <f t="shared" ref="I143:I162" si="17">COUNTIF($G$4:$G$255,G143)</f>
        <v>1</v>
      </c>
      <c r="N143" s="3"/>
    </row>
    <row r="144" spans="1:14" x14ac:dyDescent="0.25">
      <c r="A144" s="2" t="s">
        <v>156</v>
      </c>
      <c r="B144" s="2" t="str">
        <f t="shared" si="15"/>
        <v>7. klass</v>
      </c>
      <c r="D144" s="2" t="s">
        <v>168</v>
      </c>
      <c r="E144" s="2" t="s">
        <v>154</v>
      </c>
      <c r="F144" s="2">
        <f t="shared" si="16"/>
        <v>1</v>
      </c>
      <c r="G144" s="49" t="s">
        <v>1032</v>
      </c>
      <c r="H144" s="49" t="s">
        <v>1164</v>
      </c>
      <c r="I144" s="49">
        <f t="shared" si="17"/>
        <v>3</v>
      </c>
      <c r="N144" s="3"/>
    </row>
    <row r="145" spans="1:14" x14ac:dyDescent="0.25">
      <c r="A145" s="2" t="s">
        <v>157</v>
      </c>
      <c r="B145" s="2" t="str">
        <f t="shared" si="15"/>
        <v>7. klass</v>
      </c>
      <c r="D145" s="2" t="s">
        <v>169</v>
      </c>
      <c r="E145" s="2" t="s">
        <v>154</v>
      </c>
      <c r="F145" s="2">
        <f t="shared" si="16"/>
        <v>1</v>
      </c>
      <c r="G145" s="49" t="s">
        <v>1013</v>
      </c>
      <c r="H145" s="49" t="s">
        <v>1134</v>
      </c>
      <c r="I145" s="49">
        <f t="shared" si="17"/>
        <v>5</v>
      </c>
      <c r="N145" s="3"/>
    </row>
    <row r="146" spans="1:14" x14ac:dyDescent="0.25">
      <c r="A146" s="2" t="s">
        <v>158</v>
      </c>
      <c r="B146" s="2" t="str">
        <f t="shared" si="15"/>
        <v>7. klass</v>
      </c>
      <c r="D146" s="2" t="s">
        <v>170</v>
      </c>
      <c r="E146" s="2" t="s">
        <v>154</v>
      </c>
      <c r="F146" s="2">
        <f t="shared" si="16"/>
        <v>1</v>
      </c>
      <c r="G146" s="49" t="s">
        <v>1066</v>
      </c>
      <c r="H146" s="49" t="s">
        <v>1137</v>
      </c>
      <c r="I146" s="49">
        <f t="shared" si="17"/>
        <v>4</v>
      </c>
      <c r="N146" s="3"/>
    </row>
    <row r="147" spans="1:14" x14ac:dyDescent="0.25">
      <c r="A147" s="2" t="s">
        <v>159</v>
      </c>
      <c r="B147" s="2" t="str">
        <f t="shared" si="15"/>
        <v>7. klass</v>
      </c>
      <c r="D147" s="2" t="s">
        <v>171</v>
      </c>
      <c r="E147" s="2" t="s">
        <v>154</v>
      </c>
      <c r="F147" s="2">
        <f t="shared" si="16"/>
        <v>1</v>
      </c>
      <c r="G147" s="49" t="s">
        <v>1067</v>
      </c>
      <c r="H147" s="49" t="s">
        <v>1135</v>
      </c>
      <c r="I147" s="49">
        <f t="shared" si="17"/>
        <v>1</v>
      </c>
    </row>
    <row r="148" spans="1:14" x14ac:dyDescent="0.25">
      <c r="A148" s="2" t="s">
        <v>160</v>
      </c>
      <c r="B148" s="2" t="str">
        <f t="shared" si="15"/>
        <v>7. klass</v>
      </c>
      <c r="D148" s="2" t="s">
        <v>172</v>
      </c>
      <c r="E148" s="2" t="s">
        <v>154</v>
      </c>
      <c r="F148" s="2">
        <f t="shared" si="16"/>
        <v>1</v>
      </c>
      <c r="G148" s="49" t="s">
        <v>1013</v>
      </c>
      <c r="H148" s="49" t="s">
        <v>1118</v>
      </c>
      <c r="I148" s="49">
        <f t="shared" si="17"/>
        <v>5</v>
      </c>
    </row>
    <row r="149" spans="1:14" x14ac:dyDescent="0.25">
      <c r="A149" s="2" t="s">
        <v>161</v>
      </c>
      <c r="B149" s="2" t="str">
        <f t="shared" si="15"/>
        <v>7. klass</v>
      </c>
      <c r="D149" s="2" t="s">
        <v>173</v>
      </c>
      <c r="E149" s="2" t="s">
        <v>154</v>
      </c>
      <c r="F149" s="2">
        <f t="shared" si="16"/>
        <v>1</v>
      </c>
      <c r="G149" s="49" t="s">
        <v>1068</v>
      </c>
      <c r="H149" s="49" t="s">
        <v>1156</v>
      </c>
      <c r="I149" s="49">
        <f t="shared" si="17"/>
        <v>1</v>
      </c>
    </row>
    <row r="150" spans="1:14" x14ac:dyDescent="0.25">
      <c r="A150" s="2" t="s">
        <v>162</v>
      </c>
      <c r="B150" s="2" t="str">
        <f t="shared" si="15"/>
        <v>7. klass</v>
      </c>
      <c r="D150" s="2" t="s">
        <v>175</v>
      </c>
      <c r="E150" s="2" t="s">
        <v>174</v>
      </c>
      <c r="F150" s="2">
        <f t="shared" si="16"/>
        <v>1</v>
      </c>
      <c r="G150" s="49" t="s">
        <v>1069</v>
      </c>
      <c r="H150" s="49" t="s">
        <v>1118</v>
      </c>
      <c r="I150" s="49">
        <f t="shared" si="17"/>
        <v>2</v>
      </c>
    </row>
    <row r="151" spans="1:14" x14ac:dyDescent="0.25">
      <c r="A151" s="2" t="s">
        <v>163</v>
      </c>
      <c r="B151" s="2" t="str">
        <f t="shared" si="15"/>
        <v>7. klass</v>
      </c>
      <c r="D151" s="2" t="s">
        <v>176</v>
      </c>
      <c r="E151" s="2" t="s">
        <v>174</v>
      </c>
      <c r="F151" s="2">
        <f t="shared" si="16"/>
        <v>1</v>
      </c>
      <c r="G151" s="49" t="s">
        <v>1069</v>
      </c>
      <c r="H151" s="49" t="s">
        <v>1107</v>
      </c>
      <c r="I151" s="49">
        <f t="shared" si="17"/>
        <v>2</v>
      </c>
    </row>
    <row r="152" spans="1:14" x14ac:dyDescent="0.25">
      <c r="A152" s="2" t="s">
        <v>164</v>
      </c>
      <c r="B152" s="2" t="str">
        <f t="shared" si="15"/>
        <v>7. klass</v>
      </c>
      <c r="D152" s="2" t="s">
        <v>177</v>
      </c>
      <c r="E152" s="2" t="s">
        <v>174</v>
      </c>
      <c r="F152" s="2">
        <f t="shared" si="16"/>
        <v>1</v>
      </c>
      <c r="G152" s="49" t="s">
        <v>998</v>
      </c>
      <c r="H152" s="49" t="s">
        <v>1117</v>
      </c>
      <c r="I152" s="49">
        <f t="shared" si="17"/>
        <v>3</v>
      </c>
    </row>
    <row r="153" spans="1:14" x14ac:dyDescent="0.25">
      <c r="A153" s="2" t="s">
        <v>165</v>
      </c>
      <c r="B153" s="2" t="str">
        <f t="shared" si="15"/>
        <v>7. klass</v>
      </c>
      <c r="D153" s="2" t="s">
        <v>178</v>
      </c>
      <c r="E153" s="2" t="s">
        <v>174</v>
      </c>
      <c r="F153" s="2">
        <f t="shared" si="16"/>
        <v>1</v>
      </c>
      <c r="G153" s="49" t="s">
        <v>1025</v>
      </c>
      <c r="H153" s="49" t="s">
        <v>1155</v>
      </c>
      <c r="I153" s="49">
        <f t="shared" si="17"/>
        <v>4</v>
      </c>
    </row>
    <row r="154" spans="1:14" x14ac:dyDescent="0.25">
      <c r="A154" s="2" t="s">
        <v>166</v>
      </c>
      <c r="B154" s="2" t="str">
        <f t="shared" si="15"/>
        <v>7. klass</v>
      </c>
      <c r="D154" s="2" t="s">
        <v>179</v>
      </c>
      <c r="E154" s="2" t="s">
        <v>174</v>
      </c>
      <c r="F154" s="2">
        <f t="shared" si="16"/>
        <v>1</v>
      </c>
      <c r="G154" s="49" t="s">
        <v>1070</v>
      </c>
      <c r="H154" s="49" t="s">
        <v>1169</v>
      </c>
      <c r="I154" s="49">
        <f t="shared" si="17"/>
        <v>1</v>
      </c>
    </row>
    <row r="155" spans="1:14" x14ac:dyDescent="0.25">
      <c r="A155" s="2" t="s">
        <v>54</v>
      </c>
      <c r="B155" s="2" t="str">
        <f t="shared" si="15"/>
        <v>7. klass</v>
      </c>
      <c r="D155" s="2" t="s">
        <v>180</v>
      </c>
      <c r="E155" s="2" t="s">
        <v>174</v>
      </c>
      <c r="F155" s="2">
        <f t="shared" si="16"/>
        <v>1</v>
      </c>
      <c r="G155" s="49" t="s">
        <v>1071</v>
      </c>
      <c r="H155" s="49" t="s">
        <v>985</v>
      </c>
      <c r="I155" s="49">
        <f t="shared" si="17"/>
        <v>1</v>
      </c>
    </row>
    <row r="156" spans="1:14" x14ac:dyDescent="0.25">
      <c r="A156" s="2" t="s">
        <v>167</v>
      </c>
      <c r="B156" s="2" t="str">
        <f t="shared" si="15"/>
        <v>7. klass</v>
      </c>
      <c r="D156" s="2" t="s">
        <v>181</v>
      </c>
      <c r="E156" s="2" t="s">
        <v>174</v>
      </c>
      <c r="F156" s="2">
        <f t="shared" si="16"/>
        <v>1</v>
      </c>
      <c r="G156" s="49" t="s">
        <v>1072</v>
      </c>
      <c r="H156" s="49" t="s">
        <v>1170</v>
      </c>
      <c r="I156" s="49">
        <f t="shared" si="17"/>
        <v>1</v>
      </c>
    </row>
    <row r="157" spans="1:14" x14ac:dyDescent="0.25">
      <c r="A157" s="2" t="s">
        <v>168</v>
      </c>
      <c r="B157" s="2" t="str">
        <f t="shared" si="15"/>
        <v>7. klass</v>
      </c>
      <c r="D157" s="2" t="s">
        <v>182</v>
      </c>
      <c r="E157" s="2" t="s">
        <v>174</v>
      </c>
      <c r="F157" s="2">
        <f t="shared" si="16"/>
        <v>1</v>
      </c>
      <c r="G157" s="49" t="s">
        <v>1073</v>
      </c>
      <c r="H157" s="49" t="s">
        <v>1134</v>
      </c>
      <c r="I157" s="49">
        <f t="shared" si="17"/>
        <v>3</v>
      </c>
    </row>
    <row r="158" spans="1:14" x14ac:dyDescent="0.25">
      <c r="A158" s="2" t="s">
        <v>169</v>
      </c>
      <c r="B158" s="2" t="str">
        <f t="shared" si="15"/>
        <v>7. klass</v>
      </c>
      <c r="D158" s="2" t="s">
        <v>183</v>
      </c>
      <c r="E158" s="2" t="s">
        <v>174</v>
      </c>
      <c r="F158" s="2">
        <f t="shared" si="16"/>
        <v>1</v>
      </c>
      <c r="G158" s="49" t="s">
        <v>1074</v>
      </c>
      <c r="H158" s="49" t="s">
        <v>1128</v>
      </c>
      <c r="I158" s="49">
        <f t="shared" si="17"/>
        <v>2</v>
      </c>
    </row>
    <row r="159" spans="1:14" x14ac:dyDescent="0.25">
      <c r="A159" s="2" t="s">
        <v>170</v>
      </c>
      <c r="B159" s="2" t="str">
        <f t="shared" si="15"/>
        <v>7. klass</v>
      </c>
      <c r="D159" s="2" t="s">
        <v>184</v>
      </c>
      <c r="E159" s="2" t="s">
        <v>174</v>
      </c>
      <c r="F159" s="2">
        <f t="shared" si="16"/>
        <v>1</v>
      </c>
      <c r="G159" s="49" t="s">
        <v>1075</v>
      </c>
      <c r="H159" s="49" t="s">
        <v>1161</v>
      </c>
      <c r="I159" s="49">
        <f t="shared" si="17"/>
        <v>3</v>
      </c>
    </row>
    <row r="160" spans="1:14" x14ac:dyDescent="0.25">
      <c r="A160" s="2" t="s">
        <v>171</v>
      </c>
      <c r="B160" s="2" t="str">
        <f t="shared" si="15"/>
        <v>7. klass</v>
      </c>
      <c r="D160" s="2" t="s">
        <v>185</v>
      </c>
      <c r="E160" s="2" t="s">
        <v>174</v>
      </c>
      <c r="F160" s="2">
        <f t="shared" si="16"/>
        <v>1</v>
      </c>
      <c r="G160" s="49" t="s">
        <v>1000</v>
      </c>
      <c r="H160" s="49" t="s">
        <v>1171</v>
      </c>
      <c r="I160" s="49">
        <f t="shared" si="17"/>
        <v>4</v>
      </c>
    </row>
    <row r="161" spans="1:9" x14ac:dyDescent="0.25">
      <c r="A161" s="2" t="s">
        <v>172</v>
      </c>
      <c r="B161" s="2" t="str">
        <f t="shared" si="15"/>
        <v>7. klass</v>
      </c>
      <c r="D161" s="2" t="s">
        <v>186</v>
      </c>
      <c r="E161" s="2" t="s">
        <v>174</v>
      </c>
      <c r="F161" s="2">
        <f t="shared" si="16"/>
        <v>1</v>
      </c>
      <c r="G161" s="49" t="s">
        <v>1004</v>
      </c>
      <c r="H161" s="49" t="s">
        <v>1172</v>
      </c>
      <c r="I161" s="49">
        <f t="shared" si="17"/>
        <v>4</v>
      </c>
    </row>
    <row r="162" spans="1:9" x14ac:dyDescent="0.25">
      <c r="A162" s="2" t="s">
        <v>173</v>
      </c>
      <c r="B162" s="2" t="str">
        <f t="shared" si="15"/>
        <v>7. klass</v>
      </c>
      <c r="D162" s="2" t="s">
        <v>43</v>
      </c>
      <c r="E162" s="2" t="s">
        <v>174</v>
      </c>
      <c r="F162" s="2">
        <f t="shared" si="16"/>
        <v>2</v>
      </c>
      <c r="G162" s="49" t="s">
        <v>1076</v>
      </c>
      <c r="H162" s="49" t="s">
        <v>1140</v>
      </c>
      <c r="I162" s="49">
        <f t="shared" si="17"/>
        <v>1</v>
      </c>
    </row>
    <row r="163" spans="1:9" hidden="1" x14ac:dyDescent="0.25">
      <c r="B163" s="2" t="str">
        <f t="shared" si="15"/>
        <v>7. klass</v>
      </c>
      <c r="D163" s="2" t="s">
        <v>187</v>
      </c>
      <c r="E163" s="2" t="s">
        <v>174</v>
      </c>
    </row>
    <row r="164" spans="1:9" hidden="1" x14ac:dyDescent="0.25">
      <c r="A164" s="2" t="s">
        <v>174</v>
      </c>
      <c r="B164" s="2" t="str">
        <f t="shared" si="15"/>
        <v>8. klass</v>
      </c>
      <c r="D164" s="2" t="s">
        <v>188</v>
      </c>
      <c r="E164" s="2" t="s">
        <v>174</v>
      </c>
    </row>
    <row r="165" spans="1:9" x14ac:dyDescent="0.25">
      <c r="A165" s="2" t="s">
        <v>175</v>
      </c>
      <c r="B165" s="2" t="str">
        <f t="shared" si="15"/>
        <v>8. klass</v>
      </c>
      <c r="D165" s="2" t="s">
        <v>189</v>
      </c>
      <c r="E165" s="2" t="s">
        <v>174</v>
      </c>
      <c r="F165" s="2">
        <f t="shared" ref="F165:F184" si="18">COUNTIF($D$4:$D$255,D165)</f>
        <v>1</v>
      </c>
      <c r="G165" s="49" t="s">
        <v>978</v>
      </c>
      <c r="H165" s="49" t="s">
        <v>1155</v>
      </c>
      <c r="I165" s="49">
        <f t="shared" ref="I165:I184" si="19">COUNTIF($G$4:$G$255,G165)</f>
        <v>5</v>
      </c>
    </row>
    <row r="166" spans="1:9" x14ac:dyDescent="0.25">
      <c r="A166" s="2" t="s">
        <v>176</v>
      </c>
      <c r="B166" s="2" t="str">
        <f t="shared" si="15"/>
        <v>8. klass</v>
      </c>
      <c r="D166" s="2" t="s">
        <v>190</v>
      </c>
      <c r="E166" s="2" t="s">
        <v>174</v>
      </c>
      <c r="F166" s="2">
        <f t="shared" si="18"/>
        <v>1</v>
      </c>
      <c r="G166" s="49" t="s">
        <v>971</v>
      </c>
      <c r="H166" s="49" t="s">
        <v>1150</v>
      </c>
      <c r="I166" s="49">
        <f t="shared" si="19"/>
        <v>3</v>
      </c>
    </row>
    <row r="167" spans="1:9" x14ac:dyDescent="0.25">
      <c r="A167" s="2" t="s">
        <v>177</v>
      </c>
      <c r="B167" s="2" t="str">
        <f t="shared" si="15"/>
        <v>8. klass</v>
      </c>
      <c r="D167" s="2" t="s">
        <v>191</v>
      </c>
      <c r="E167" s="2" t="s">
        <v>174</v>
      </c>
      <c r="F167" s="2">
        <f t="shared" si="18"/>
        <v>1</v>
      </c>
      <c r="G167" s="49" t="s">
        <v>1000</v>
      </c>
      <c r="H167" s="49" t="s">
        <v>1168</v>
      </c>
      <c r="I167" s="49">
        <f t="shared" si="19"/>
        <v>4</v>
      </c>
    </row>
    <row r="168" spans="1:9" x14ac:dyDescent="0.25">
      <c r="A168" s="2" t="s">
        <v>178</v>
      </c>
      <c r="B168" s="2" t="str">
        <f t="shared" si="15"/>
        <v>8. klass</v>
      </c>
      <c r="D168" s="2" t="s">
        <v>192</v>
      </c>
      <c r="E168" s="2" t="s">
        <v>174</v>
      </c>
      <c r="F168" s="2">
        <f t="shared" si="18"/>
        <v>1</v>
      </c>
      <c r="G168" s="49" t="s">
        <v>969</v>
      </c>
      <c r="H168" s="49" t="s">
        <v>1173</v>
      </c>
      <c r="I168" s="49">
        <f t="shared" si="19"/>
        <v>2</v>
      </c>
    </row>
    <row r="169" spans="1:9" x14ac:dyDescent="0.25">
      <c r="A169" s="2" t="s">
        <v>179</v>
      </c>
      <c r="B169" s="2" t="str">
        <f t="shared" si="15"/>
        <v>8. klass</v>
      </c>
      <c r="D169" s="2" t="s">
        <v>193</v>
      </c>
      <c r="E169" s="2" t="s">
        <v>174</v>
      </c>
      <c r="F169" s="2">
        <f t="shared" si="18"/>
        <v>1</v>
      </c>
      <c r="G169" s="49" t="s">
        <v>1077</v>
      </c>
      <c r="H169" s="49" t="s">
        <v>1142</v>
      </c>
      <c r="I169" s="49">
        <f t="shared" si="19"/>
        <v>2</v>
      </c>
    </row>
    <row r="170" spans="1:9" x14ac:dyDescent="0.25">
      <c r="A170" s="2" t="s">
        <v>180</v>
      </c>
      <c r="B170" s="2" t="str">
        <f t="shared" si="15"/>
        <v>8. klass</v>
      </c>
      <c r="D170" s="2" t="s">
        <v>195</v>
      </c>
      <c r="E170" s="2" t="s">
        <v>194</v>
      </c>
      <c r="F170" s="2">
        <f t="shared" si="18"/>
        <v>1</v>
      </c>
      <c r="G170" s="49" t="s">
        <v>1078</v>
      </c>
      <c r="H170" s="49" t="s">
        <v>1122</v>
      </c>
      <c r="I170" s="49">
        <f t="shared" si="19"/>
        <v>1</v>
      </c>
    </row>
    <row r="171" spans="1:9" x14ac:dyDescent="0.25">
      <c r="A171" s="2" t="s">
        <v>181</v>
      </c>
      <c r="B171" s="2" t="str">
        <f t="shared" si="15"/>
        <v>8. klass</v>
      </c>
      <c r="D171" s="2" t="s">
        <v>196</v>
      </c>
      <c r="E171" s="2" t="s">
        <v>194</v>
      </c>
      <c r="F171" s="2">
        <f t="shared" si="18"/>
        <v>1</v>
      </c>
      <c r="G171" s="49" t="s">
        <v>1016</v>
      </c>
      <c r="H171" s="49" t="s">
        <v>1114</v>
      </c>
      <c r="I171" s="49">
        <f t="shared" si="19"/>
        <v>5</v>
      </c>
    </row>
    <row r="172" spans="1:9" x14ac:dyDescent="0.25">
      <c r="A172" s="2" t="s">
        <v>182</v>
      </c>
      <c r="B172" s="2" t="str">
        <f t="shared" si="15"/>
        <v>8. klass</v>
      </c>
      <c r="D172" s="2" t="s">
        <v>197</v>
      </c>
      <c r="E172" s="2" t="s">
        <v>194</v>
      </c>
      <c r="F172" s="2">
        <f t="shared" si="18"/>
        <v>1</v>
      </c>
      <c r="G172" s="49" t="s">
        <v>1079</v>
      </c>
      <c r="H172" s="49" t="s">
        <v>1174</v>
      </c>
      <c r="I172" s="49">
        <f t="shared" si="19"/>
        <v>2</v>
      </c>
    </row>
    <row r="173" spans="1:9" x14ac:dyDescent="0.25">
      <c r="A173" s="2" t="s">
        <v>183</v>
      </c>
      <c r="B173" s="2" t="str">
        <f t="shared" si="15"/>
        <v>8. klass</v>
      </c>
      <c r="D173" s="2" t="s">
        <v>198</v>
      </c>
      <c r="E173" s="2" t="s">
        <v>194</v>
      </c>
      <c r="F173" s="2">
        <f t="shared" si="18"/>
        <v>1</v>
      </c>
      <c r="G173" s="49" t="s">
        <v>1066</v>
      </c>
      <c r="H173" s="49" t="s">
        <v>986</v>
      </c>
      <c r="I173" s="49">
        <f t="shared" si="19"/>
        <v>4</v>
      </c>
    </row>
    <row r="174" spans="1:9" x14ac:dyDescent="0.25">
      <c r="A174" s="2" t="s">
        <v>184</v>
      </c>
      <c r="B174" s="2" t="str">
        <f t="shared" si="15"/>
        <v>8. klass</v>
      </c>
      <c r="D174" s="2" t="s">
        <v>199</v>
      </c>
      <c r="E174" s="2" t="s">
        <v>194</v>
      </c>
      <c r="F174" s="2">
        <f t="shared" si="18"/>
        <v>1</v>
      </c>
      <c r="G174" s="49" t="s">
        <v>1044</v>
      </c>
      <c r="H174" s="49" t="s">
        <v>1136</v>
      </c>
      <c r="I174" s="49">
        <f t="shared" si="19"/>
        <v>4</v>
      </c>
    </row>
    <row r="175" spans="1:9" x14ac:dyDescent="0.25">
      <c r="A175" s="2" t="s">
        <v>185</v>
      </c>
      <c r="B175" s="2" t="str">
        <f t="shared" si="15"/>
        <v>8. klass</v>
      </c>
      <c r="D175" s="2" t="s">
        <v>200</v>
      </c>
      <c r="E175" s="2" t="s">
        <v>194</v>
      </c>
      <c r="F175" s="2">
        <f t="shared" si="18"/>
        <v>1</v>
      </c>
      <c r="G175" s="49" t="s">
        <v>1080</v>
      </c>
      <c r="H175" s="49" t="s">
        <v>1175</v>
      </c>
      <c r="I175" s="49">
        <f t="shared" si="19"/>
        <v>1</v>
      </c>
    </row>
    <row r="176" spans="1:9" x14ac:dyDescent="0.25">
      <c r="A176" s="2" t="s">
        <v>186</v>
      </c>
      <c r="B176" s="2" t="str">
        <f t="shared" si="15"/>
        <v>8. klass</v>
      </c>
      <c r="D176" s="2" t="s">
        <v>201</v>
      </c>
      <c r="E176" s="2" t="s">
        <v>194</v>
      </c>
      <c r="F176" s="2">
        <f t="shared" si="18"/>
        <v>1</v>
      </c>
      <c r="G176" s="49" t="s">
        <v>1081</v>
      </c>
      <c r="H176" s="49" t="s">
        <v>1130</v>
      </c>
      <c r="I176" s="49">
        <f t="shared" si="19"/>
        <v>1</v>
      </c>
    </row>
    <row r="177" spans="1:9" x14ac:dyDescent="0.25">
      <c r="A177" s="2" t="s">
        <v>43</v>
      </c>
      <c r="B177" s="2" t="str">
        <f t="shared" si="15"/>
        <v>8. klass</v>
      </c>
      <c r="D177" s="2" t="s">
        <v>202</v>
      </c>
      <c r="E177" s="2" t="s">
        <v>194</v>
      </c>
      <c r="F177" s="2">
        <f t="shared" si="18"/>
        <v>1</v>
      </c>
      <c r="G177" s="49" t="s">
        <v>977</v>
      </c>
      <c r="H177" s="49" t="s">
        <v>1158</v>
      </c>
      <c r="I177" s="49">
        <f t="shared" si="19"/>
        <v>3</v>
      </c>
    </row>
    <row r="178" spans="1:9" x14ac:dyDescent="0.25">
      <c r="A178" s="2" t="s">
        <v>187</v>
      </c>
      <c r="B178" s="2" t="str">
        <f t="shared" si="15"/>
        <v>8. klass</v>
      </c>
      <c r="D178" s="2" t="s">
        <v>203</v>
      </c>
      <c r="E178" s="2" t="s">
        <v>194</v>
      </c>
      <c r="F178" s="2">
        <f t="shared" si="18"/>
        <v>1</v>
      </c>
      <c r="G178" s="49" t="s">
        <v>1082</v>
      </c>
      <c r="H178" s="49" t="s">
        <v>1176</v>
      </c>
      <c r="I178" s="49">
        <f t="shared" si="19"/>
        <v>1</v>
      </c>
    </row>
    <row r="179" spans="1:9" x14ac:dyDescent="0.25">
      <c r="A179" s="2" t="s">
        <v>188</v>
      </c>
      <c r="B179" s="2" t="str">
        <f t="shared" si="15"/>
        <v>8. klass</v>
      </c>
      <c r="D179" s="2" t="s">
        <v>204</v>
      </c>
      <c r="E179" s="2" t="s">
        <v>194</v>
      </c>
      <c r="F179" s="2">
        <f t="shared" si="18"/>
        <v>1</v>
      </c>
      <c r="G179" s="49" t="s">
        <v>1083</v>
      </c>
      <c r="H179" s="49" t="s">
        <v>1106</v>
      </c>
      <c r="I179" s="49">
        <f t="shared" si="19"/>
        <v>1</v>
      </c>
    </row>
    <row r="180" spans="1:9" x14ac:dyDescent="0.25">
      <c r="A180" s="2" t="s">
        <v>189</v>
      </c>
      <c r="B180" s="2" t="str">
        <f t="shared" si="15"/>
        <v>8. klass</v>
      </c>
      <c r="D180" s="2" t="s">
        <v>205</v>
      </c>
      <c r="E180" s="2" t="s">
        <v>194</v>
      </c>
      <c r="F180" s="2">
        <f t="shared" si="18"/>
        <v>1</v>
      </c>
      <c r="G180" s="49" t="s">
        <v>1025</v>
      </c>
      <c r="H180" s="49" t="s">
        <v>1174</v>
      </c>
      <c r="I180" s="49">
        <f t="shared" si="19"/>
        <v>4</v>
      </c>
    </row>
    <row r="181" spans="1:9" x14ac:dyDescent="0.25">
      <c r="A181" s="2" t="s">
        <v>190</v>
      </c>
      <c r="B181" s="2" t="str">
        <f t="shared" si="15"/>
        <v>8. klass</v>
      </c>
      <c r="D181" s="2" t="s">
        <v>206</v>
      </c>
      <c r="E181" s="2" t="s">
        <v>194</v>
      </c>
      <c r="F181" s="2">
        <f t="shared" si="18"/>
        <v>1</v>
      </c>
      <c r="G181" s="49" t="s">
        <v>1084</v>
      </c>
      <c r="H181" s="49" t="s">
        <v>1164</v>
      </c>
      <c r="I181" s="49">
        <f t="shared" si="19"/>
        <v>1</v>
      </c>
    </row>
    <row r="182" spans="1:9" x14ac:dyDescent="0.25">
      <c r="A182" s="2" t="s">
        <v>191</v>
      </c>
      <c r="B182" s="2" t="str">
        <f t="shared" si="15"/>
        <v>8. klass</v>
      </c>
      <c r="D182" s="2" t="s">
        <v>207</v>
      </c>
      <c r="E182" s="2" t="s">
        <v>194</v>
      </c>
      <c r="F182" s="2">
        <f t="shared" si="18"/>
        <v>1</v>
      </c>
      <c r="G182" s="49" t="s">
        <v>996</v>
      </c>
      <c r="H182" s="49" t="s">
        <v>1177</v>
      </c>
      <c r="I182" s="49">
        <f t="shared" si="19"/>
        <v>4</v>
      </c>
    </row>
    <row r="183" spans="1:9" x14ac:dyDescent="0.25">
      <c r="A183" s="2" t="s">
        <v>192</v>
      </c>
      <c r="B183" s="2" t="str">
        <f t="shared" si="15"/>
        <v>8. klass</v>
      </c>
      <c r="D183" s="2" t="s">
        <v>46</v>
      </c>
      <c r="E183" s="2" t="s">
        <v>194</v>
      </c>
      <c r="F183" s="2">
        <f t="shared" si="18"/>
        <v>2</v>
      </c>
      <c r="G183" s="49" t="s">
        <v>997</v>
      </c>
      <c r="H183" s="49" t="s">
        <v>1110</v>
      </c>
      <c r="I183" s="49">
        <f t="shared" si="19"/>
        <v>6</v>
      </c>
    </row>
    <row r="184" spans="1:9" x14ac:dyDescent="0.25">
      <c r="A184" s="2" t="s">
        <v>193</v>
      </c>
      <c r="B184" s="2" t="str">
        <f t="shared" si="15"/>
        <v>8. klass</v>
      </c>
      <c r="D184" s="2" t="s">
        <v>208</v>
      </c>
      <c r="E184" s="2" t="s">
        <v>194</v>
      </c>
      <c r="F184" s="2">
        <f t="shared" si="18"/>
        <v>1</v>
      </c>
      <c r="G184" s="49" t="s">
        <v>1058</v>
      </c>
      <c r="H184" s="49" t="s">
        <v>1107</v>
      </c>
      <c r="I184" s="49">
        <f t="shared" si="19"/>
        <v>2</v>
      </c>
    </row>
    <row r="185" spans="1:9" hidden="1" x14ac:dyDescent="0.25">
      <c r="B185" s="2" t="str">
        <f t="shared" si="15"/>
        <v>8. klass</v>
      </c>
      <c r="D185" s="2" t="s">
        <v>209</v>
      </c>
      <c r="E185" s="2" t="s">
        <v>194</v>
      </c>
    </row>
    <row r="186" spans="1:9" hidden="1" x14ac:dyDescent="0.25">
      <c r="A186" s="2" t="s">
        <v>194</v>
      </c>
      <c r="B186" s="2" t="str">
        <f t="shared" si="15"/>
        <v>9. klass</v>
      </c>
      <c r="D186" s="2" t="s">
        <v>210</v>
      </c>
      <c r="E186" s="2" t="s">
        <v>194</v>
      </c>
    </row>
    <row r="187" spans="1:9" x14ac:dyDescent="0.25">
      <c r="A187" s="2" t="s">
        <v>195</v>
      </c>
      <c r="B187" s="2" t="str">
        <f t="shared" si="15"/>
        <v>9. klass</v>
      </c>
      <c r="D187" s="2" t="s">
        <v>211</v>
      </c>
      <c r="E187" s="2" t="s">
        <v>194</v>
      </c>
      <c r="F187" s="2">
        <f t="shared" ref="F187:F212" si="20">COUNTIF($D$4:$D$255,D187)</f>
        <v>1</v>
      </c>
      <c r="G187" s="49" t="s">
        <v>1016</v>
      </c>
      <c r="H187" s="49" t="s">
        <v>1167</v>
      </c>
      <c r="I187" s="49">
        <f t="shared" ref="I187:I212" si="21">COUNTIF($G$4:$G$255,G187)</f>
        <v>5</v>
      </c>
    </row>
    <row r="188" spans="1:9" x14ac:dyDescent="0.25">
      <c r="A188" s="2" t="s">
        <v>196</v>
      </c>
      <c r="B188" s="2" t="str">
        <f t="shared" si="15"/>
        <v>9. klass</v>
      </c>
      <c r="D188" s="2" t="s">
        <v>212</v>
      </c>
      <c r="E188" s="2" t="s">
        <v>194</v>
      </c>
      <c r="F188" s="2">
        <f t="shared" si="20"/>
        <v>1</v>
      </c>
      <c r="G188" s="49" t="s">
        <v>1085</v>
      </c>
      <c r="H188" s="49" t="s">
        <v>1113</v>
      </c>
      <c r="I188" s="49">
        <f t="shared" si="21"/>
        <v>1</v>
      </c>
    </row>
    <row r="189" spans="1:9" x14ac:dyDescent="0.25">
      <c r="A189" s="2" t="s">
        <v>197</v>
      </c>
      <c r="B189" s="2" t="str">
        <f t="shared" si="15"/>
        <v>9. klass</v>
      </c>
      <c r="D189" s="2" t="s">
        <v>213</v>
      </c>
      <c r="E189" s="2" t="s">
        <v>194</v>
      </c>
      <c r="F189" s="2">
        <f t="shared" si="20"/>
        <v>1</v>
      </c>
      <c r="G189" s="49" t="s">
        <v>1009</v>
      </c>
      <c r="H189" s="49" t="s">
        <v>1122</v>
      </c>
      <c r="I189" s="49">
        <f t="shared" si="21"/>
        <v>3</v>
      </c>
    </row>
    <row r="190" spans="1:9" x14ac:dyDescent="0.25">
      <c r="A190" s="2" t="s">
        <v>198</v>
      </c>
      <c r="B190" s="2" t="str">
        <f t="shared" si="15"/>
        <v>9. klass</v>
      </c>
      <c r="D190" s="2" t="s">
        <v>214</v>
      </c>
      <c r="E190" s="2" t="s">
        <v>194</v>
      </c>
      <c r="F190" s="2">
        <f t="shared" si="20"/>
        <v>1</v>
      </c>
      <c r="G190" s="49" t="s">
        <v>1014</v>
      </c>
      <c r="H190" s="49" t="s">
        <v>1140</v>
      </c>
      <c r="I190" s="49">
        <f t="shared" si="21"/>
        <v>2</v>
      </c>
    </row>
    <row r="191" spans="1:9" x14ac:dyDescent="0.25">
      <c r="A191" s="2" t="s">
        <v>199</v>
      </c>
      <c r="B191" s="2" t="str">
        <f t="shared" si="15"/>
        <v>9. klass</v>
      </c>
      <c r="D191" s="2" t="s">
        <v>215</v>
      </c>
      <c r="E191" s="2" t="s">
        <v>194</v>
      </c>
      <c r="F191" s="2">
        <f t="shared" si="20"/>
        <v>1</v>
      </c>
      <c r="G191" s="49" t="s">
        <v>1013</v>
      </c>
      <c r="H191" s="49" t="s">
        <v>1175</v>
      </c>
      <c r="I191" s="49">
        <f t="shared" si="21"/>
        <v>5</v>
      </c>
    </row>
    <row r="192" spans="1:9" x14ac:dyDescent="0.25">
      <c r="A192" s="2" t="s">
        <v>200</v>
      </c>
      <c r="B192" s="2" t="str">
        <f t="shared" si="15"/>
        <v>9. klass</v>
      </c>
      <c r="D192" s="2" t="s">
        <v>216</v>
      </c>
      <c r="E192" s="2" t="s">
        <v>194</v>
      </c>
      <c r="F192" s="2">
        <f t="shared" si="20"/>
        <v>1</v>
      </c>
      <c r="G192" s="49" t="s">
        <v>1086</v>
      </c>
      <c r="H192" s="49" t="s">
        <v>1129</v>
      </c>
      <c r="I192" s="49">
        <f t="shared" si="21"/>
        <v>1</v>
      </c>
    </row>
    <row r="193" spans="1:9" x14ac:dyDescent="0.25">
      <c r="A193" s="2" t="s">
        <v>201</v>
      </c>
      <c r="B193" s="2" t="str">
        <f t="shared" si="15"/>
        <v>9. klass</v>
      </c>
      <c r="D193" s="2" t="s">
        <v>217</v>
      </c>
      <c r="E193" s="2" t="s">
        <v>194</v>
      </c>
      <c r="F193" s="2">
        <f t="shared" si="20"/>
        <v>1</v>
      </c>
      <c r="G193" s="49" t="s">
        <v>976</v>
      </c>
      <c r="H193" s="49" t="s">
        <v>1178</v>
      </c>
      <c r="I193" s="49">
        <f t="shared" si="21"/>
        <v>3</v>
      </c>
    </row>
    <row r="194" spans="1:9" x14ac:dyDescent="0.25">
      <c r="A194" s="2" t="s">
        <v>202</v>
      </c>
      <c r="B194" s="2" t="str">
        <f t="shared" si="15"/>
        <v>9. klass</v>
      </c>
      <c r="D194" s="2" t="s">
        <v>218</v>
      </c>
      <c r="E194" s="2" t="s">
        <v>194</v>
      </c>
      <c r="F194" s="2">
        <f t="shared" si="20"/>
        <v>1</v>
      </c>
      <c r="G194" s="49" t="s">
        <v>1016</v>
      </c>
      <c r="H194" s="49" t="s">
        <v>1179</v>
      </c>
      <c r="I194" s="49">
        <f t="shared" si="21"/>
        <v>5</v>
      </c>
    </row>
    <row r="195" spans="1:9" x14ac:dyDescent="0.25">
      <c r="A195" s="2" t="s">
        <v>203</v>
      </c>
      <c r="B195" s="2" t="str">
        <f t="shared" si="15"/>
        <v>9. klass</v>
      </c>
      <c r="D195" s="2" t="s">
        <v>219</v>
      </c>
      <c r="E195" s="2" t="s">
        <v>194</v>
      </c>
      <c r="F195" s="2">
        <f t="shared" si="20"/>
        <v>1</v>
      </c>
      <c r="G195" s="49" t="s">
        <v>1077</v>
      </c>
      <c r="H195" s="49" t="s">
        <v>1177</v>
      </c>
      <c r="I195" s="49">
        <f t="shared" si="21"/>
        <v>2</v>
      </c>
    </row>
    <row r="196" spans="1:9" x14ac:dyDescent="0.25">
      <c r="A196" s="2" t="s">
        <v>204</v>
      </c>
      <c r="B196" s="2" t="str">
        <f t="shared" ref="B196:B259" si="22">IF(RIGHT(A196,5)="klass",A196,B195)</f>
        <v>9. klass</v>
      </c>
      <c r="D196" s="2" t="s">
        <v>221</v>
      </c>
      <c r="E196" s="2" t="s">
        <v>220</v>
      </c>
      <c r="F196" s="2">
        <f t="shared" si="20"/>
        <v>1</v>
      </c>
      <c r="G196" s="49" t="s">
        <v>1047</v>
      </c>
      <c r="H196" s="49" t="s">
        <v>1126</v>
      </c>
      <c r="I196" s="49">
        <f t="shared" si="21"/>
        <v>2</v>
      </c>
    </row>
    <row r="197" spans="1:9" x14ac:dyDescent="0.25">
      <c r="A197" s="2" t="s">
        <v>205</v>
      </c>
      <c r="B197" s="2" t="str">
        <f t="shared" si="22"/>
        <v>9. klass</v>
      </c>
      <c r="D197" s="2" t="s">
        <v>222</v>
      </c>
      <c r="E197" s="2" t="s">
        <v>220</v>
      </c>
      <c r="F197" s="2">
        <f t="shared" si="20"/>
        <v>1</v>
      </c>
      <c r="G197" s="49" t="s">
        <v>1066</v>
      </c>
      <c r="H197" s="49" t="s">
        <v>1107</v>
      </c>
      <c r="I197" s="49">
        <f t="shared" si="21"/>
        <v>4</v>
      </c>
    </row>
    <row r="198" spans="1:9" x14ac:dyDescent="0.25">
      <c r="A198" s="2" t="s">
        <v>206</v>
      </c>
      <c r="B198" s="2" t="str">
        <f t="shared" si="22"/>
        <v>9. klass</v>
      </c>
      <c r="D198" s="2" t="s">
        <v>223</v>
      </c>
      <c r="E198" s="2" t="s">
        <v>220</v>
      </c>
      <c r="F198" s="2">
        <f t="shared" si="20"/>
        <v>1</v>
      </c>
      <c r="G198" s="49" t="s">
        <v>977</v>
      </c>
      <c r="H198" s="49" t="s">
        <v>1131</v>
      </c>
      <c r="I198" s="49">
        <f t="shared" si="21"/>
        <v>3</v>
      </c>
    </row>
    <row r="199" spans="1:9" x14ac:dyDescent="0.25">
      <c r="A199" s="2" t="s">
        <v>207</v>
      </c>
      <c r="B199" s="2" t="str">
        <f t="shared" si="22"/>
        <v>9. klass</v>
      </c>
      <c r="D199" s="2" t="s">
        <v>224</v>
      </c>
      <c r="E199" s="2" t="s">
        <v>220</v>
      </c>
      <c r="F199" s="2">
        <f t="shared" si="20"/>
        <v>1</v>
      </c>
      <c r="G199" s="49" t="s">
        <v>1073</v>
      </c>
      <c r="H199" s="49" t="s">
        <v>1180</v>
      </c>
      <c r="I199" s="49">
        <f t="shared" si="21"/>
        <v>3</v>
      </c>
    </row>
    <row r="200" spans="1:9" x14ac:dyDescent="0.25">
      <c r="A200" s="2" t="s">
        <v>46</v>
      </c>
      <c r="B200" s="2" t="str">
        <f t="shared" si="22"/>
        <v>9. klass</v>
      </c>
      <c r="D200" s="2" t="s">
        <v>225</v>
      </c>
      <c r="E200" s="2" t="s">
        <v>220</v>
      </c>
      <c r="F200" s="2">
        <f t="shared" si="20"/>
        <v>1</v>
      </c>
      <c r="G200" s="49" t="s">
        <v>1000</v>
      </c>
      <c r="H200" s="49" t="s">
        <v>982</v>
      </c>
      <c r="I200" s="49">
        <f t="shared" si="21"/>
        <v>4</v>
      </c>
    </row>
    <row r="201" spans="1:9" x14ac:dyDescent="0.25">
      <c r="A201" s="2" t="s">
        <v>208</v>
      </c>
      <c r="B201" s="2" t="str">
        <f t="shared" si="22"/>
        <v>9. klass</v>
      </c>
      <c r="D201" s="2" t="s">
        <v>78</v>
      </c>
      <c r="E201" s="2" t="s">
        <v>220</v>
      </c>
      <c r="F201" s="2">
        <f t="shared" si="20"/>
        <v>2</v>
      </c>
      <c r="G201" s="49" t="s">
        <v>1018</v>
      </c>
      <c r="H201" s="49" t="s">
        <v>1133</v>
      </c>
      <c r="I201" s="49">
        <f t="shared" si="21"/>
        <v>4</v>
      </c>
    </row>
    <row r="202" spans="1:9" x14ac:dyDescent="0.25">
      <c r="A202" s="2" t="s">
        <v>209</v>
      </c>
      <c r="B202" s="2" t="str">
        <f t="shared" si="22"/>
        <v>9. klass</v>
      </c>
      <c r="D202" s="2" t="s">
        <v>226</v>
      </c>
      <c r="E202" s="2" t="s">
        <v>220</v>
      </c>
      <c r="F202" s="2">
        <f t="shared" si="20"/>
        <v>1</v>
      </c>
      <c r="G202" s="49" t="s">
        <v>1010</v>
      </c>
      <c r="H202" s="49" t="s">
        <v>1107</v>
      </c>
      <c r="I202" s="49">
        <f t="shared" si="21"/>
        <v>3</v>
      </c>
    </row>
    <row r="203" spans="1:9" x14ac:dyDescent="0.25">
      <c r="A203" s="2" t="s">
        <v>210</v>
      </c>
      <c r="B203" s="2" t="str">
        <f t="shared" si="22"/>
        <v>9. klass</v>
      </c>
      <c r="D203" s="2" t="s">
        <v>227</v>
      </c>
      <c r="E203" s="2" t="s">
        <v>220</v>
      </c>
      <c r="F203" s="2">
        <f t="shared" si="20"/>
        <v>1</v>
      </c>
      <c r="G203" s="49" t="s">
        <v>1079</v>
      </c>
      <c r="H203" s="49" t="s">
        <v>1105</v>
      </c>
      <c r="I203" s="49">
        <f t="shared" si="21"/>
        <v>2</v>
      </c>
    </row>
    <row r="204" spans="1:9" x14ac:dyDescent="0.25">
      <c r="A204" s="2" t="s">
        <v>211</v>
      </c>
      <c r="B204" s="2" t="str">
        <f t="shared" si="22"/>
        <v>9. klass</v>
      </c>
      <c r="D204" s="2" t="s">
        <v>228</v>
      </c>
      <c r="E204" s="2" t="s">
        <v>220</v>
      </c>
      <c r="F204" s="2">
        <f t="shared" si="20"/>
        <v>1</v>
      </c>
      <c r="G204" s="49" t="s">
        <v>1087</v>
      </c>
      <c r="H204" s="49" t="s">
        <v>1168</v>
      </c>
      <c r="I204" s="49">
        <f t="shared" si="21"/>
        <v>1</v>
      </c>
    </row>
    <row r="205" spans="1:9" x14ac:dyDescent="0.25">
      <c r="A205" s="2" t="s">
        <v>212</v>
      </c>
      <c r="B205" s="2" t="str">
        <f t="shared" si="22"/>
        <v>9. klass</v>
      </c>
      <c r="D205" s="2" t="s">
        <v>229</v>
      </c>
      <c r="E205" s="2" t="s">
        <v>220</v>
      </c>
      <c r="F205" s="2">
        <f t="shared" si="20"/>
        <v>1</v>
      </c>
      <c r="G205" s="49" t="s">
        <v>1075</v>
      </c>
      <c r="H205" s="49" t="s">
        <v>982</v>
      </c>
      <c r="I205" s="49">
        <f t="shared" si="21"/>
        <v>3</v>
      </c>
    </row>
    <row r="206" spans="1:9" x14ac:dyDescent="0.25">
      <c r="A206" s="2" t="s">
        <v>213</v>
      </c>
      <c r="B206" s="2" t="str">
        <f t="shared" si="22"/>
        <v>9. klass</v>
      </c>
      <c r="D206" s="2" t="s">
        <v>230</v>
      </c>
      <c r="E206" s="2" t="s">
        <v>220</v>
      </c>
      <c r="F206" s="2">
        <f t="shared" si="20"/>
        <v>1</v>
      </c>
      <c r="G206" s="49" t="s">
        <v>1001</v>
      </c>
      <c r="H206" s="49" t="s">
        <v>1166</v>
      </c>
      <c r="I206" s="49">
        <f t="shared" si="21"/>
        <v>3</v>
      </c>
    </row>
    <row r="207" spans="1:9" x14ac:dyDescent="0.25">
      <c r="A207" s="2" t="s">
        <v>214</v>
      </c>
      <c r="B207" s="2" t="str">
        <f t="shared" si="22"/>
        <v>9. klass</v>
      </c>
      <c r="D207" s="2" t="s">
        <v>231</v>
      </c>
      <c r="E207" s="2" t="s">
        <v>220</v>
      </c>
      <c r="F207" s="2">
        <f t="shared" si="20"/>
        <v>1</v>
      </c>
      <c r="G207" s="49" t="s">
        <v>1088</v>
      </c>
      <c r="H207" s="49" t="s">
        <v>1139</v>
      </c>
      <c r="I207" s="49">
        <f t="shared" si="21"/>
        <v>1</v>
      </c>
    </row>
    <row r="208" spans="1:9" x14ac:dyDescent="0.25">
      <c r="A208" s="2" t="s">
        <v>215</v>
      </c>
      <c r="B208" s="2" t="str">
        <f t="shared" si="22"/>
        <v>9. klass</v>
      </c>
      <c r="D208" s="2" t="s">
        <v>232</v>
      </c>
      <c r="E208" s="2" t="s">
        <v>220</v>
      </c>
      <c r="F208" s="2">
        <f t="shared" si="20"/>
        <v>1</v>
      </c>
      <c r="G208" s="49" t="s">
        <v>1089</v>
      </c>
      <c r="H208" s="49" t="s">
        <v>1167</v>
      </c>
      <c r="I208" s="49">
        <f t="shared" si="21"/>
        <v>1</v>
      </c>
    </row>
    <row r="209" spans="1:9" x14ac:dyDescent="0.25">
      <c r="A209" s="2" t="s">
        <v>216</v>
      </c>
      <c r="B209" s="2" t="str">
        <f t="shared" si="22"/>
        <v>9. klass</v>
      </c>
      <c r="D209" s="2" t="s">
        <v>233</v>
      </c>
      <c r="E209" s="2" t="s">
        <v>220</v>
      </c>
      <c r="F209" s="2">
        <f t="shared" si="20"/>
        <v>1</v>
      </c>
      <c r="G209" s="49" t="s">
        <v>1090</v>
      </c>
      <c r="H209" s="49" t="s">
        <v>1142</v>
      </c>
      <c r="I209" s="49">
        <f t="shared" si="21"/>
        <v>1</v>
      </c>
    </row>
    <row r="210" spans="1:9" x14ac:dyDescent="0.25">
      <c r="A210" s="2" t="s">
        <v>217</v>
      </c>
      <c r="B210" s="2" t="str">
        <f t="shared" si="22"/>
        <v>9. klass</v>
      </c>
      <c r="D210" s="2" t="s">
        <v>234</v>
      </c>
      <c r="E210" s="2" t="s">
        <v>220</v>
      </c>
      <c r="F210" s="2">
        <f t="shared" si="20"/>
        <v>1</v>
      </c>
      <c r="G210" s="49" t="s">
        <v>1091</v>
      </c>
      <c r="H210" s="49" t="s">
        <v>1178</v>
      </c>
      <c r="I210" s="49">
        <f t="shared" si="21"/>
        <v>1</v>
      </c>
    </row>
    <row r="211" spans="1:9" x14ac:dyDescent="0.25">
      <c r="A211" s="2" t="s">
        <v>218</v>
      </c>
      <c r="B211" s="2" t="str">
        <f t="shared" si="22"/>
        <v>9. klass</v>
      </c>
      <c r="D211" s="2" t="s">
        <v>235</v>
      </c>
      <c r="E211" s="2" t="s">
        <v>220</v>
      </c>
      <c r="F211" s="2">
        <f t="shared" si="20"/>
        <v>1</v>
      </c>
      <c r="G211" s="49" t="s">
        <v>1092</v>
      </c>
      <c r="H211" s="49" t="s">
        <v>1119</v>
      </c>
      <c r="I211" s="49">
        <f t="shared" si="21"/>
        <v>1</v>
      </c>
    </row>
    <row r="212" spans="1:9" x14ac:dyDescent="0.25">
      <c r="A212" s="2" t="s">
        <v>219</v>
      </c>
      <c r="B212" s="2" t="str">
        <f t="shared" si="22"/>
        <v>9. klass</v>
      </c>
      <c r="D212" s="2" t="s">
        <v>236</v>
      </c>
      <c r="E212" s="2" t="s">
        <v>220</v>
      </c>
      <c r="F212" s="2">
        <f t="shared" si="20"/>
        <v>1</v>
      </c>
      <c r="G212" s="49" t="s">
        <v>1004</v>
      </c>
      <c r="H212" s="49" t="s">
        <v>1130</v>
      </c>
      <c r="I212" s="49">
        <f t="shared" si="21"/>
        <v>4</v>
      </c>
    </row>
    <row r="213" spans="1:9" hidden="1" x14ac:dyDescent="0.25">
      <c r="B213" s="2" t="str">
        <f t="shared" si="22"/>
        <v>9. klass</v>
      </c>
      <c r="D213" s="2" t="s">
        <v>237</v>
      </c>
      <c r="E213" s="2" t="s">
        <v>220</v>
      </c>
    </row>
    <row r="214" spans="1:9" hidden="1" x14ac:dyDescent="0.25">
      <c r="A214" s="2" t="s">
        <v>220</v>
      </c>
      <c r="B214" s="2" t="str">
        <f t="shared" si="22"/>
        <v>10. klass</v>
      </c>
      <c r="D214" s="2" t="s">
        <v>238</v>
      </c>
      <c r="E214" s="2" t="s">
        <v>220</v>
      </c>
    </row>
    <row r="215" spans="1:9" x14ac:dyDescent="0.25">
      <c r="A215" s="2" t="s">
        <v>221</v>
      </c>
      <c r="B215" s="2" t="str">
        <f t="shared" si="22"/>
        <v>10. klass</v>
      </c>
      <c r="D215" s="2" t="s">
        <v>239</v>
      </c>
      <c r="E215" s="2" t="s">
        <v>220</v>
      </c>
      <c r="F215" s="2">
        <f t="shared" ref="F215:F236" si="23">COUNTIF($D$4:$D$255,D215)</f>
        <v>1</v>
      </c>
      <c r="G215" s="49" t="s">
        <v>1017</v>
      </c>
      <c r="H215" s="49" t="s">
        <v>1154</v>
      </c>
      <c r="I215" s="49">
        <f t="shared" ref="I215:I236" si="24">COUNTIF($G$4:$G$255,G215)</f>
        <v>2</v>
      </c>
    </row>
    <row r="216" spans="1:9" x14ac:dyDescent="0.25">
      <c r="A216" s="2" t="s">
        <v>222</v>
      </c>
      <c r="B216" s="2" t="str">
        <f t="shared" si="22"/>
        <v>10. klass</v>
      </c>
      <c r="D216" s="2" t="s">
        <v>240</v>
      </c>
      <c r="E216" s="2" t="s">
        <v>220</v>
      </c>
      <c r="F216" s="2">
        <f t="shared" si="23"/>
        <v>1</v>
      </c>
      <c r="G216" s="49" t="s">
        <v>1044</v>
      </c>
      <c r="H216" s="49" t="s">
        <v>1149</v>
      </c>
      <c r="I216" s="49">
        <f t="shared" si="24"/>
        <v>4</v>
      </c>
    </row>
    <row r="217" spans="1:9" x14ac:dyDescent="0.25">
      <c r="A217" s="2" t="s">
        <v>223</v>
      </c>
      <c r="B217" s="2" t="str">
        <f t="shared" si="22"/>
        <v>10. klass</v>
      </c>
      <c r="D217" s="57" t="s">
        <v>241</v>
      </c>
      <c r="E217" s="2" t="s">
        <v>220</v>
      </c>
      <c r="F217" s="2">
        <f t="shared" si="23"/>
        <v>1</v>
      </c>
      <c r="G217" s="49" t="s">
        <v>1001</v>
      </c>
      <c r="H217" s="49" t="s">
        <v>1150</v>
      </c>
      <c r="I217" s="49">
        <f t="shared" si="24"/>
        <v>3</v>
      </c>
    </row>
    <row r="218" spans="1:9" x14ac:dyDescent="0.25">
      <c r="A218" s="2" t="s">
        <v>224</v>
      </c>
      <c r="B218" s="2" t="str">
        <f t="shared" si="22"/>
        <v>10. klass</v>
      </c>
      <c r="D218" s="2" t="s">
        <v>243</v>
      </c>
      <c r="E218" s="2" t="s">
        <v>242</v>
      </c>
      <c r="F218" s="2">
        <f t="shared" si="23"/>
        <v>1</v>
      </c>
      <c r="G218" s="49" t="s">
        <v>978</v>
      </c>
      <c r="H218" s="49" t="s">
        <v>1137</v>
      </c>
      <c r="I218" s="49">
        <f t="shared" si="24"/>
        <v>5</v>
      </c>
    </row>
    <row r="219" spans="1:9" x14ac:dyDescent="0.25">
      <c r="A219" s="2" t="s">
        <v>225</v>
      </c>
      <c r="B219" s="2" t="str">
        <f t="shared" si="22"/>
        <v>10. klass</v>
      </c>
      <c r="D219" s="2" t="s">
        <v>244</v>
      </c>
      <c r="E219" s="2" t="s">
        <v>242</v>
      </c>
      <c r="F219" s="2">
        <f t="shared" si="23"/>
        <v>1</v>
      </c>
      <c r="G219" s="49" t="s">
        <v>1025</v>
      </c>
      <c r="H219" s="49" t="s">
        <v>1147</v>
      </c>
      <c r="I219" s="49">
        <f t="shared" si="24"/>
        <v>4</v>
      </c>
    </row>
    <row r="220" spans="1:9" x14ac:dyDescent="0.25">
      <c r="A220" s="2" t="s">
        <v>78</v>
      </c>
      <c r="B220" s="2" t="str">
        <f t="shared" si="22"/>
        <v>10. klass</v>
      </c>
      <c r="D220" s="2" t="s">
        <v>245</v>
      </c>
      <c r="E220" s="2" t="s">
        <v>242</v>
      </c>
      <c r="F220" s="2">
        <f t="shared" si="23"/>
        <v>1</v>
      </c>
      <c r="G220" s="49" t="s">
        <v>1018</v>
      </c>
      <c r="H220" s="49" t="s">
        <v>1152</v>
      </c>
      <c r="I220" s="49">
        <f t="shared" si="24"/>
        <v>4</v>
      </c>
    </row>
    <row r="221" spans="1:9" x14ac:dyDescent="0.25">
      <c r="A221" s="2" t="s">
        <v>226</v>
      </c>
      <c r="B221" s="2" t="str">
        <f t="shared" si="22"/>
        <v>10. klass</v>
      </c>
      <c r="D221" s="2" t="s">
        <v>246</v>
      </c>
      <c r="E221" s="2" t="s">
        <v>242</v>
      </c>
      <c r="F221" s="2">
        <f t="shared" si="23"/>
        <v>1</v>
      </c>
      <c r="G221" s="49" t="s">
        <v>1074</v>
      </c>
      <c r="H221" s="49" t="s">
        <v>986</v>
      </c>
      <c r="I221" s="49">
        <f t="shared" si="24"/>
        <v>2</v>
      </c>
    </row>
    <row r="222" spans="1:9" x14ac:dyDescent="0.25">
      <c r="A222" s="2" t="s">
        <v>227</v>
      </c>
      <c r="B222" s="2" t="str">
        <f t="shared" si="22"/>
        <v>10. klass</v>
      </c>
      <c r="D222" s="2" t="s">
        <v>247</v>
      </c>
      <c r="E222" s="2" t="s">
        <v>242</v>
      </c>
      <c r="F222" s="2">
        <f t="shared" si="23"/>
        <v>1</v>
      </c>
      <c r="G222" s="49" t="s">
        <v>1093</v>
      </c>
      <c r="H222" s="49" t="s">
        <v>1155</v>
      </c>
      <c r="I222" s="49">
        <f t="shared" si="24"/>
        <v>1</v>
      </c>
    </row>
    <row r="223" spans="1:9" x14ac:dyDescent="0.25">
      <c r="A223" s="2" t="s">
        <v>228</v>
      </c>
      <c r="B223" s="2" t="str">
        <f t="shared" si="22"/>
        <v>10. klass</v>
      </c>
      <c r="D223" s="2" t="s">
        <v>248</v>
      </c>
      <c r="E223" s="2" t="s">
        <v>242</v>
      </c>
      <c r="F223" s="2">
        <f t="shared" si="23"/>
        <v>1</v>
      </c>
      <c r="G223" s="49" t="s">
        <v>1073</v>
      </c>
      <c r="H223" s="49" t="s">
        <v>984</v>
      </c>
      <c r="I223" s="49">
        <f t="shared" si="24"/>
        <v>3</v>
      </c>
    </row>
    <row r="224" spans="1:9" x14ac:dyDescent="0.25">
      <c r="A224" s="2" t="s">
        <v>229</v>
      </c>
      <c r="B224" s="2" t="str">
        <f t="shared" si="22"/>
        <v>10. klass</v>
      </c>
      <c r="D224" s="2" t="s">
        <v>249</v>
      </c>
      <c r="E224" s="2" t="s">
        <v>242</v>
      </c>
      <c r="F224" s="2">
        <f t="shared" si="23"/>
        <v>1</v>
      </c>
      <c r="G224" s="49" t="s">
        <v>1009</v>
      </c>
      <c r="H224" s="49" t="s">
        <v>1131</v>
      </c>
      <c r="I224" s="49">
        <f t="shared" si="24"/>
        <v>3</v>
      </c>
    </row>
    <row r="225" spans="1:9" x14ac:dyDescent="0.25">
      <c r="A225" s="2" t="s">
        <v>230</v>
      </c>
      <c r="B225" s="2" t="str">
        <f t="shared" si="22"/>
        <v>10. klass</v>
      </c>
      <c r="D225" s="2" t="s">
        <v>250</v>
      </c>
      <c r="E225" s="2" t="s">
        <v>242</v>
      </c>
      <c r="F225" s="2">
        <f t="shared" si="23"/>
        <v>1</v>
      </c>
      <c r="G225" s="49" t="s">
        <v>1075</v>
      </c>
      <c r="H225" s="49" t="s">
        <v>1137</v>
      </c>
      <c r="I225" s="49">
        <f t="shared" si="24"/>
        <v>3</v>
      </c>
    </row>
    <row r="226" spans="1:9" x14ac:dyDescent="0.25">
      <c r="A226" s="2" t="s">
        <v>231</v>
      </c>
      <c r="B226" s="2" t="str">
        <f t="shared" si="22"/>
        <v>10. klass</v>
      </c>
      <c r="D226" s="2" t="s">
        <v>251</v>
      </c>
      <c r="E226" s="2" t="s">
        <v>242</v>
      </c>
      <c r="F226" s="2">
        <f t="shared" si="23"/>
        <v>1</v>
      </c>
      <c r="G226" s="49" t="s">
        <v>1094</v>
      </c>
      <c r="H226" s="49" t="s">
        <v>1106</v>
      </c>
      <c r="I226" s="49">
        <f t="shared" si="24"/>
        <v>1</v>
      </c>
    </row>
    <row r="227" spans="1:9" x14ac:dyDescent="0.25">
      <c r="A227" s="2" t="s">
        <v>232</v>
      </c>
      <c r="B227" s="2" t="str">
        <f t="shared" si="22"/>
        <v>10. klass</v>
      </c>
      <c r="D227" s="2" t="s">
        <v>252</v>
      </c>
      <c r="E227" s="2" t="s">
        <v>242</v>
      </c>
      <c r="F227" s="2">
        <f t="shared" si="23"/>
        <v>1</v>
      </c>
      <c r="G227" s="49" t="s">
        <v>1095</v>
      </c>
      <c r="H227" s="49" t="s">
        <v>981</v>
      </c>
      <c r="I227" s="49">
        <f t="shared" si="24"/>
        <v>3</v>
      </c>
    </row>
    <row r="228" spans="1:9" x14ac:dyDescent="0.25">
      <c r="A228" s="2" t="s">
        <v>233</v>
      </c>
      <c r="B228" s="2" t="str">
        <f t="shared" si="22"/>
        <v>10. klass</v>
      </c>
      <c r="D228" s="2" t="s">
        <v>253</v>
      </c>
      <c r="E228" s="2" t="s">
        <v>242</v>
      </c>
      <c r="F228" s="2">
        <f t="shared" si="23"/>
        <v>1</v>
      </c>
      <c r="G228" s="49" t="s">
        <v>1055</v>
      </c>
      <c r="H228" s="49" t="s">
        <v>1116</v>
      </c>
      <c r="I228" s="49">
        <f t="shared" si="24"/>
        <v>3</v>
      </c>
    </row>
    <row r="229" spans="1:9" x14ac:dyDescent="0.25">
      <c r="A229" s="2" t="s">
        <v>234</v>
      </c>
      <c r="B229" s="2" t="str">
        <f t="shared" si="22"/>
        <v>10. klass</v>
      </c>
      <c r="D229" s="2" t="s">
        <v>254</v>
      </c>
      <c r="E229" s="2" t="s">
        <v>242</v>
      </c>
      <c r="F229" s="2">
        <f t="shared" si="23"/>
        <v>1</v>
      </c>
      <c r="G229" s="49" t="s">
        <v>997</v>
      </c>
      <c r="H229" s="49" t="s">
        <v>1118</v>
      </c>
      <c r="I229" s="49">
        <f t="shared" si="24"/>
        <v>6</v>
      </c>
    </row>
    <row r="230" spans="1:9" x14ac:dyDescent="0.25">
      <c r="A230" s="2" t="s">
        <v>235</v>
      </c>
      <c r="B230" s="2" t="str">
        <f t="shared" si="22"/>
        <v>10. klass</v>
      </c>
      <c r="D230" s="2" t="s">
        <v>255</v>
      </c>
      <c r="E230" s="2" t="s">
        <v>242</v>
      </c>
      <c r="F230" s="2">
        <f t="shared" si="23"/>
        <v>1</v>
      </c>
      <c r="G230" s="49" t="s">
        <v>1066</v>
      </c>
      <c r="H230" s="49" t="s">
        <v>1181</v>
      </c>
      <c r="I230" s="49">
        <f t="shared" si="24"/>
        <v>4</v>
      </c>
    </row>
    <row r="231" spans="1:9" x14ac:dyDescent="0.25">
      <c r="A231" s="2" t="s">
        <v>236</v>
      </c>
      <c r="B231" s="2" t="str">
        <f t="shared" si="22"/>
        <v>10. klass</v>
      </c>
      <c r="D231" s="2" t="s">
        <v>256</v>
      </c>
      <c r="E231" s="2" t="s">
        <v>242</v>
      </c>
      <c r="F231" s="2">
        <f t="shared" si="23"/>
        <v>1</v>
      </c>
      <c r="G231" s="49" t="s">
        <v>1019</v>
      </c>
      <c r="H231" s="49" t="s">
        <v>1144</v>
      </c>
      <c r="I231" s="49">
        <f t="shared" si="24"/>
        <v>3</v>
      </c>
    </row>
    <row r="232" spans="1:9" x14ac:dyDescent="0.25">
      <c r="A232" s="2" t="s">
        <v>237</v>
      </c>
      <c r="B232" s="2" t="str">
        <f t="shared" si="22"/>
        <v>10. klass</v>
      </c>
      <c r="D232" s="2" t="s">
        <v>257</v>
      </c>
      <c r="E232" s="2" t="s">
        <v>242</v>
      </c>
      <c r="F232" s="2">
        <f t="shared" si="23"/>
        <v>1</v>
      </c>
      <c r="G232" s="49" t="s">
        <v>1095</v>
      </c>
      <c r="H232" s="49" t="s">
        <v>1150</v>
      </c>
      <c r="I232" s="49">
        <f t="shared" si="24"/>
        <v>3</v>
      </c>
    </row>
    <row r="233" spans="1:9" x14ac:dyDescent="0.25">
      <c r="A233" s="2" t="s">
        <v>238</v>
      </c>
      <c r="B233" s="2" t="str">
        <f t="shared" si="22"/>
        <v>10. klass</v>
      </c>
      <c r="D233" s="2" t="s">
        <v>258</v>
      </c>
      <c r="E233" s="2" t="s">
        <v>242</v>
      </c>
      <c r="F233" s="2">
        <f t="shared" si="23"/>
        <v>1</v>
      </c>
      <c r="G233" s="49" t="s">
        <v>1096</v>
      </c>
      <c r="H233" s="49" t="s">
        <v>1116</v>
      </c>
      <c r="I233" s="49">
        <f t="shared" si="24"/>
        <v>1</v>
      </c>
    </row>
    <row r="234" spans="1:9" x14ac:dyDescent="0.25">
      <c r="A234" s="2" t="s">
        <v>239</v>
      </c>
      <c r="B234" s="2" t="str">
        <f t="shared" si="22"/>
        <v>10. klass</v>
      </c>
      <c r="D234" s="2" t="s">
        <v>259</v>
      </c>
      <c r="E234" s="2" t="s">
        <v>242</v>
      </c>
      <c r="F234" s="2">
        <f t="shared" si="23"/>
        <v>1</v>
      </c>
      <c r="G234" s="49" t="s">
        <v>1023</v>
      </c>
      <c r="H234" s="49" t="s">
        <v>1159</v>
      </c>
      <c r="I234" s="49">
        <f t="shared" si="24"/>
        <v>4</v>
      </c>
    </row>
    <row r="235" spans="1:9" x14ac:dyDescent="0.25">
      <c r="A235" s="2" t="s">
        <v>240</v>
      </c>
      <c r="B235" s="2" t="str">
        <f t="shared" si="22"/>
        <v>10. klass</v>
      </c>
      <c r="D235" s="2" t="s">
        <v>261</v>
      </c>
      <c r="E235" s="2" t="s">
        <v>260</v>
      </c>
      <c r="F235" s="2">
        <f t="shared" si="23"/>
        <v>1</v>
      </c>
      <c r="G235" s="49" t="s">
        <v>975</v>
      </c>
      <c r="H235" s="49" t="s">
        <v>1182</v>
      </c>
      <c r="I235" s="49">
        <f t="shared" si="24"/>
        <v>3</v>
      </c>
    </row>
    <row r="236" spans="1:9" x14ac:dyDescent="0.25">
      <c r="A236" s="57" t="s">
        <v>241</v>
      </c>
      <c r="B236" s="2" t="str">
        <f t="shared" si="22"/>
        <v>10. klass</v>
      </c>
      <c r="D236" s="2" t="s">
        <v>262</v>
      </c>
      <c r="E236" s="2" t="s">
        <v>260</v>
      </c>
      <c r="F236" s="2">
        <f t="shared" si="23"/>
        <v>1</v>
      </c>
      <c r="G236" s="49" t="s">
        <v>1097</v>
      </c>
      <c r="H236" s="49" t="s">
        <v>1118</v>
      </c>
      <c r="I236" s="49">
        <f t="shared" si="24"/>
        <v>1</v>
      </c>
    </row>
    <row r="237" spans="1:9" hidden="1" x14ac:dyDescent="0.25">
      <c r="B237" s="2" t="str">
        <f t="shared" si="22"/>
        <v>10. klass</v>
      </c>
      <c r="D237" s="2" t="s">
        <v>263</v>
      </c>
      <c r="E237" s="2" t="s">
        <v>260</v>
      </c>
    </row>
    <row r="238" spans="1:9" hidden="1" x14ac:dyDescent="0.25">
      <c r="A238" s="2" t="s">
        <v>242</v>
      </c>
      <c r="B238" s="2" t="str">
        <f t="shared" si="22"/>
        <v>11. klass</v>
      </c>
      <c r="D238" s="2" t="s">
        <v>264</v>
      </c>
      <c r="E238" s="2" t="s">
        <v>260</v>
      </c>
    </row>
    <row r="239" spans="1:9" x14ac:dyDescent="0.25">
      <c r="A239" s="2" t="s">
        <v>243</v>
      </c>
      <c r="B239" s="2" t="str">
        <f t="shared" si="22"/>
        <v>11. klass</v>
      </c>
      <c r="D239" s="2" t="s">
        <v>265</v>
      </c>
      <c r="E239" s="2" t="s">
        <v>260</v>
      </c>
      <c r="F239" s="2">
        <f t="shared" ref="F239:F255" si="25">COUNTIF($D$4:$D$255,D239)</f>
        <v>1</v>
      </c>
      <c r="G239" s="49" t="s">
        <v>1013</v>
      </c>
      <c r="H239" s="49" t="s">
        <v>1168</v>
      </c>
      <c r="I239" s="49">
        <f t="shared" ref="I239:I255" si="26">COUNTIF($G$4:$G$255,G239)</f>
        <v>5</v>
      </c>
    </row>
    <row r="240" spans="1:9" x14ac:dyDescent="0.25">
      <c r="A240" s="2" t="s">
        <v>244</v>
      </c>
      <c r="B240" s="2" t="str">
        <f t="shared" si="22"/>
        <v>11. klass</v>
      </c>
      <c r="D240" s="2" t="s">
        <v>266</v>
      </c>
      <c r="E240" s="2" t="s">
        <v>260</v>
      </c>
      <c r="F240" s="2">
        <f t="shared" si="25"/>
        <v>1</v>
      </c>
      <c r="G240" s="49" t="s">
        <v>1098</v>
      </c>
      <c r="H240" s="49" t="s">
        <v>1183</v>
      </c>
      <c r="I240" s="49">
        <f t="shared" si="26"/>
        <v>1</v>
      </c>
    </row>
    <row r="241" spans="1:9" x14ac:dyDescent="0.25">
      <c r="A241" s="2" t="s">
        <v>245</v>
      </c>
      <c r="B241" s="2" t="str">
        <f t="shared" si="22"/>
        <v>11. klass</v>
      </c>
      <c r="D241" s="2" t="s">
        <v>267</v>
      </c>
      <c r="E241" s="2" t="s">
        <v>260</v>
      </c>
      <c r="F241" s="2">
        <f t="shared" si="25"/>
        <v>1</v>
      </c>
      <c r="G241" s="49" t="s">
        <v>1099</v>
      </c>
      <c r="H241" s="49" t="s">
        <v>1173</v>
      </c>
      <c r="I241" s="49">
        <f t="shared" si="26"/>
        <v>1</v>
      </c>
    </row>
    <row r="242" spans="1:9" x14ac:dyDescent="0.25">
      <c r="A242" s="2" t="s">
        <v>246</v>
      </c>
      <c r="B242" s="2" t="str">
        <f t="shared" si="22"/>
        <v>11. klass</v>
      </c>
      <c r="D242" s="2" t="s">
        <v>268</v>
      </c>
      <c r="E242" s="2" t="s">
        <v>260</v>
      </c>
      <c r="F242" s="2">
        <f t="shared" si="25"/>
        <v>1</v>
      </c>
      <c r="G242" s="49" t="s">
        <v>993</v>
      </c>
      <c r="H242" s="49" t="s">
        <v>1140</v>
      </c>
      <c r="I242" s="49">
        <f t="shared" si="26"/>
        <v>2</v>
      </c>
    </row>
    <row r="243" spans="1:9" x14ac:dyDescent="0.25">
      <c r="A243" s="2" t="s">
        <v>247</v>
      </c>
      <c r="B243" s="2" t="str">
        <f t="shared" si="22"/>
        <v>11. klass</v>
      </c>
      <c r="D243" s="2" t="s">
        <v>84</v>
      </c>
      <c r="E243" s="2" t="s">
        <v>260</v>
      </c>
      <c r="F243" s="2">
        <f t="shared" si="25"/>
        <v>2</v>
      </c>
      <c r="G243" s="49" t="s">
        <v>997</v>
      </c>
      <c r="H243" s="49" t="s">
        <v>1136</v>
      </c>
      <c r="I243" s="49">
        <f t="shared" si="26"/>
        <v>6</v>
      </c>
    </row>
    <row r="244" spans="1:9" x14ac:dyDescent="0.25">
      <c r="A244" s="2" t="s">
        <v>248</v>
      </c>
      <c r="B244" s="2" t="str">
        <f t="shared" si="22"/>
        <v>11. klass</v>
      </c>
      <c r="D244" s="2" t="s">
        <v>269</v>
      </c>
      <c r="E244" s="2" t="s">
        <v>260</v>
      </c>
      <c r="F244" s="2">
        <f t="shared" si="25"/>
        <v>1</v>
      </c>
      <c r="G244" s="49" t="s">
        <v>1060</v>
      </c>
      <c r="H244" s="49" t="s">
        <v>1130</v>
      </c>
      <c r="I244" s="49">
        <f t="shared" si="26"/>
        <v>2</v>
      </c>
    </row>
    <row r="245" spans="1:9" x14ac:dyDescent="0.25">
      <c r="A245" s="2" t="s">
        <v>249</v>
      </c>
      <c r="B245" s="2" t="str">
        <f t="shared" si="22"/>
        <v>11. klass</v>
      </c>
      <c r="D245" s="2" t="s">
        <v>270</v>
      </c>
      <c r="E245" s="2" t="s">
        <v>260</v>
      </c>
      <c r="F245" s="2">
        <f t="shared" si="25"/>
        <v>1</v>
      </c>
      <c r="G245" s="49" t="s">
        <v>978</v>
      </c>
      <c r="H245" s="49" t="s">
        <v>1121</v>
      </c>
      <c r="I245" s="49">
        <f t="shared" si="26"/>
        <v>5</v>
      </c>
    </row>
    <row r="246" spans="1:9" x14ac:dyDescent="0.25">
      <c r="A246" s="2" t="s">
        <v>250</v>
      </c>
      <c r="B246" s="2" t="str">
        <f t="shared" si="22"/>
        <v>11. klass</v>
      </c>
      <c r="D246" s="2" t="s">
        <v>271</v>
      </c>
      <c r="E246" s="2" t="s">
        <v>260</v>
      </c>
      <c r="F246" s="2">
        <f t="shared" si="25"/>
        <v>1</v>
      </c>
      <c r="G246" s="49" t="s">
        <v>1095</v>
      </c>
      <c r="H246" s="49" t="s">
        <v>1127</v>
      </c>
      <c r="I246" s="49">
        <f t="shared" si="26"/>
        <v>3</v>
      </c>
    </row>
    <row r="247" spans="1:9" x14ac:dyDescent="0.25">
      <c r="A247" s="2" t="s">
        <v>251</v>
      </c>
      <c r="B247" s="2" t="str">
        <f t="shared" si="22"/>
        <v>11. klass</v>
      </c>
      <c r="D247" s="2" t="s">
        <v>45</v>
      </c>
      <c r="E247" s="2" t="s">
        <v>260</v>
      </c>
      <c r="F247" s="2">
        <f t="shared" si="25"/>
        <v>2</v>
      </c>
      <c r="G247" s="49" t="s">
        <v>996</v>
      </c>
      <c r="H247" s="49" t="s">
        <v>989</v>
      </c>
      <c r="I247" s="49">
        <f t="shared" si="26"/>
        <v>4</v>
      </c>
    </row>
    <row r="248" spans="1:9" x14ac:dyDescent="0.25">
      <c r="A248" s="2" t="s">
        <v>252</v>
      </c>
      <c r="B248" s="2" t="str">
        <f t="shared" si="22"/>
        <v>11. klass</v>
      </c>
      <c r="D248" s="2" t="s">
        <v>272</v>
      </c>
      <c r="E248" s="2" t="s">
        <v>260</v>
      </c>
      <c r="F248" s="2">
        <f t="shared" si="25"/>
        <v>1</v>
      </c>
      <c r="G248" s="49" t="s">
        <v>1023</v>
      </c>
      <c r="H248" s="49" t="s">
        <v>1108</v>
      </c>
      <c r="I248" s="49">
        <f t="shared" si="26"/>
        <v>4</v>
      </c>
    </row>
    <row r="249" spans="1:9" x14ac:dyDescent="0.25">
      <c r="A249" s="2" t="s">
        <v>253</v>
      </c>
      <c r="B249" s="2" t="str">
        <f t="shared" si="22"/>
        <v>11. klass</v>
      </c>
      <c r="D249" s="2" t="s">
        <v>273</v>
      </c>
      <c r="E249" s="2" t="s">
        <v>260</v>
      </c>
      <c r="F249" s="2">
        <f t="shared" si="25"/>
        <v>1</v>
      </c>
      <c r="G249" s="49" t="s">
        <v>1100</v>
      </c>
      <c r="H249" s="49" t="s">
        <v>982</v>
      </c>
      <c r="I249" s="49">
        <f t="shared" si="26"/>
        <v>1</v>
      </c>
    </row>
    <row r="250" spans="1:9" x14ac:dyDescent="0.25">
      <c r="A250" s="2" t="s">
        <v>254</v>
      </c>
      <c r="B250" s="2" t="str">
        <f t="shared" si="22"/>
        <v>11. klass</v>
      </c>
      <c r="D250" s="2" t="s">
        <v>274</v>
      </c>
      <c r="E250" s="2" t="s">
        <v>260</v>
      </c>
      <c r="F250" s="2">
        <f t="shared" si="25"/>
        <v>1</v>
      </c>
      <c r="G250" s="49" t="s">
        <v>1101</v>
      </c>
      <c r="H250" s="49" t="s">
        <v>1150</v>
      </c>
      <c r="I250" s="49">
        <f t="shared" si="26"/>
        <v>1</v>
      </c>
    </row>
    <row r="251" spans="1:9" x14ac:dyDescent="0.25">
      <c r="A251" s="2" t="s">
        <v>255</v>
      </c>
      <c r="B251" s="2" t="str">
        <f t="shared" si="22"/>
        <v>11. klass</v>
      </c>
      <c r="D251" s="2" t="s">
        <v>275</v>
      </c>
      <c r="E251" s="2" t="s">
        <v>260</v>
      </c>
      <c r="F251" s="2">
        <f t="shared" si="25"/>
        <v>1</v>
      </c>
      <c r="G251" s="49" t="s">
        <v>1102</v>
      </c>
      <c r="H251" s="49" t="s">
        <v>1124</v>
      </c>
      <c r="I251" s="49">
        <f t="shared" si="26"/>
        <v>1</v>
      </c>
    </row>
    <row r="252" spans="1:9" x14ac:dyDescent="0.25">
      <c r="A252" s="2" t="s">
        <v>256</v>
      </c>
      <c r="B252" s="2" t="str">
        <f t="shared" si="22"/>
        <v>11. klass</v>
      </c>
      <c r="D252" s="2" t="s">
        <v>276</v>
      </c>
      <c r="E252" s="2" t="s">
        <v>260</v>
      </c>
      <c r="F252" s="2">
        <f t="shared" si="25"/>
        <v>1</v>
      </c>
      <c r="G252" s="49" t="s">
        <v>1103</v>
      </c>
      <c r="H252" s="49" t="s">
        <v>1131</v>
      </c>
      <c r="I252" s="49">
        <f t="shared" si="26"/>
        <v>1</v>
      </c>
    </row>
    <row r="253" spans="1:9" x14ac:dyDescent="0.25">
      <c r="A253" s="2" t="s">
        <v>257</v>
      </c>
      <c r="B253" s="2" t="str">
        <f t="shared" si="22"/>
        <v>11. klass</v>
      </c>
      <c r="D253" s="2" t="s">
        <v>277</v>
      </c>
      <c r="E253" s="2" t="s">
        <v>260</v>
      </c>
      <c r="F253" s="2">
        <f t="shared" si="25"/>
        <v>1</v>
      </c>
      <c r="G253" s="49" t="s">
        <v>1039</v>
      </c>
      <c r="H253" s="49" t="s">
        <v>1184</v>
      </c>
      <c r="I253" s="49">
        <f t="shared" si="26"/>
        <v>3</v>
      </c>
    </row>
    <row r="254" spans="1:9" x14ac:dyDescent="0.25">
      <c r="A254" s="2" t="s">
        <v>258</v>
      </c>
      <c r="B254" s="2" t="str">
        <f t="shared" si="22"/>
        <v>11. klass</v>
      </c>
      <c r="D254" s="2" t="s">
        <v>278</v>
      </c>
      <c r="E254" s="2" t="s">
        <v>260</v>
      </c>
      <c r="F254" s="2">
        <f t="shared" si="25"/>
        <v>1</v>
      </c>
      <c r="G254" s="49" t="s">
        <v>990</v>
      </c>
      <c r="H254" s="49" t="s">
        <v>1140</v>
      </c>
      <c r="I254" s="49">
        <f t="shared" si="26"/>
        <v>6</v>
      </c>
    </row>
    <row r="255" spans="1:9" x14ac:dyDescent="0.25">
      <c r="A255" s="2" t="s">
        <v>259</v>
      </c>
      <c r="B255" s="2" t="str">
        <f t="shared" si="22"/>
        <v>11. klass</v>
      </c>
      <c r="D255" s="2" t="s">
        <v>279</v>
      </c>
      <c r="E255" s="2" t="s">
        <v>260</v>
      </c>
      <c r="F255" s="2">
        <f t="shared" si="25"/>
        <v>1</v>
      </c>
      <c r="G255" s="49" t="s">
        <v>1104</v>
      </c>
      <c r="H255" s="49" t="s">
        <v>1166</v>
      </c>
      <c r="I255" s="49">
        <f t="shared" si="26"/>
        <v>1</v>
      </c>
    </row>
    <row r="256" spans="1:9" hidden="1" x14ac:dyDescent="0.25">
      <c r="B256" s="2" t="str">
        <f t="shared" si="22"/>
        <v>11. klass</v>
      </c>
      <c r="D256" s="2" t="s">
        <v>280</v>
      </c>
      <c r="E256" s="2" t="s">
        <v>260</v>
      </c>
    </row>
    <row r="257" spans="1:9" hidden="1" x14ac:dyDescent="0.25">
      <c r="A257" s="2" t="s">
        <v>260</v>
      </c>
      <c r="B257" s="2" t="str">
        <f t="shared" si="22"/>
        <v>12. klass</v>
      </c>
      <c r="D257" s="2" t="s">
        <v>281</v>
      </c>
      <c r="E257" s="2" t="s">
        <v>260</v>
      </c>
    </row>
    <row r="258" spans="1:9" x14ac:dyDescent="0.25">
      <c r="A258" s="2" t="s">
        <v>261</v>
      </c>
      <c r="B258" s="2" t="str">
        <f t="shared" si="22"/>
        <v>12. klass</v>
      </c>
      <c r="G258" s="49"/>
      <c r="H258" s="49"/>
      <c r="I258" s="49"/>
    </row>
    <row r="259" spans="1:9" x14ac:dyDescent="0.25">
      <c r="A259" s="2" t="s">
        <v>262</v>
      </c>
      <c r="B259" s="2" t="str">
        <f t="shared" si="22"/>
        <v>12. klass</v>
      </c>
      <c r="G259" s="49"/>
      <c r="H259" s="49"/>
      <c r="I259" s="49"/>
    </row>
    <row r="260" spans="1:9" x14ac:dyDescent="0.25">
      <c r="A260" s="2" t="s">
        <v>263</v>
      </c>
      <c r="B260" s="2" t="str">
        <f t="shared" ref="B260:B280" si="27">IF(RIGHT(A260,5)="klass",A260,B259)</f>
        <v>12. klass</v>
      </c>
      <c r="G260" s="49"/>
      <c r="H260" s="49"/>
      <c r="I260" s="49"/>
    </row>
    <row r="261" spans="1:9" x14ac:dyDescent="0.25">
      <c r="A261" s="2" t="s">
        <v>264</v>
      </c>
      <c r="B261" s="2" t="str">
        <f t="shared" si="27"/>
        <v>12. klass</v>
      </c>
      <c r="G261" s="49"/>
      <c r="H261" s="49"/>
      <c r="I261" s="49"/>
    </row>
    <row r="262" spans="1:9" x14ac:dyDescent="0.25">
      <c r="A262" s="2" t="s">
        <v>265</v>
      </c>
      <c r="B262" s="2" t="str">
        <f t="shared" si="27"/>
        <v>12. klass</v>
      </c>
      <c r="G262" s="49"/>
      <c r="H262" s="49"/>
      <c r="I262" s="49"/>
    </row>
    <row r="263" spans="1:9" x14ac:dyDescent="0.25">
      <c r="A263" s="2" t="s">
        <v>266</v>
      </c>
      <c r="B263" s="2" t="str">
        <f t="shared" si="27"/>
        <v>12. klass</v>
      </c>
      <c r="G263" s="49"/>
      <c r="H263" s="49"/>
      <c r="I263" s="49"/>
    </row>
    <row r="264" spans="1:9" x14ac:dyDescent="0.25">
      <c r="A264" s="2" t="s">
        <v>267</v>
      </c>
      <c r="B264" s="2" t="str">
        <f t="shared" si="27"/>
        <v>12. klass</v>
      </c>
      <c r="G264" s="49"/>
      <c r="H264" s="49"/>
      <c r="I264" s="49"/>
    </row>
    <row r="265" spans="1:9" x14ac:dyDescent="0.25">
      <c r="A265" s="2" t="s">
        <v>268</v>
      </c>
      <c r="B265" s="2" t="str">
        <f t="shared" si="27"/>
        <v>12. klass</v>
      </c>
      <c r="G265" s="49"/>
      <c r="H265" s="49"/>
      <c r="I265" s="49"/>
    </row>
    <row r="266" spans="1:9" x14ac:dyDescent="0.25">
      <c r="A266" s="2" t="s">
        <v>84</v>
      </c>
      <c r="B266" s="2" t="str">
        <f t="shared" si="27"/>
        <v>12. klass</v>
      </c>
      <c r="G266" s="49"/>
      <c r="H266" s="49"/>
      <c r="I266" s="49"/>
    </row>
    <row r="267" spans="1:9" x14ac:dyDescent="0.25">
      <c r="A267" s="2" t="s">
        <v>269</v>
      </c>
      <c r="B267" s="2" t="str">
        <f t="shared" si="27"/>
        <v>12. klass</v>
      </c>
      <c r="G267" s="49"/>
      <c r="H267" s="49"/>
      <c r="I267" s="49"/>
    </row>
    <row r="268" spans="1:9" x14ac:dyDescent="0.25">
      <c r="A268" s="2" t="s">
        <v>270</v>
      </c>
      <c r="B268" s="2" t="str">
        <f t="shared" si="27"/>
        <v>12. klass</v>
      </c>
      <c r="G268" s="49"/>
      <c r="H268" s="49"/>
      <c r="I268" s="49"/>
    </row>
    <row r="269" spans="1:9" x14ac:dyDescent="0.25">
      <c r="A269" s="2" t="s">
        <v>271</v>
      </c>
      <c r="B269" s="2" t="str">
        <f t="shared" si="27"/>
        <v>12. klass</v>
      </c>
      <c r="G269" s="49"/>
      <c r="H269" s="49"/>
      <c r="I269" s="49"/>
    </row>
    <row r="270" spans="1:9" x14ac:dyDescent="0.25">
      <c r="A270" s="2" t="s">
        <v>45</v>
      </c>
      <c r="B270" s="2" t="str">
        <f t="shared" si="27"/>
        <v>12. klass</v>
      </c>
      <c r="G270" s="49"/>
      <c r="H270" s="49"/>
      <c r="I270" s="49"/>
    </row>
    <row r="271" spans="1:9" x14ac:dyDescent="0.25">
      <c r="A271" s="2" t="s">
        <v>272</v>
      </c>
      <c r="B271" s="2" t="str">
        <f t="shared" si="27"/>
        <v>12. klass</v>
      </c>
      <c r="G271" s="49"/>
      <c r="H271" s="49"/>
      <c r="I271" s="49"/>
    </row>
    <row r="272" spans="1:9" x14ac:dyDescent="0.25">
      <c r="A272" s="2" t="s">
        <v>273</v>
      </c>
      <c r="B272" s="2" t="str">
        <f t="shared" si="27"/>
        <v>12. klass</v>
      </c>
      <c r="G272" s="49"/>
      <c r="H272" s="49"/>
      <c r="I272" s="49"/>
    </row>
    <row r="273" spans="1:9" x14ac:dyDescent="0.25">
      <c r="A273" s="2" t="s">
        <v>274</v>
      </c>
      <c r="B273" s="2" t="str">
        <f t="shared" si="27"/>
        <v>12. klass</v>
      </c>
      <c r="G273" s="49"/>
      <c r="H273" s="49"/>
      <c r="I273" s="49"/>
    </row>
    <row r="274" spans="1:9" x14ac:dyDescent="0.25">
      <c r="A274" s="2" t="s">
        <v>275</v>
      </c>
      <c r="B274" s="2" t="str">
        <f t="shared" si="27"/>
        <v>12. klass</v>
      </c>
      <c r="G274" s="49"/>
      <c r="H274" s="49"/>
      <c r="I274" s="49"/>
    </row>
    <row r="275" spans="1:9" x14ac:dyDescent="0.25">
      <c r="A275" s="2" t="s">
        <v>276</v>
      </c>
      <c r="B275" s="2" t="str">
        <f t="shared" si="27"/>
        <v>12. klass</v>
      </c>
      <c r="G275" s="49"/>
      <c r="H275" s="49"/>
      <c r="I275" s="49"/>
    </row>
    <row r="276" spans="1:9" x14ac:dyDescent="0.25">
      <c r="A276" s="2" t="s">
        <v>277</v>
      </c>
      <c r="B276" s="2" t="str">
        <f t="shared" si="27"/>
        <v>12. klass</v>
      </c>
      <c r="G276" s="49"/>
      <c r="H276" s="49"/>
      <c r="I276" s="49"/>
    </row>
    <row r="277" spans="1:9" x14ac:dyDescent="0.25">
      <c r="A277" s="2" t="s">
        <v>278</v>
      </c>
      <c r="B277" s="2" t="str">
        <f t="shared" si="27"/>
        <v>12. klass</v>
      </c>
      <c r="G277" s="49"/>
      <c r="H277" s="49"/>
      <c r="I277" s="49"/>
    </row>
    <row r="278" spans="1:9" x14ac:dyDescent="0.25">
      <c r="A278" s="2" t="s">
        <v>279</v>
      </c>
      <c r="B278" s="2" t="str">
        <f t="shared" si="27"/>
        <v>12. klass</v>
      </c>
      <c r="G278" s="49"/>
      <c r="H278" s="49"/>
      <c r="I278" s="49"/>
    </row>
    <row r="279" spans="1:9" x14ac:dyDescent="0.25">
      <c r="A279" s="2" t="s">
        <v>280</v>
      </c>
      <c r="B279" s="2" t="str">
        <f t="shared" si="27"/>
        <v>12. klass</v>
      </c>
      <c r="G279" s="49"/>
      <c r="H279" s="49"/>
      <c r="I279" s="49"/>
    </row>
    <row r="280" spans="1:9" x14ac:dyDescent="0.25">
      <c r="A280" s="2" t="s">
        <v>281</v>
      </c>
      <c r="B280" s="2" t="str">
        <f t="shared" si="27"/>
        <v>12. klass</v>
      </c>
      <c r="G280" s="49"/>
      <c r="H280" s="49"/>
      <c r="I280" s="49"/>
    </row>
  </sheetData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94538-4F66-4CB0-8231-B9D1BF7BB66E}">
  <dimension ref="A1:T107"/>
  <sheetViews>
    <sheetView zoomScale="85" zoomScaleNormal="85" workbookViewId="0">
      <selection activeCell="L58" sqref="L58"/>
    </sheetView>
  </sheetViews>
  <sheetFormatPr defaultRowHeight="15" x14ac:dyDescent="0.2"/>
  <cols>
    <col min="1" max="1" width="4.33203125" customWidth="1"/>
    <col min="2" max="2" width="19.6640625" customWidth="1"/>
    <col min="4" max="4" width="10.6640625" customWidth="1"/>
    <col min="5" max="5" width="35.109375" bestFit="1" customWidth="1"/>
    <col min="7" max="7" width="18.109375" bestFit="1" customWidth="1"/>
    <col min="8" max="8" width="40.77734375" bestFit="1" customWidth="1"/>
    <col min="9" max="9" width="19.5546875" bestFit="1" customWidth="1"/>
    <col min="10" max="10" width="16.5546875" bestFit="1" customWidth="1"/>
    <col min="11" max="11" width="15.88671875" bestFit="1" customWidth="1"/>
    <col min="12" max="12" width="18.33203125" bestFit="1" customWidth="1"/>
    <col min="13" max="13" width="20.109375" bestFit="1" customWidth="1"/>
    <col min="14" max="14" width="18.5546875" bestFit="1" customWidth="1"/>
    <col min="15" max="15" width="18.88671875" bestFit="1" customWidth="1"/>
    <col min="16" max="16" width="16.44140625" bestFit="1" customWidth="1"/>
    <col min="17" max="17" width="13.5546875" bestFit="1" customWidth="1"/>
    <col min="18" max="18" width="14.6640625" bestFit="1" customWidth="1"/>
    <col min="19" max="19" width="7.21875" bestFit="1" customWidth="1"/>
    <col min="20" max="20" width="11.44140625" bestFit="1" customWidth="1"/>
  </cols>
  <sheetData>
    <row r="1" spans="1:6" x14ac:dyDescent="0.2">
      <c r="B1" t="s">
        <v>962</v>
      </c>
    </row>
    <row r="6" spans="1:6" s="4" customFormat="1" ht="18" x14ac:dyDescent="0.25">
      <c r="A6" s="41" t="s">
        <v>838</v>
      </c>
      <c r="B6" s="42" t="s">
        <v>0</v>
      </c>
      <c r="C6" s="42" t="s">
        <v>1</v>
      </c>
      <c r="D6" s="43" t="s">
        <v>866</v>
      </c>
      <c r="E6" s="42" t="s">
        <v>2</v>
      </c>
      <c r="F6" s="42" t="s">
        <v>3</v>
      </c>
    </row>
    <row r="7" spans="1:6" ht="15.75" x14ac:dyDescent="0.25">
      <c r="A7" s="41">
        <v>1</v>
      </c>
      <c r="B7" s="44" t="s">
        <v>857</v>
      </c>
      <c r="C7" s="45" t="s">
        <v>10</v>
      </c>
      <c r="D7" s="45">
        <v>1</v>
      </c>
      <c r="E7" s="44" t="s">
        <v>20</v>
      </c>
      <c r="F7" s="44" t="s">
        <v>8</v>
      </c>
    </row>
    <row r="8" spans="1:6" ht="15.75" x14ac:dyDescent="0.25">
      <c r="A8" s="41">
        <v>2</v>
      </c>
      <c r="B8" s="44" t="s">
        <v>867</v>
      </c>
      <c r="C8" s="45" t="s">
        <v>4</v>
      </c>
      <c r="D8" s="45">
        <v>1</v>
      </c>
      <c r="E8" s="44" t="s">
        <v>7</v>
      </c>
      <c r="F8" s="44" t="s">
        <v>12</v>
      </c>
    </row>
    <row r="9" spans="1:6" ht="15.75" x14ac:dyDescent="0.25">
      <c r="A9" s="41">
        <v>3</v>
      </c>
      <c r="B9" s="44" t="s">
        <v>868</v>
      </c>
      <c r="C9" s="45" t="s">
        <v>10</v>
      </c>
      <c r="D9" s="45">
        <v>0</v>
      </c>
      <c r="E9" s="44" t="s">
        <v>18</v>
      </c>
      <c r="F9" s="44" t="s">
        <v>6</v>
      </c>
    </row>
    <row r="10" spans="1:6" ht="15.75" x14ac:dyDescent="0.25">
      <c r="A10" s="41">
        <v>4</v>
      </c>
      <c r="B10" s="44" t="s">
        <v>869</v>
      </c>
      <c r="C10" s="45" t="s">
        <v>10</v>
      </c>
      <c r="D10" s="45">
        <v>0</v>
      </c>
      <c r="E10" s="44" t="s">
        <v>5</v>
      </c>
      <c r="F10" s="44"/>
    </row>
    <row r="11" spans="1:6" ht="15.75" x14ac:dyDescent="0.25">
      <c r="A11" s="41">
        <v>5</v>
      </c>
      <c r="B11" s="44" t="s">
        <v>951</v>
      </c>
      <c r="C11" s="45" t="s">
        <v>10</v>
      </c>
      <c r="D11" s="45">
        <v>0</v>
      </c>
      <c r="E11" s="44" t="s">
        <v>11</v>
      </c>
      <c r="F11" s="44" t="s">
        <v>13</v>
      </c>
    </row>
    <row r="12" spans="1:6" ht="15.75" x14ac:dyDescent="0.25">
      <c r="A12" s="41">
        <v>6</v>
      </c>
      <c r="B12" s="44" t="s">
        <v>870</v>
      </c>
      <c r="C12" s="45" t="s">
        <v>10</v>
      </c>
      <c r="D12" s="45">
        <v>0</v>
      </c>
      <c r="E12" s="44" t="s">
        <v>11</v>
      </c>
      <c r="F12" s="44" t="s">
        <v>16</v>
      </c>
    </row>
    <row r="13" spans="1:6" ht="15.75" x14ac:dyDescent="0.25">
      <c r="A13" s="41">
        <v>7</v>
      </c>
      <c r="B13" s="44" t="s">
        <v>871</v>
      </c>
      <c r="C13" s="45" t="s">
        <v>10</v>
      </c>
      <c r="D13" s="45">
        <v>1</v>
      </c>
      <c r="E13" s="44" t="s">
        <v>20</v>
      </c>
      <c r="F13" s="44" t="s">
        <v>13</v>
      </c>
    </row>
    <row r="14" spans="1:6" ht="15.75" x14ac:dyDescent="0.25">
      <c r="A14" s="41">
        <v>8</v>
      </c>
      <c r="B14" s="44" t="s">
        <v>872</v>
      </c>
      <c r="C14" s="45" t="s">
        <v>10</v>
      </c>
      <c r="D14" s="45">
        <v>1</v>
      </c>
      <c r="E14" s="44" t="s">
        <v>5</v>
      </c>
      <c r="F14" s="44" t="s">
        <v>9</v>
      </c>
    </row>
    <row r="15" spans="1:6" ht="15.75" x14ac:dyDescent="0.25">
      <c r="A15" s="41">
        <v>9</v>
      </c>
      <c r="B15" s="44" t="s">
        <v>952</v>
      </c>
      <c r="C15" s="45" t="s">
        <v>4</v>
      </c>
      <c r="D15" s="45">
        <v>1</v>
      </c>
      <c r="E15" s="44" t="s">
        <v>7</v>
      </c>
      <c r="F15" s="44" t="s">
        <v>14</v>
      </c>
    </row>
    <row r="16" spans="1:6" ht="15.75" x14ac:dyDescent="0.25">
      <c r="A16" s="41">
        <v>10</v>
      </c>
      <c r="B16" s="44" t="s">
        <v>873</v>
      </c>
      <c r="C16" s="45" t="s">
        <v>10</v>
      </c>
      <c r="D16" s="45">
        <v>0</v>
      </c>
      <c r="E16" s="44" t="s">
        <v>20</v>
      </c>
      <c r="F16" s="44" t="s">
        <v>15</v>
      </c>
    </row>
    <row r="17" spans="1:20" ht="15.75" x14ac:dyDescent="0.25">
      <c r="A17" s="41">
        <v>11</v>
      </c>
      <c r="B17" s="44" t="s">
        <v>874</v>
      </c>
      <c r="C17" s="45" t="s">
        <v>10</v>
      </c>
      <c r="D17" s="45">
        <v>1</v>
      </c>
      <c r="E17" s="44" t="s">
        <v>20</v>
      </c>
      <c r="F17" s="44" t="s">
        <v>14</v>
      </c>
    </row>
    <row r="18" spans="1:20" ht="15.75" x14ac:dyDescent="0.25">
      <c r="A18" s="41">
        <v>12</v>
      </c>
      <c r="B18" s="44" t="s">
        <v>875</v>
      </c>
      <c r="C18" s="45" t="s">
        <v>10</v>
      </c>
      <c r="D18" s="45">
        <v>1</v>
      </c>
      <c r="E18" s="44" t="s">
        <v>20</v>
      </c>
      <c r="F18" s="44" t="s">
        <v>19</v>
      </c>
    </row>
    <row r="19" spans="1:20" ht="15.75" x14ac:dyDescent="0.25">
      <c r="A19" s="41">
        <v>13</v>
      </c>
      <c r="B19" s="44" t="s">
        <v>876</v>
      </c>
      <c r="C19" s="45" t="s">
        <v>10</v>
      </c>
      <c r="D19" s="45">
        <v>1</v>
      </c>
      <c r="E19" s="44" t="s">
        <v>7</v>
      </c>
      <c r="F19" s="44" t="s">
        <v>19</v>
      </c>
    </row>
    <row r="20" spans="1:20" ht="15.75" x14ac:dyDescent="0.25">
      <c r="A20" s="41">
        <v>14</v>
      </c>
      <c r="B20" s="44" t="s">
        <v>877</v>
      </c>
      <c r="C20" s="45" t="s">
        <v>4</v>
      </c>
      <c r="D20" s="45">
        <v>1</v>
      </c>
      <c r="E20" s="44" t="s">
        <v>5</v>
      </c>
      <c r="F20" s="44" t="s">
        <v>16</v>
      </c>
      <c r="H20" s="50" t="s">
        <v>1190</v>
      </c>
      <c r="I20" s="50" t="s">
        <v>1189</v>
      </c>
    </row>
    <row r="21" spans="1:20" ht="15.75" x14ac:dyDescent="0.25">
      <c r="A21" s="41">
        <v>15</v>
      </c>
      <c r="B21" s="44" t="s">
        <v>878</v>
      </c>
      <c r="C21" s="45" t="s">
        <v>10</v>
      </c>
      <c r="D21" s="45">
        <v>0</v>
      </c>
      <c r="E21" s="44" t="s">
        <v>5</v>
      </c>
      <c r="F21" s="44" t="s">
        <v>17</v>
      </c>
      <c r="H21" s="50" t="s">
        <v>1187</v>
      </c>
      <c r="I21" t="s">
        <v>9</v>
      </c>
      <c r="J21" t="s">
        <v>16</v>
      </c>
      <c r="K21" t="s">
        <v>6</v>
      </c>
      <c r="L21" t="s">
        <v>8</v>
      </c>
      <c r="M21" t="s">
        <v>15</v>
      </c>
      <c r="N21" t="s">
        <v>12</v>
      </c>
      <c r="O21" t="s">
        <v>13</v>
      </c>
      <c r="P21" t="s">
        <v>14</v>
      </c>
      <c r="Q21" t="s">
        <v>17</v>
      </c>
      <c r="R21" t="s">
        <v>19</v>
      </c>
      <c r="S21" t="s">
        <v>1191</v>
      </c>
      <c r="T21" t="s">
        <v>1188</v>
      </c>
    </row>
    <row r="22" spans="1:20" ht="15.75" x14ac:dyDescent="0.25">
      <c r="A22" s="41">
        <v>16</v>
      </c>
      <c r="B22" s="44" t="s">
        <v>879</v>
      </c>
      <c r="C22" s="45" t="s">
        <v>10</v>
      </c>
      <c r="D22" s="45">
        <v>1</v>
      </c>
      <c r="E22" s="44" t="s">
        <v>5</v>
      </c>
      <c r="F22" s="44" t="s">
        <v>12</v>
      </c>
      <c r="H22" s="51" t="s">
        <v>881</v>
      </c>
      <c r="I22">
        <v>1</v>
      </c>
      <c r="J22">
        <v>2</v>
      </c>
      <c r="K22">
        <v>1</v>
      </c>
      <c r="L22">
        <v>1</v>
      </c>
      <c r="M22">
        <v>1</v>
      </c>
      <c r="N22">
        <v>1</v>
      </c>
      <c r="O22">
        <v>2</v>
      </c>
      <c r="P22">
        <v>1</v>
      </c>
      <c r="Q22">
        <v>1</v>
      </c>
      <c r="R22">
        <v>1</v>
      </c>
      <c r="S22">
        <v>1</v>
      </c>
      <c r="T22">
        <v>13</v>
      </c>
    </row>
    <row r="23" spans="1:20" ht="15.75" x14ac:dyDescent="0.25">
      <c r="A23" s="41">
        <v>17</v>
      </c>
      <c r="B23" s="44" t="s">
        <v>880</v>
      </c>
      <c r="C23" s="45" t="s">
        <v>10</v>
      </c>
      <c r="D23" s="45">
        <v>1</v>
      </c>
      <c r="E23" s="44" t="s">
        <v>881</v>
      </c>
      <c r="F23" s="44"/>
      <c r="H23" s="51" t="s">
        <v>11</v>
      </c>
      <c r="I23">
        <v>1</v>
      </c>
      <c r="J23">
        <v>1</v>
      </c>
      <c r="L23">
        <v>1</v>
      </c>
      <c r="N23">
        <v>1</v>
      </c>
      <c r="O23">
        <v>1</v>
      </c>
      <c r="P23">
        <v>1</v>
      </c>
      <c r="R23">
        <v>1</v>
      </c>
      <c r="T23">
        <v>7</v>
      </c>
    </row>
    <row r="24" spans="1:20" ht="15.75" x14ac:dyDescent="0.25">
      <c r="A24" s="41">
        <v>18</v>
      </c>
      <c r="B24" s="44" t="s">
        <v>882</v>
      </c>
      <c r="C24" s="45" t="s">
        <v>4</v>
      </c>
      <c r="D24" s="45">
        <v>1</v>
      </c>
      <c r="E24" s="44" t="s">
        <v>20</v>
      </c>
      <c r="F24" s="44" t="s">
        <v>9</v>
      </c>
      <c r="H24" s="51" t="s">
        <v>5</v>
      </c>
      <c r="I24">
        <v>1</v>
      </c>
      <c r="J24">
        <v>1</v>
      </c>
      <c r="K24">
        <v>1</v>
      </c>
      <c r="L24">
        <v>1</v>
      </c>
      <c r="M24">
        <v>1</v>
      </c>
      <c r="N24">
        <v>1</v>
      </c>
      <c r="O24">
        <v>1</v>
      </c>
      <c r="P24">
        <v>1</v>
      </c>
      <c r="Q24">
        <v>1</v>
      </c>
      <c r="R24">
        <v>1</v>
      </c>
      <c r="S24">
        <v>1</v>
      </c>
      <c r="T24">
        <v>11</v>
      </c>
    </row>
    <row r="25" spans="1:20" ht="15.75" x14ac:dyDescent="0.25">
      <c r="A25" s="41">
        <v>19</v>
      </c>
      <c r="B25" s="44" t="s">
        <v>953</v>
      </c>
      <c r="C25" s="45" t="s">
        <v>10</v>
      </c>
      <c r="D25" s="45">
        <v>1</v>
      </c>
      <c r="E25" s="44" t="s">
        <v>7</v>
      </c>
      <c r="F25" s="44" t="s">
        <v>9</v>
      </c>
      <c r="H25" s="51" t="s">
        <v>7</v>
      </c>
      <c r="I25">
        <v>4</v>
      </c>
      <c r="J25">
        <v>3</v>
      </c>
      <c r="K25">
        <v>3</v>
      </c>
      <c r="L25">
        <v>4</v>
      </c>
      <c r="M25">
        <v>4</v>
      </c>
      <c r="N25">
        <v>4</v>
      </c>
      <c r="O25">
        <v>3</v>
      </c>
      <c r="P25">
        <v>4</v>
      </c>
      <c r="Q25">
        <v>3</v>
      </c>
      <c r="R25">
        <v>4</v>
      </c>
      <c r="S25">
        <v>1</v>
      </c>
      <c r="T25">
        <v>37</v>
      </c>
    </row>
    <row r="26" spans="1:20" ht="15.75" x14ac:dyDescent="0.25">
      <c r="A26" s="41">
        <v>20</v>
      </c>
      <c r="B26" s="44" t="s">
        <v>883</v>
      </c>
      <c r="C26" s="45" t="s">
        <v>10</v>
      </c>
      <c r="D26" s="45">
        <v>1</v>
      </c>
      <c r="E26" s="44" t="s">
        <v>11</v>
      </c>
      <c r="F26" s="44" t="s">
        <v>8</v>
      </c>
      <c r="H26" s="51" t="s">
        <v>20</v>
      </c>
      <c r="I26">
        <v>1</v>
      </c>
      <c r="L26">
        <v>2</v>
      </c>
      <c r="M26">
        <v>2</v>
      </c>
      <c r="N26">
        <v>2</v>
      </c>
      <c r="O26">
        <v>3</v>
      </c>
      <c r="P26">
        <v>1</v>
      </c>
      <c r="Q26">
        <v>3</v>
      </c>
      <c r="R26">
        <v>2</v>
      </c>
      <c r="T26">
        <v>16</v>
      </c>
    </row>
    <row r="27" spans="1:20" ht="15.75" x14ac:dyDescent="0.25">
      <c r="A27" s="41">
        <v>21</v>
      </c>
      <c r="B27" s="44" t="s">
        <v>884</v>
      </c>
      <c r="C27" s="45" t="s">
        <v>4</v>
      </c>
      <c r="D27" s="45">
        <v>0</v>
      </c>
      <c r="E27" s="44" t="s">
        <v>7</v>
      </c>
      <c r="F27" s="44" t="s">
        <v>14</v>
      </c>
      <c r="H27" s="51" t="s">
        <v>21</v>
      </c>
      <c r="I27">
        <v>1</v>
      </c>
      <c r="J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T27">
        <v>8</v>
      </c>
    </row>
    <row r="28" spans="1:20" ht="15.75" x14ac:dyDescent="0.25">
      <c r="A28" s="41">
        <v>22</v>
      </c>
      <c r="B28" s="44" t="s">
        <v>885</v>
      </c>
      <c r="C28" s="45" t="s">
        <v>4</v>
      </c>
      <c r="D28" s="45">
        <v>0</v>
      </c>
      <c r="E28" s="44" t="s">
        <v>20</v>
      </c>
      <c r="F28" s="44" t="s">
        <v>17</v>
      </c>
      <c r="H28" s="51" t="s">
        <v>18</v>
      </c>
      <c r="I28">
        <v>1</v>
      </c>
      <c r="J28">
        <v>1</v>
      </c>
      <c r="K28">
        <v>1</v>
      </c>
      <c r="L28">
        <v>1</v>
      </c>
      <c r="M28">
        <v>1</v>
      </c>
      <c r="N28">
        <v>1</v>
      </c>
      <c r="O28">
        <v>1</v>
      </c>
      <c r="P28">
        <v>1</v>
      </c>
      <c r="R28">
        <v>1</v>
      </c>
      <c r="T28">
        <v>9</v>
      </c>
    </row>
    <row r="29" spans="1:20" ht="15.75" x14ac:dyDescent="0.25">
      <c r="A29" s="41">
        <v>23</v>
      </c>
      <c r="B29" s="44" t="s">
        <v>886</v>
      </c>
      <c r="C29" s="45" t="s">
        <v>10</v>
      </c>
      <c r="D29" s="45">
        <v>1</v>
      </c>
      <c r="E29" s="44" t="s">
        <v>7</v>
      </c>
      <c r="F29" s="44" t="s">
        <v>8</v>
      </c>
      <c r="H29" s="51" t="s">
        <v>1188</v>
      </c>
      <c r="I29">
        <v>10</v>
      </c>
      <c r="J29">
        <v>9</v>
      </c>
      <c r="K29">
        <v>6</v>
      </c>
      <c r="L29">
        <v>11</v>
      </c>
      <c r="M29">
        <v>10</v>
      </c>
      <c r="N29">
        <v>11</v>
      </c>
      <c r="O29">
        <v>12</v>
      </c>
      <c r="P29">
        <v>10</v>
      </c>
      <c r="Q29">
        <v>9</v>
      </c>
      <c r="R29">
        <v>10</v>
      </c>
      <c r="S29">
        <v>3</v>
      </c>
      <c r="T29">
        <v>101</v>
      </c>
    </row>
    <row r="30" spans="1:20" ht="15.75" x14ac:dyDescent="0.25">
      <c r="A30" s="41">
        <v>24</v>
      </c>
      <c r="B30" s="44" t="s">
        <v>887</v>
      </c>
      <c r="C30" s="45" t="s">
        <v>10</v>
      </c>
      <c r="D30" s="45">
        <v>0</v>
      </c>
      <c r="E30" s="44" t="s">
        <v>18</v>
      </c>
      <c r="F30" s="44" t="s">
        <v>13</v>
      </c>
    </row>
    <row r="31" spans="1:20" ht="15.75" x14ac:dyDescent="0.25">
      <c r="A31" s="41">
        <v>25</v>
      </c>
      <c r="B31" s="44" t="s">
        <v>954</v>
      </c>
      <c r="C31" s="45" t="s">
        <v>10</v>
      </c>
      <c r="D31" s="45">
        <v>0</v>
      </c>
      <c r="E31" s="44" t="s">
        <v>18</v>
      </c>
      <c r="F31" s="44" t="s">
        <v>19</v>
      </c>
    </row>
    <row r="32" spans="1:20" ht="15.75" x14ac:dyDescent="0.25">
      <c r="A32" s="41">
        <v>26</v>
      </c>
      <c r="B32" s="44" t="s">
        <v>888</v>
      </c>
      <c r="C32" s="45" t="s">
        <v>10</v>
      </c>
      <c r="D32" s="45">
        <v>0</v>
      </c>
      <c r="E32" s="44" t="s">
        <v>20</v>
      </c>
      <c r="F32" s="44" t="s">
        <v>19</v>
      </c>
    </row>
    <row r="33" spans="1:6" ht="15.75" x14ac:dyDescent="0.25">
      <c r="A33" s="41">
        <v>27</v>
      </c>
      <c r="B33" s="44" t="s">
        <v>889</v>
      </c>
      <c r="C33" s="45" t="s">
        <v>4</v>
      </c>
      <c r="D33" s="45">
        <v>0</v>
      </c>
      <c r="E33" s="44" t="s">
        <v>20</v>
      </c>
      <c r="F33" s="44" t="s">
        <v>17</v>
      </c>
    </row>
    <row r="34" spans="1:6" ht="15.75" x14ac:dyDescent="0.25">
      <c r="A34" s="41">
        <v>28</v>
      </c>
      <c r="B34" s="44" t="s">
        <v>858</v>
      </c>
      <c r="C34" s="45" t="s">
        <v>4</v>
      </c>
      <c r="D34" s="45">
        <v>0</v>
      </c>
      <c r="E34" s="44" t="s">
        <v>7</v>
      </c>
      <c r="F34" s="44" t="s">
        <v>16</v>
      </c>
    </row>
    <row r="35" spans="1:6" ht="15.75" x14ac:dyDescent="0.25">
      <c r="A35" s="41">
        <v>29</v>
      </c>
      <c r="B35" s="44" t="s">
        <v>890</v>
      </c>
      <c r="C35" s="45" t="s">
        <v>10</v>
      </c>
      <c r="D35" s="45">
        <v>1</v>
      </c>
      <c r="E35" s="44" t="s">
        <v>20</v>
      </c>
      <c r="F35" s="44" t="s">
        <v>12</v>
      </c>
    </row>
    <row r="36" spans="1:6" ht="15.75" x14ac:dyDescent="0.25">
      <c r="A36" s="41">
        <v>30</v>
      </c>
      <c r="B36" s="44" t="s">
        <v>891</v>
      </c>
      <c r="C36" s="45" t="s">
        <v>10</v>
      </c>
      <c r="D36" s="45">
        <v>1</v>
      </c>
      <c r="E36" s="44" t="s">
        <v>7</v>
      </c>
      <c r="F36" s="44" t="s">
        <v>13</v>
      </c>
    </row>
    <row r="37" spans="1:6" ht="15.75" x14ac:dyDescent="0.25">
      <c r="A37" s="41">
        <v>31</v>
      </c>
      <c r="B37" s="44" t="s">
        <v>892</v>
      </c>
      <c r="C37" s="45" t="s">
        <v>4</v>
      </c>
      <c r="D37" s="45">
        <v>0</v>
      </c>
      <c r="E37" s="44" t="s">
        <v>5</v>
      </c>
      <c r="F37" s="44" t="s">
        <v>14</v>
      </c>
    </row>
    <row r="38" spans="1:6" ht="15.75" x14ac:dyDescent="0.25">
      <c r="A38" s="41">
        <v>32</v>
      </c>
      <c r="B38" s="44" t="s">
        <v>893</v>
      </c>
      <c r="C38" s="45" t="s">
        <v>4</v>
      </c>
      <c r="D38" s="45">
        <v>1</v>
      </c>
      <c r="E38" s="44" t="s">
        <v>7</v>
      </c>
      <c r="F38" s="44" t="s">
        <v>16</v>
      </c>
    </row>
    <row r="39" spans="1:6" ht="15.75" x14ac:dyDescent="0.25">
      <c r="A39" s="41">
        <v>33</v>
      </c>
      <c r="B39" s="44" t="s">
        <v>955</v>
      </c>
      <c r="C39" s="45" t="s">
        <v>10</v>
      </c>
      <c r="D39" s="45">
        <v>0</v>
      </c>
      <c r="E39" s="44" t="s">
        <v>881</v>
      </c>
      <c r="F39" s="44" t="s">
        <v>19</v>
      </c>
    </row>
    <row r="40" spans="1:6" ht="15.75" x14ac:dyDescent="0.25">
      <c r="A40" s="41">
        <v>34</v>
      </c>
      <c r="B40" s="44" t="s">
        <v>894</v>
      </c>
      <c r="C40" s="45" t="s">
        <v>10</v>
      </c>
      <c r="D40" s="45">
        <v>1</v>
      </c>
      <c r="E40" s="44" t="s">
        <v>7</v>
      </c>
      <c r="F40" s="44"/>
    </row>
    <row r="41" spans="1:6" ht="15.75" x14ac:dyDescent="0.25">
      <c r="A41" s="41">
        <v>35</v>
      </c>
      <c r="B41" s="44" t="s">
        <v>895</v>
      </c>
      <c r="C41" s="45" t="s">
        <v>10</v>
      </c>
      <c r="D41" s="45">
        <v>1</v>
      </c>
      <c r="E41" s="44" t="s">
        <v>7</v>
      </c>
      <c r="F41" s="44" t="s">
        <v>9</v>
      </c>
    </row>
    <row r="42" spans="1:6" ht="15.75" x14ac:dyDescent="0.25">
      <c r="A42" s="41">
        <v>36</v>
      </c>
      <c r="B42" s="44" t="s">
        <v>896</v>
      </c>
      <c r="C42" s="45" t="s">
        <v>10</v>
      </c>
      <c r="D42" s="45">
        <v>1</v>
      </c>
      <c r="E42" s="44" t="s">
        <v>21</v>
      </c>
      <c r="F42" s="44" t="s">
        <v>12</v>
      </c>
    </row>
    <row r="43" spans="1:6" ht="15.75" x14ac:dyDescent="0.25">
      <c r="A43" s="41">
        <v>37</v>
      </c>
      <c r="B43" s="44" t="s">
        <v>897</v>
      </c>
      <c r="C43" s="45" t="s">
        <v>10</v>
      </c>
      <c r="D43" s="45">
        <v>1</v>
      </c>
      <c r="E43" s="44" t="s">
        <v>5</v>
      </c>
      <c r="F43" s="44" t="s">
        <v>8</v>
      </c>
    </row>
    <row r="44" spans="1:6" ht="15.75" x14ac:dyDescent="0.25">
      <c r="A44" s="41">
        <v>38</v>
      </c>
      <c r="B44" s="44" t="s">
        <v>898</v>
      </c>
      <c r="C44" s="45" t="s">
        <v>10</v>
      </c>
      <c r="D44" s="45">
        <v>0</v>
      </c>
      <c r="E44" s="44" t="s">
        <v>11</v>
      </c>
      <c r="F44" s="44" t="s">
        <v>12</v>
      </c>
    </row>
    <row r="45" spans="1:6" ht="15.75" x14ac:dyDescent="0.25">
      <c r="A45" s="41">
        <v>39</v>
      </c>
      <c r="B45" s="44" t="s">
        <v>859</v>
      </c>
      <c r="C45" s="45" t="s">
        <v>4</v>
      </c>
      <c r="D45" s="45">
        <v>0</v>
      </c>
      <c r="E45" s="44" t="s">
        <v>11</v>
      </c>
      <c r="F45" s="44" t="s">
        <v>19</v>
      </c>
    </row>
    <row r="46" spans="1:6" ht="15.75" x14ac:dyDescent="0.25">
      <c r="A46" s="41">
        <v>40</v>
      </c>
      <c r="B46" s="44" t="s">
        <v>899</v>
      </c>
      <c r="C46" s="45" t="s">
        <v>10</v>
      </c>
      <c r="D46" s="45">
        <v>1</v>
      </c>
      <c r="E46" s="44" t="s">
        <v>7</v>
      </c>
      <c r="F46" s="44" t="s">
        <v>17</v>
      </c>
    </row>
    <row r="47" spans="1:6" ht="15.75" x14ac:dyDescent="0.25">
      <c r="A47" s="41">
        <v>41</v>
      </c>
      <c r="B47" s="44" t="s">
        <v>900</v>
      </c>
      <c r="C47" s="45" t="s">
        <v>10</v>
      </c>
      <c r="D47" s="45">
        <v>1</v>
      </c>
      <c r="E47" s="44" t="s">
        <v>7</v>
      </c>
      <c r="F47" s="44" t="s">
        <v>6</v>
      </c>
    </row>
    <row r="48" spans="1:6" ht="15.75" x14ac:dyDescent="0.25">
      <c r="A48" s="41">
        <v>42</v>
      </c>
      <c r="B48" s="44" t="s">
        <v>901</v>
      </c>
      <c r="C48" s="45" t="s">
        <v>10</v>
      </c>
      <c r="D48" s="45">
        <v>0</v>
      </c>
      <c r="E48" s="44" t="s">
        <v>20</v>
      </c>
      <c r="F48" s="44" t="s">
        <v>13</v>
      </c>
    </row>
    <row r="49" spans="1:6" ht="15.75" x14ac:dyDescent="0.25">
      <c r="A49" s="41">
        <v>43</v>
      </c>
      <c r="B49" s="44" t="s">
        <v>902</v>
      </c>
      <c r="C49" s="45" t="s">
        <v>4</v>
      </c>
      <c r="D49" s="45">
        <v>0</v>
      </c>
      <c r="E49" s="44" t="s">
        <v>7</v>
      </c>
      <c r="F49" s="44" t="s">
        <v>15</v>
      </c>
    </row>
    <row r="50" spans="1:6" ht="15.75" x14ac:dyDescent="0.25">
      <c r="A50" s="41">
        <v>44</v>
      </c>
      <c r="B50" s="44" t="s">
        <v>903</v>
      </c>
      <c r="C50" s="45" t="s">
        <v>4</v>
      </c>
      <c r="D50" s="45">
        <v>1</v>
      </c>
      <c r="E50" s="44" t="s">
        <v>18</v>
      </c>
      <c r="F50" s="44" t="s">
        <v>14</v>
      </c>
    </row>
    <row r="51" spans="1:6" ht="15.75" x14ac:dyDescent="0.25">
      <c r="A51" s="41">
        <v>45</v>
      </c>
      <c r="B51" s="44" t="s">
        <v>956</v>
      </c>
      <c r="C51" s="45" t="s">
        <v>10</v>
      </c>
      <c r="D51" s="45">
        <v>1</v>
      </c>
      <c r="E51" s="44" t="s">
        <v>7</v>
      </c>
      <c r="F51" s="44" t="s">
        <v>15</v>
      </c>
    </row>
    <row r="52" spans="1:6" ht="15.75" x14ac:dyDescent="0.25">
      <c r="A52" s="41">
        <v>46</v>
      </c>
      <c r="B52" s="44" t="s">
        <v>904</v>
      </c>
      <c r="C52" s="45" t="s">
        <v>10</v>
      </c>
      <c r="D52" s="45">
        <v>0</v>
      </c>
      <c r="E52" s="44" t="s">
        <v>11</v>
      </c>
      <c r="F52" s="44" t="s">
        <v>9</v>
      </c>
    </row>
    <row r="53" spans="1:6" ht="15.75" x14ac:dyDescent="0.25">
      <c r="A53" s="41">
        <v>47</v>
      </c>
      <c r="B53" s="44" t="s">
        <v>905</v>
      </c>
      <c r="C53" s="45" t="s">
        <v>4</v>
      </c>
      <c r="D53" s="45">
        <v>1</v>
      </c>
      <c r="E53" s="44" t="s">
        <v>7</v>
      </c>
      <c r="F53" s="44" t="s">
        <v>9</v>
      </c>
    </row>
    <row r="54" spans="1:6" ht="15.75" x14ac:dyDescent="0.25">
      <c r="A54" s="41">
        <v>48</v>
      </c>
      <c r="B54" s="44" t="s">
        <v>906</v>
      </c>
      <c r="C54" s="45" t="s">
        <v>10</v>
      </c>
      <c r="D54" s="45">
        <v>0</v>
      </c>
      <c r="E54" s="44" t="s">
        <v>20</v>
      </c>
      <c r="F54" s="44" t="s">
        <v>13</v>
      </c>
    </row>
    <row r="55" spans="1:6" ht="15.75" x14ac:dyDescent="0.25">
      <c r="A55" s="41">
        <v>49</v>
      </c>
      <c r="B55" s="44" t="s">
        <v>860</v>
      </c>
      <c r="C55" s="45" t="s">
        <v>4</v>
      </c>
      <c r="D55" s="45">
        <v>1</v>
      </c>
      <c r="E55" s="44" t="s">
        <v>7</v>
      </c>
      <c r="F55" s="44" t="s">
        <v>12</v>
      </c>
    </row>
    <row r="56" spans="1:6" ht="15.75" x14ac:dyDescent="0.25">
      <c r="A56" s="41">
        <v>50</v>
      </c>
      <c r="B56" s="44" t="s">
        <v>957</v>
      </c>
      <c r="C56" s="45" t="s">
        <v>10</v>
      </c>
      <c r="D56" s="45">
        <v>0</v>
      </c>
      <c r="E56" s="44" t="s">
        <v>7</v>
      </c>
      <c r="F56" s="44" t="s">
        <v>8</v>
      </c>
    </row>
    <row r="57" spans="1:6" ht="15.75" x14ac:dyDescent="0.25">
      <c r="A57" s="41">
        <v>51</v>
      </c>
      <c r="B57" s="44" t="s">
        <v>907</v>
      </c>
      <c r="C57" s="45" t="s">
        <v>10</v>
      </c>
      <c r="D57" s="45">
        <v>0</v>
      </c>
      <c r="E57" s="44" t="s">
        <v>18</v>
      </c>
      <c r="F57" s="44" t="s">
        <v>12</v>
      </c>
    </row>
    <row r="58" spans="1:6" ht="15.75" x14ac:dyDescent="0.25">
      <c r="A58" s="41">
        <v>52</v>
      </c>
      <c r="B58" s="44" t="s">
        <v>908</v>
      </c>
      <c r="C58" s="45" t="s">
        <v>10</v>
      </c>
      <c r="D58" s="45">
        <v>0</v>
      </c>
      <c r="E58" s="44" t="s">
        <v>21</v>
      </c>
      <c r="F58" s="44" t="s">
        <v>16</v>
      </c>
    </row>
    <row r="59" spans="1:6" ht="15.75" x14ac:dyDescent="0.25">
      <c r="A59" s="41">
        <v>53</v>
      </c>
      <c r="B59" s="44" t="s">
        <v>909</v>
      </c>
      <c r="C59" s="45" t="s">
        <v>4</v>
      </c>
      <c r="D59" s="45">
        <v>0</v>
      </c>
      <c r="E59" s="44" t="s">
        <v>881</v>
      </c>
      <c r="F59" s="44" t="s">
        <v>14</v>
      </c>
    </row>
    <row r="60" spans="1:6" ht="15.75" x14ac:dyDescent="0.25">
      <c r="A60" s="41">
        <v>54</v>
      </c>
      <c r="B60" s="44" t="s">
        <v>910</v>
      </c>
      <c r="C60" s="45" t="s">
        <v>10</v>
      </c>
      <c r="D60" s="45">
        <v>0</v>
      </c>
      <c r="E60" s="44" t="s">
        <v>21</v>
      </c>
      <c r="F60" s="44" t="s">
        <v>8</v>
      </c>
    </row>
    <row r="61" spans="1:6" ht="15.75" x14ac:dyDescent="0.25">
      <c r="A61" s="41">
        <v>55</v>
      </c>
      <c r="B61" s="44" t="s">
        <v>911</v>
      </c>
      <c r="C61" s="45" t="s">
        <v>10</v>
      </c>
      <c r="D61" s="45">
        <v>0</v>
      </c>
      <c r="E61" s="44" t="s">
        <v>18</v>
      </c>
      <c r="F61" s="44" t="s">
        <v>9</v>
      </c>
    </row>
    <row r="62" spans="1:6" ht="15.75" x14ac:dyDescent="0.25">
      <c r="A62" s="41">
        <v>56</v>
      </c>
      <c r="B62" s="44" t="s">
        <v>912</v>
      </c>
      <c r="C62" s="45" t="s">
        <v>10</v>
      </c>
      <c r="D62" s="45">
        <v>0</v>
      </c>
      <c r="E62" s="44" t="s">
        <v>7</v>
      </c>
      <c r="F62" s="44" t="s">
        <v>14</v>
      </c>
    </row>
    <row r="63" spans="1:6" ht="15.75" x14ac:dyDescent="0.25">
      <c r="A63" s="41">
        <v>57</v>
      </c>
      <c r="B63" s="44" t="s">
        <v>913</v>
      </c>
      <c r="C63" s="45" t="s">
        <v>10</v>
      </c>
      <c r="D63" s="45">
        <v>0</v>
      </c>
      <c r="E63" s="44" t="s">
        <v>21</v>
      </c>
      <c r="F63" s="44" t="s">
        <v>9</v>
      </c>
    </row>
    <row r="64" spans="1:6" ht="15.75" x14ac:dyDescent="0.25">
      <c r="A64" s="41">
        <v>58</v>
      </c>
      <c r="B64" s="44" t="s">
        <v>914</v>
      </c>
      <c r="C64" s="45" t="s">
        <v>10</v>
      </c>
      <c r="D64" s="45">
        <v>0</v>
      </c>
      <c r="E64" s="44" t="s">
        <v>7</v>
      </c>
      <c r="F64" s="44" t="s">
        <v>17</v>
      </c>
    </row>
    <row r="65" spans="1:6" ht="15.75" x14ac:dyDescent="0.25">
      <c r="A65" s="41">
        <v>59</v>
      </c>
      <c r="B65" s="44" t="s">
        <v>861</v>
      </c>
      <c r="C65" s="45" t="s">
        <v>10</v>
      </c>
      <c r="D65" s="45">
        <v>0</v>
      </c>
      <c r="E65" s="44" t="s">
        <v>20</v>
      </c>
      <c r="F65" s="44" t="s">
        <v>8</v>
      </c>
    </row>
    <row r="66" spans="1:6" ht="15.75" x14ac:dyDescent="0.25">
      <c r="A66" s="41">
        <v>60</v>
      </c>
      <c r="B66" s="44" t="s">
        <v>915</v>
      </c>
      <c r="C66" s="45" t="s">
        <v>10</v>
      </c>
      <c r="D66" s="45">
        <v>0</v>
      </c>
      <c r="E66" s="44" t="s">
        <v>18</v>
      </c>
      <c r="F66" s="44" t="s">
        <v>15</v>
      </c>
    </row>
    <row r="67" spans="1:6" ht="15.75" x14ac:dyDescent="0.25">
      <c r="A67" s="41">
        <v>61</v>
      </c>
      <c r="B67" s="44" t="s">
        <v>916</v>
      </c>
      <c r="C67" s="45" t="s">
        <v>4</v>
      </c>
      <c r="D67" s="45">
        <v>0</v>
      </c>
      <c r="E67" s="44" t="s">
        <v>18</v>
      </c>
      <c r="F67" s="44" t="s">
        <v>16</v>
      </c>
    </row>
    <row r="68" spans="1:6" ht="15.75" x14ac:dyDescent="0.25">
      <c r="A68" s="41">
        <v>62</v>
      </c>
      <c r="B68" s="44" t="s">
        <v>917</v>
      </c>
      <c r="C68" s="45" t="s">
        <v>4</v>
      </c>
      <c r="D68" s="45">
        <v>0</v>
      </c>
      <c r="E68" s="44" t="s">
        <v>7</v>
      </c>
      <c r="F68" s="44" t="s">
        <v>19</v>
      </c>
    </row>
    <row r="69" spans="1:6" ht="15.75" x14ac:dyDescent="0.25">
      <c r="A69" s="41">
        <v>63</v>
      </c>
      <c r="B69" s="44" t="s">
        <v>918</v>
      </c>
      <c r="C69" s="45" t="s">
        <v>10</v>
      </c>
      <c r="D69" s="45">
        <v>0</v>
      </c>
      <c r="E69" s="44" t="s">
        <v>5</v>
      </c>
      <c r="F69" s="44" t="s">
        <v>6</v>
      </c>
    </row>
    <row r="70" spans="1:6" ht="15.75" x14ac:dyDescent="0.25">
      <c r="A70" s="41">
        <v>64</v>
      </c>
      <c r="B70" s="44" t="s">
        <v>919</v>
      </c>
      <c r="C70" s="45" t="s">
        <v>10</v>
      </c>
      <c r="D70" s="45">
        <v>0</v>
      </c>
      <c r="E70" s="44" t="s">
        <v>5</v>
      </c>
      <c r="F70" s="44" t="s">
        <v>13</v>
      </c>
    </row>
    <row r="71" spans="1:6" ht="15.75" x14ac:dyDescent="0.25">
      <c r="A71" s="41">
        <v>65</v>
      </c>
      <c r="B71" s="44" t="s">
        <v>920</v>
      </c>
      <c r="C71" s="45" t="s">
        <v>4</v>
      </c>
      <c r="D71" s="45">
        <v>0</v>
      </c>
      <c r="E71" s="44" t="s">
        <v>5</v>
      </c>
      <c r="F71" s="44" t="s">
        <v>15</v>
      </c>
    </row>
    <row r="72" spans="1:6" ht="15.75" x14ac:dyDescent="0.25">
      <c r="A72" s="41">
        <v>66</v>
      </c>
      <c r="B72" s="44" t="s">
        <v>921</v>
      </c>
      <c r="C72" s="45" t="s">
        <v>10</v>
      </c>
      <c r="D72" s="45">
        <v>0</v>
      </c>
      <c r="E72" s="44" t="s">
        <v>20</v>
      </c>
      <c r="F72" s="44" t="s">
        <v>17</v>
      </c>
    </row>
    <row r="73" spans="1:6" ht="15.75" x14ac:dyDescent="0.25">
      <c r="A73" s="41">
        <v>67</v>
      </c>
      <c r="B73" s="44" t="s">
        <v>922</v>
      </c>
      <c r="C73" s="45" t="s">
        <v>10</v>
      </c>
      <c r="D73" s="45">
        <v>0</v>
      </c>
      <c r="E73" s="44" t="s">
        <v>881</v>
      </c>
      <c r="F73" s="44" t="s">
        <v>17</v>
      </c>
    </row>
    <row r="74" spans="1:6" ht="15.75" x14ac:dyDescent="0.25">
      <c r="A74" s="41">
        <v>68</v>
      </c>
      <c r="B74" s="44" t="s">
        <v>923</v>
      </c>
      <c r="C74" s="45" t="s">
        <v>10</v>
      </c>
      <c r="D74" s="45">
        <v>0</v>
      </c>
      <c r="E74" s="44" t="s">
        <v>7</v>
      </c>
      <c r="F74" s="44" t="s">
        <v>13</v>
      </c>
    </row>
    <row r="75" spans="1:6" ht="15.75" x14ac:dyDescent="0.25">
      <c r="A75" s="41">
        <v>69</v>
      </c>
      <c r="B75" s="44" t="s">
        <v>862</v>
      </c>
      <c r="C75" s="45" t="s">
        <v>4</v>
      </c>
      <c r="D75" s="45">
        <v>0</v>
      </c>
      <c r="E75" s="44" t="s">
        <v>18</v>
      </c>
      <c r="F75" s="44" t="s">
        <v>8</v>
      </c>
    </row>
    <row r="76" spans="1:6" ht="15.75" x14ac:dyDescent="0.25">
      <c r="A76" s="41">
        <v>70</v>
      </c>
      <c r="B76" s="44" t="s">
        <v>924</v>
      </c>
      <c r="C76" s="45" t="s">
        <v>10</v>
      </c>
      <c r="D76" s="45">
        <v>0</v>
      </c>
      <c r="E76" s="44" t="s">
        <v>7</v>
      </c>
      <c r="F76" s="44" t="s">
        <v>19</v>
      </c>
    </row>
    <row r="77" spans="1:6" ht="15.75" x14ac:dyDescent="0.25">
      <c r="A77" s="41">
        <v>71</v>
      </c>
      <c r="B77" s="44" t="s">
        <v>925</v>
      </c>
      <c r="C77" s="45" t="s">
        <v>10</v>
      </c>
      <c r="D77" s="45">
        <v>0</v>
      </c>
      <c r="E77" s="44" t="s">
        <v>881</v>
      </c>
      <c r="F77" s="44" t="s">
        <v>12</v>
      </c>
    </row>
    <row r="78" spans="1:6" ht="15.75" x14ac:dyDescent="0.25">
      <c r="A78" s="41">
        <v>72</v>
      </c>
      <c r="B78" s="44" t="s">
        <v>926</v>
      </c>
      <c r="C78" s="45" t="s">
        <v>10</v>
      </c>
      <c r="D78" s="45">
        <v>0</v>
      </c>
      <c r="E78" s="44" t="s">
        <v>21</v>
      </c>
      <c r="F78" s="44" t="s">
        <v>17</v>
      </c>
    </row>
    <row r="79" spans="1:6" ht="15.75" x14ac:dyDescent="0.25">
      <c r="A79" s="41">
        <v>73</v>
      </c>
      <c r="B79" s="44" t="s">
        <v>927</v>
      </c>
      <c r="C79" s="45" t="s">
        <v>10</v>
      </c>
      <c r="D79" s="45">
        <v>0</v>
      </c>
      <c r="E79" s="44" t="s">
        <v>7</v>
      </c>
      <c r="F79" s="44" t="s">
        <v>6</v>
      </c>
    </row>
    <row r="80" spans="1:6" ht="15.75" x14ac:dyDescent="0.25">
      <c r="A80" s="41">
        <v>74</v>
      </c>
      <c r="B80" s="44" t="s">
        <v>928</v>
      </c>
      <c r="C80" s="45" t="s">
        <v>4</v>
      </c>
      <c r="D80" s="45">
        <v>0</v>
      </c>
      <c r="E80" s="44" t="s">
        <v>7</v>
      </c>
      <c r="F80" s="44" t="s">
        <v>17</v>
      </c>
    </row>
    <row r="81" spans="1:6" ht="15.75" x14ac:dyDescent="0.25">
      <c r="A81" s="41">
        <v>75</v>
      </c>
      <c r="B81" s="44" t="s">
        <v>929</v>
      </c>
      <c r="C81" s="45" t="s">
        <v>4</v>
      </c>
      <c r="D81" s="45">
        <v>0</v>
      </c>
      <c r="E81" s="44" t="s">
        <v>20</v>
      </c>
      <c r="F81" s="44" t="s">
        <v>12</v>
      </c>
    </row>
    <row r="82" spans="1:6" ht="15.75" x14ac:dyDescent="0.25">
      <c r="A82" s="41">
        <v>76</v>
      </c>
      <c r="B82" s="44" t="s">
        <v>930</v>
      </c>
      <c r="C82" s="45" t="s">
        <v>10</v>
      </c>
      <c r="D82" s="45">
        <v>0</v>
      </c>
      <c r="E82" s="44" t="s">
        <v>21</v>
      </c>
      <c r="F82" s="44" t="s">
        <v>15</v>
      </c>
    </row>
    <row r="83" spans="1:6" ht="15.75" x14ac:dyDescent="0.25">
      <c r="A83" s="41">
        <v>77</v>
      </c>
      <c r="B83" s="44" t="s">
        <v>931</v>
      </c>
      <c r="C83" s="45" t="s">
        <v>10</v>
      </c>
      <c r="D83" s="45">
        <v>0</v>
      </c>
      <c r="E83" s="44" t="s">
        <v>7</v>
      </c>
      <c r="F83" s="44" t="s">
        <v>6</v>
      </c>
    </row>
    <row r="84" spans="1:6" ht="15.75" x14ac:dyDescent="0.25">
      <c r="A84" s="41">
        <v>78</v>
      </c>
      <c r="B84" s="44" t="s">
        <v>932</v>
      </c>
      <c r="C84" s="45" t="s">
        <v>10</v>
      </c>
      <c r="D84" s="45">
        <v>0</v>
      </c>
      <c r="E84" s="44" t="s">
        <v>21</v>
      </c>
      <c r="F84" s="44" t="s">
        <v>13</v>
      </c>
    </row>
    <row r="85" spans="1:6" ht="15.75" x14ac:dyDescent="0.25">
      <c r="A85" s="41">
        <v>79</v>
      </c>
      <c r="B85" s="44" t="s">
        <v>933</v>
      </c>
      <c r="C85" s="45" t="s">
        <v>4</v>
      </c>
      <c r="D85" s="45">
        <v>0</v>
      </c>
      <c r="E85" s="44" t="s">
        <v>7</v>
      </c>
      <c r="F85" s="44" t="s">
        <v>15</v>
      </c>
    </row>
    <row r="86" spans="1:6" ht="15.75" x14ac:dyDescent="0.25">
      <c r="A86" s="41">
        <v>80</v>
      </c>
      <c r="B86" s="44" t="s">
        <v>934</v>
      </c>
      <c r="C86" s="45" t="s">
        <v>4</v>
      </c>
      <c r="D86" s="45">
        <v>0</v>
      </c>
      <c r="E86" s="44" t="s">
        <v>21</v>
      </c>
      <c r="F86" s="44" t="s">
        <v>14</v>
      </c>
    </row>
    <row r="87" spans="1:6" ht="15.75" x14ac:dyDescent="0.25">
      <c r="A87" s="41">
        <v>81</v>
      </c>
      <c r="B87" s="44" t="s">
        <v>935</v>
      </c>
      <c r="C87" s="45" t="s">
        <v>10</v>
      </c>
      <c r="D87" s="45">
        <v>0</v>
      </c>
      <c r="E87" s="44" t="s">
        <v>881</v>
      </c>
      <c r="F87" s="44" t="s">
        <v>13</v>
      </c>
    </row>
    <row r="88" spans="1:6" ht="15.75" x14ac:dyDescent="0.25">
      <c r="A88" s="41">
        <v>82</v>
      </c>
      <c r="B88" s="44" t="s">
        <v>936</v>
      </c>
      <c r="C88" s="45" t="s">
        <v>10</v>
      </c>
      <c r="D88" s="45">
        <v>0</v>
      </c>
      <c r="E88" s="44" t="s">
        <v>7</v>
      </c>
      <c r="F88" s="44" t="s">
        <v>15</v>
      </c>
    </row>
    <row r="89" spans="1:6" ht="15.75" x14ac:dyDescent="0.25">
      <c r="A89" s="41">
        <v>83</v>
      </c>
      <c r="B89" s="44" t="s">
        <v>937</v>
      </c>
      <c r="C89" s="45" t="s">
        <v>4</v>
      </c>
      <c r="D89" s="45">
        <v>0</v>
      </c>
      <c r="E89" s="44" t="s">
        <v>7</v>
      </c>
      <c r="F89" s="44" t="s">
        <v>16</v>
      </c>
    </row>
    <row r="90" spans="1:6" ht="15.75" x14ac:dyDescent="0.25">
      <c r="A90" s="41">
        <v>84</v>
      </c>
      <c r="B90" s="44" t="s">
        <v>863</v>
      </c>
      <c r="C90" s="45" t="s">
        <v>10</v>
      </c>
      <c r="D90" s="45">
        <v>0</v>
      </c>
      <c r="E90" s="44" t="s">
        <v>7</v>
      </c>
      <c r="F90" s="44" t="s">
        <v>8</v>
      </c>
    </row>
    <row r="91" spans="1:6" ht="15.75" x14ac:dyDescent="0.25">
      <c r="A91" s="41">
        <v>85</v>
      </c>
      <c r="B91" s="44" t="s">
        <v>938</v>
      </c>
      <c r="C91" s="45" t="s">
        <v>10</v>
      </c>
      <c r="D91" s="45">
        <v>0</v>
      </c>
      <c r="E91" s="44" t="s">
        <v>7</v>
      </c>
      <c r="F91" s="44" t="s">
        <v>12</v>
      </c>
    </row>
    <row r="92" spans="1:6" ht="15.75" x14ac:dyDescent="0.25">
      <c r="A92" s="41">
        <v>86</v>
      </c>
      <c r="B92" s="44" t="s">
        <v>939</v>
      </c>
      <c r="C92" s="45" t="s">
        <v>4</v>
      </c>
      <c r="D92" s="45">
        <v>0</v>
      </c>
      <c r="E92" s="44" t="s">
        <v>7</v>
      </c>
      <c r="F92" s="44" t="s">
        <v>8</v>
      </c>
    </row>
    <row r="93" spans="1:6" ht="15.75" x14ac:dyDescent="0.25">
      <c r="A93" s="41">
        <v>87</v>
      </c>
      <c r="B93" s="44" t="s">
        <v>940</v>
      </c>
      <c r="C93" s="45" t="s">
        <v>4</v>
      </c>
      <c r="D93" s="45">
        <v>0</v>
      </c>
      <c r="E93" s="44" t="s">
        <v>881</v>
      </c>
      <c r="F93" s="44" t="s">
        <v>16</v>
      </c>
    </row>
    <row r="94" spans="1:6" ht="15.75" x14ac:dyDescent="0.25">
      <c r="A94" s="41">
        <v>88</v>
      </c>
      <c r="B94" s="44" t="s">
        <v>941</v>
      </c>
      <c r="C94" s="45" t="s">
        <v>10</v>
      </c>
      <c r="D94" s="45">
        <v>0</v>
      </c>
      <c r="E94" s="44" t="s">
        <v>881</v>
      </c>
      <c r="F94" s="44" t="s">
        <v>13</v>
      </c>
    </row>
    <row r="95" spans="1:6" ht="15.75" x14ac:dyDescent="0.25">
      <c r="A95" s="41">
        <v>89</v>
      </c>
      <c r="B95" s="44" t="s">
        <v>942</v>
      </c>
      <c r="C95" s="45" t="s">
        <v>10</v>
      </c>
      <c r="D95" s="45">
        <v>0</v>
      </c>
      <c r="E95" s="44" t="s">
        <v>881</v>
      </c>
      <c r="F95" s="44" t="s">
        <v>8</v>
      </c>
    </row>
    <row r="96" spans="1:6" ht="15.75" x14ac:dyDescent="0.25">
      <c r="A96" s="41">
        <v>90</v>
      </c>
      <c r="B96" s="44" t="s">
        <v>943</v>
      </c>
      <c r="C96" s="45" t="s">
        <v>10</v>
      </c>
      <c r="D96" s="45">
        <v>0</v>
      </c>
      <c r="E96" s="44" t="s">
        <v>881</v>
      </c>
      <c r="F96" s="44" t="s">
        <v>9</v>
      </c>
    </row>
    <row r="97" spans="1:6" ht="15.75" x14ac:dyDescent="0.25">
      <c r="A97" s="41">
        <v>91</v>
      </c>
      <c r="B97" s="44" t="s">
        <v>944</v>
      </c>
      <c r="C97" s="45" t="s">
        <v>10</v>
      </c>
      <c r="D97" s="45">
        <v>0</v>
      </c>
      <c r="E97" s="44" t="s">
        <v>881</v>
      </c>
      <c r="F97" s="44" t="s">
        <v>16</v>
      </c>
    </row>
    <row r="98" spans="1:6" ht="15.75" x14ac:dyDescent="0.25">
      <c r="A98" s="41">
        <v>92</v>
      </c>
      <c r="B98" s="44" t="s">
        <v>958</v>
      </c>
      <c r="C98" s="45" t="s">
        <v>10</v>
      </c>
      <c r="D98" s="45">
        <v>0</v>
      </c>
      <c r="E98" s="44" t="s">
        <v>881</v>
      </c>
      <c r="F98" s="44" t="s">
        <v>15</v>
      </c>
    </row>
    <row r="99" spans="1:6" ht="15.75" x14ac:dyDescent="0.25">
      <c r="A99" s="41">
        <v>93</v>
      </c>
      <c r="B99" s="44" t="s">
        <v>945</v>
      </c>
      <c r="C99" s="45" t="s">
        <v>4</v>
      </c>
      <c r="D99" s="45">
        <v>0</v>
      </c>
      <c r="E99" s="44" t="s">
        <v>7</v>
      </c>
      <c r="F99" s="44" t="s">
        <v>9</v>
      </c>
    </row>
    <row r="100" spans="1:6" ht="15.75" x14ac:dyDescent="0.25">
      <c r="A100" s="41">
        <v>94</v>
      </c>
      <c r="B100" s="44" t="s">
        <v>959</v>
      </c>
      <c r="C100" s="45" t="s">
        <v>10</v>
      </c>
      <c r="D100" s="45">
        <v>0</v>
      </c>
      <c r="E100" s="44" t="s">
        <v>7</v>
      </c>
      <c r="F100" s="44" t="s">
        <v>14</v>
      </c>
    </row>
    <row r="101" spans="1:6" ht="15.75" x14ac:dyDescent="0.25">
      <c r="A101" s="41">
        <v>95</v>
      </c>
      <c r="B101" s="44" t="s">
        <v>946</v>
      </c>
      <c r="C101" s="45" t="s">
        <v>4</v>
      </c>
      <c r="D101" s="45">
        <v>0</v>
      </c>
      <c r="E101" s="44" t="s">
        <v>7</v>
      </c>
      <c r="F101" s="44" t="s">
        <v>19</v>
      </c>
    </row>
    <row r="102" spans="1:6" ht="15.75" x14ac:dyDescent="0.25">
      <c r="A102" s="41">
        <v>96</v>
      </c>
      <c r="B102" s="44" t="s">
        <v>947</v>
      </c>
      <c r="C102" s="45" t="s">
        <v>10</v>
      </c>
      <c r="D102" s="45">
        <v>0</v>
      </c>
      <c r="E102" s="44" t="s">
        <v>11</v>
      </c>
      <c r="F102" s="44" t="s">
        <v>14</v>
      </c>
    </row>
    <row r="103" spans="1:6" ht="15.75" x14ac:dyDescent="0.25">
      <c r="A103" s="41">
        <v>97</v>
      </c>
      <c r="B103" s="44" t="s">
        <v>948</v>
      </c>
      <c r="C103" s="45" t="s">
        <v>10</v>
      </c>
      <c r="D103" s="45">
        <v>0</v>
      </c>
      <c r="E103" s="44" t="s">
        <v>881</v>
      </c>
      <c r="F103" s="44" t="s">
        <v>6</v>
      </c>
    </row>
    <row r="104" spans="1:6" ht="15.75" x14ac:dyDescent="0.25">
      <c r="A104" s="41">
        <v>98</v>
      </c>
      <c r="B104" s="44" t="s">
        <v>960</v>
      </c>
      <c r="C104" s="45" t="s">
        <v>10</v>
      </c>
      <c r="D104" s="45">
        <v>0</v>
      </c>
      <c r="E104" s="44" t="s">
        <v>7</v>
      </c>
      <c r="F104" s="44" t="s">
        <v>13</v>
      </c>
    </row>
    <row r="105" spans="1:6" ht="15.75" x14ac:dyDescent="0.25">
      <c r="A105" s="41">
        <v>99</v>
      </c>
      <c r="B105" s="44" t="s">
        <v>949</v>
      </c>
      <c r="C105" s="45" t="s">
        <v>10</v>
      </c>
      <c r="D105" s="45">
        <v>0</v>
      </c>
      <c r="E105" s="44" t="s">
        <v>20</v>
      </c>
      <c r="F105" s="44" t="s">
        <v>15</v>
      </c>
    </row>
    <row r="106" spans="1:6" ht="15.75" x14ac:dyDescent="0.25">
      <c r="A106" s="41">
        <v>100</v>
      </c>
      <c r="B106" s="44" t="s">
        <v>950</v>
      </c>
      <c r="C106" s="45" t="s">
        <v>10</v>
      </c>
      <c r="D106" s="45">
        <v>0</v>
      </c>
      <c r="E106" s="44" t="s">
        <v>5</v>
      </c>
      <c r="F106" s="44" t="s">
        <v>19</v>
      </c>
    </row>
    <row r="107" spans="1:6" ht="15.75" x14ac:dyDescent="0.25">
      <c r="A107" s="41">
        <v>101</v>
      </c>
      <c r="B107" s="44" t="s">
        <v>961</v>
      </c>
      <c r="C107" s="45" t="s">
        <v>10</v>
      </c>
      <c r="D107" s="45">
        <v>1</v>
      </c>
      <c r="E107" s="44" t="s">
        <v>7</v>
      </c>
      <c r="F107" s="44" t="s">
        <v>12</v>
      </c>
    </row>
  </sheetData>
  <pageMargins left="0.7" right="0.7" top="0.75" bottom="0.75" header="0.3" footer="0.3"/>
  <pageSetup paperSize="9" orientation="portrait" verticalDpi="4294967295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22650-791F-4E6C-95AA-32875EA0F2FD}">
  <dimension ref="A1:F6"/>
  <sheetViews>
    <sheetView zoomScale="265" zoomScaleNormal="265" workbookViewId="0">
      <selection activeCell="K24" sqref="K24"/>
    </sheetView>
  </sheetViews>
  <sheetFormatPr defaultRowHeight="15" x14ac:dyDescent="0.2"/>
  <cols>
    <col min="1" max="1" width="9" bestFit="1" customWidth="1"/>
    <col min="2" max="2" width="15.109375" bestFit="1" customWidth="1"/>
    <col min="3" max="3" width="9" bestFit="1" customWidth="1"/>
    <col min="4" max="4" width="14" bestFit="1" customWidth="1"/>
    <col min="5" max="5" width="27.21875" bestFit="1" customWidth="1"/>
    <col min="6" max="6" width="11.77734375" bestFit="1" customWidth="1"/>
  </cols>
  <sheetData>
    <row r="1" spans="1:6" ht="15.75" x14ac:dyDescent="0.25">
      <c r="A1" s="52" t="s">
        <v>1192</v>
      </c>
    </row>
    <row r="3" spans="1:6" x14ac:dyDescent="0.2">
      <c r="A3" t="s">
        <v>838</v>
      </c>
      <c r="B3" t="s">
        <v>0</v>
      </c>
      <c r="C3" t="s">
        <v>1</v>
      </c>
      <c r="D3" t="s">
        <v>866</v>
      </c>
      <c r="E3" t="s">
        <v>2</v>
      </c>
      <c r="F3" t="s">
        <v>3</v>
      </c>
    </row>
    <row r="4" spans="1:6" x14ac:dyDescent="0.2">
      <c r="A4">
        <v>74</v>
      </c>
      <c r="B4" t="s">
        <v>928</v>
      </c>
      <c r="C4" t="s">
        <v>4</v>
      </c>
      <c r="D4">
        <v>0</v>
      </c>
      <c r="E4" t="s">
        <v>7</v>
      </c>
      <c r="F4" t="s">
        <v>17</v>
      </c>
    </row>
    <row r="5" spans="1:6" x14ac:dyDescent="0.2">
      <c r="A5">
        <v>58</v>
      </c>
      <c r="B5" t="s">
        <v>914</v>
      </c>
      <c r="C5" t="s">
        <v>10</v>
      </c>
      <c r="D5">
        <v>0</v>
      </c>
      <c r="E5" t="s">
        <v>7</v>
      </c>
      <c r="F5" t="s">
        <v>17</v>
      </c>
    </row>
    <row r="6" spans="1:6" x14ac:dyDescent="0.2">
      <c r="A6">
        <v>40</v>
      </c>
      <c r="B6" t="s">
        <v>899</v>
      </c>
      <c r="C6" t="s">
        <v>10</v>
      </c>
      <c r="D6">
        <v>1</v>
      </c>
      <c r="E6" t="s">
        <v>7</v>
      </c>
      <c r="F6" t="s">
        <v>17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810A1-0271-43EE-B72F-DE602BF1760C}">
  <sheetPr>
    <tabColor theme="9" tint="0.59999389629810485"/>
  </sheetPr>
  <dimension ref="A2:B35"/>
  <sheetViews>
    <sheetView zoomScale="265" zoomScaleNormal="265" workbookViewId="0">
      <selection activeCell="B11" sqref="B11"/>
    </sheetView>
  </sheetViews>
  <sheetFormatPr defaultColWidth="8.88671875" defaultRowHeight="15" x14ac:dyDescent="0.25"/>
  <cols>
    <col min="1" max="1" width="5.5546875" style="36" customWidth="1"/>
    <col min="2" max="2" width="70.44140625" style="37" customWidth="1"/>
    <col min="3" max="16384" width="8.88671875" style="37"/>
  </cols>
  <sheetData>
    <row r="2" spans="1:2" x14ac:dyDescent="0.25">
      <c r="B2" s="37" t="s">
        <v>282</v>
      </c>
    </row>
    <row r="4" spans="1:2" x14ac:dyDescent="0.25">
      <c r="B4" s="38" t="s">
        <v>864</v>
      </c>
    </row>
    <row r="5" spans="1:2" x14ac:dyDescent="0.25">
      <c r="B5" s="37" t="s">
        <v>283</v>
      </c>
    </row>
    <row r="6" spans="1:2" x14ac:dyDescent="0.25">
      <c r="B6" s="37" t="s">
        <v>284</v>
      </c>
    </row>
    <row r="7" spans="1:2" x14ac:dyDescent="0.25">
      <c r="B7" s="37" t="s">
        <v>285</v>
      </c>
    </row>
    <row r="9" spans="1:2" x14ac:dyDescent="0.25">
      <c r="B9" s="38" t="s">
        <v>865</v>
      </c>
    </row>
    <row r="10" spans="1:2" x14ac:dyDescent="0.25">
      <c r="B10" s="37" t="s">
        <v>286</v>
      </c>
    </row>
    <row r="11" spans="1:2" x14ac:dyDescent="0.25">
      <c r="B11" s="37" t="s">
        <v>287</v>
      </c>
    </row>
    <row r="13" spans="1:2" x14ac:dyDescent="0.25">
      <c r="B13" s="39" t="s">
        <v>288</v>
      </c>
    </row>
    <row r="14" spans="1:2" x14ac:dyDescent="0.25">
      <c r="A14" s="40"/>
      <c r="B14" s="39" t="s">
        <v>289</v>
      </c>
    </row>
    <row r="21" spans="1:2" x14ac:dyDescent="0.25">
      <c r="A21" s="40"/>
      <c r="B21" s="38"/>
    </row>
    <row r="28" spans="1:2" x14ac:dyDescent="0.25">
      <c r="A28" s="40"/>
      <c r="B28" s="38"/>
    </row>
    <row r="35" spans="1:2" x14ac:dyDescent="0.25">
      <c r="A35" s="40"/>
      <c r="B35" s="38"/>
    </row>
  </sheetData>
  <pageMargins left="0.75" right="0.75" top="1" bottom="1" header="0.5" footer="0.5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C82109-6FD0-4C6A-AB52-A2A086B6B230}">
  <sheetPr>
    <tabColor theme="7" tint="0.59999389629810485"/>
    <outlinePr summaryBelow="0"/>
  </sheetPr>
  <dimension ref="A1:F301"/>
  <sheetViews>
    <sheetView zoomScale="310" zoomScaleNormal="310" workbookViewId="0">
      <selection activeCell="E9" sqref="E9"/>
    </sheetView>
  </sheetViews>
  <sheetFormatPr defaultColWidth="8.88671875" defaultRowHeight="12.75" outlineLevelRow="2" x14ac:dyDescent="0.2"/>
  <cols>
    <col min="1" max="1" width="13.21875" style="5" customWidth="1"/>
    <col min="2" max="3" width="9.5546875" style="10" customWidth="1"/>
    <col min="4" max="4" width="13.44140625" style="5" customWidth="1"/>
    <col min="5" max="5" width="7.44140625" style="5" bestFit="1" customWidth="1"/>
    <col min="6" max="16384" width="8.88671875" style="5"/>
  </cols>
  <sheetData>
    <row r="1" spans="1:6" x14ac:dyDescent="0.2">
      <c r="A1" s="6" t="s">
        <v>0</v>
      </c>
      <c r="B1" s="9" t="s">
        <v>290</v>
      </c>
      <c r="C1" s="9" t="s">
        <v>1257</v>
      </c>
      <c r="D1" s="8" t="s">
        <v>291</v>
      </c>
      <c r="E1" s="8"/>
    </row>
    <row r="2" spans="1:6" x14ac:dyDescent="0.2">
      <c r="C2" s="9" t="s">
        <v>1298</v>
      </c>
      <c r="D2" s="7">
        <f>SUBTOTAL(3,D4:D301)</f>
        <v>259</v>
      </c>
    </row>
    <row r="3" spans="1:6" outlineLevel="1" x14ac:dyDescent="0.2">
      <c r="C3" s="9" t="s">
        <v>1287</v>
      </c>
      <c r="D3" s="7">
        <f>SUBTOTAL(3,D4:D11)</f>
        <v>8</v>
      </c>
    </row>
    <row r="4" spans="1:6" outlineLevel="2" x14ac:dyDescent="0.2">
      <c r="A4" s="5" t="s">
        <v>127</v>
      </c>
      <c r="B4" s="10">
        <v>18501</v>
      </c>
      <c r="C4" s="10" t="str">
        <f t="shared" ref="C4:C11" si="0">MID(D4,2,2)</f>
        <v>50</v>
      </c>
      <c r="D4" s="7" t="s">
        <v>388</v>
      </c>
      <c r="F4" s="5" t="str">
        <f ca="1">_xlfn.FORMULATEXT(C4)</f>
        <v>=MID(D4;2;2)</v>
      </c>
    </row>
    <row r="5" spans="1:6" outlineLevel="2" x14ac:dyDescent="0.2">
      <c r="A5" s="5" t="s">
        <v>202</v>
      </c>
      <c r="B5" s="10">
        <v>18606</v>
      </c>
      <c r="C5" s="10" t="str">
        <f t="shared" si="0"/>
        <v>50</v>
      </c>
      <c r="D5" s="7" t="s">
        <v>414</v>
      </c>
    </row>
    <row r="6" spans="1:6" outlineLevel="2" x14ac:dyDescent="0.2">
      <c r="A6" s="5" t="s">
        <v>84</v>
      </c>
      <c r="B6" s="10">
        <v>18594</v>
      </c>
      <c r="C6" s="10" t="str">
        <f t="shared" si="0"/>
        <v>50</v>
      </c>
      <c r="D6" s="7" t="s">
        <v>432</v>
      </c>
    </row>
    <row r="7" spans="1:6" outlineLevel="2" x14ac:dyDescent="0.2">
      <c r="A7" s="5" t="s">
        <v>474</v>
      </c>
      <c r="B7" s="10">
        <v>18287</v>
      </c>
      <c r="C7" s="10" t="str">
        <f t="shared" si="0"/>
        <v>50</v>
      </c>
      <c r="D7" s="7" t="s">
        <v>475</v>
      </c>
    </row>
    <row r="8" spans="1:6" outlineLevel="2" x14ac:dyDescent="0.2">
      <c r="A8" s="5" t="s">
        <v>37</v>
      </c>
      <c r="B8" s="10">
        <v>18436</v>
      </c>
      <c r="C8" s="10" t="str">
        <f t="shared" si="0"/>
        <v>50</v>
      </c>
      <c r="D8" s="7" t="s">
        <v>599</v>
      </c>
    </row>
    <row r="9" spans="1:6" outlineLevel="2" x14ac:dyDescent="0.2">
      <c r="A9" s="5" t="s">
        <v>616</v>
      </c>
      <c r="B9" s="10">
        <v>18545</v>
      </c>
      <c r="C9" s="10" t="str">
        <f t="shared" si="0"/>
        <v>50</v>
      </c>
      <c r="D9" s="7" t="s">
        <v>617</v>
      </c>
    </row>
    <row r="10" spans="1:6" outlineLevel="2" x14ac:dyDescent="0.2">
      <c r="A10" s="5" t="s">
        <v>640</v>
      </c>
      <c r="B10" s="10">
        <v>18614</v>
      </c>
      <c r="C10" s="10" t="str">
        <f t="shared" si="0"/>
        <v>50</v>
      </c>
      <c r="D10" s="7" t="s">
        <v>641</v>
      </c>
    </row>
    <row r="11" spans="1:6" outlineLevel="2" x14ac:dyDescent="0.2">
      <c r="A11" s="5" t="s">
        <v>36</v>
      </c>
      <c r="B11" s="10">
        <v>18324</v>
      </c>
      <c r="C11" s="10" t="str">
        <f t="shared" si="0"/>
        <v>50</v>
      </c>
      <c r="D11" s="7" t="s">
        <v>693</v>
      </c>
    </row>
    <row r="12" spans="1:6" outlineLevel="1" x14ac:dyDescent="0.2">
      <c r="C12" s="9" t="s">
        <v>1292</v>
      </c>
      <c r="D12" s="7">
        <f>SUBTOTAL(3,D13:D19)</f>
        <v>7</v>
      </c>
    </row>
    <row r="13" spans="1:6" outlineLevel="2" x14ac:dyDescent="0.2">
      <c r="A13" s="5" t="s">
        <v>57</v>
      </c>
      <c r="B13" s="10">
        <v>18726</v>
      </c>
      <c r="C13" s="10" t="str">
        <f t="shared" ref="C13:C19" si="1">MID(D13,2,2)</f>
        <v>51</v>
      </c>
      <c r="D13" s="7" t="s">
        <v>415</v>
      </c>
    </row>
    <row r="14" spans="1:6" outlineLevel="2" x14ac:dyDescent="0.2">
      <c r="A14" s="5" t="s">
        <v>448</v>
      </c>
      <c r="B14" s="10">
        <v>18769</v>
      </c>
      <c r="C14" s="10" t="str">
        <f t="shared" si="1"/>
        <v>51</v>
      </c>
      <c r="D14" s="7" t="s">
        <v>449</v>
      </c>
    </row>
    <row r="15" spans="1:6" outlineLevel="2" x14ac:dyDescent="0.2">
      <c r="A15" s="5" t="s">
        <v>144</v>
      </c>
      <c r="B15" s="10">
        <v>18834</v>
      </c>
      <c r="C15" s="10" t="str">
        <f t="shared" si="1"/>
        <v>51</v>
      </c>
      <c r="D15" s="7" t="s">
        <v>518</v>
      </c>
    </row>
    <row r="16" spans="1:6" outlineLevel="2" x14ac:dyDescent="0.2">
      <c r="A16" s="5" t="s">
        <v>28</v>
      </c>
      <c r="B16" s="10">
        <v>18856</v>
      </c>
      <c r="C16" s="10" t="str">
        <f t="shared" si="1"/>
        <v>51</v>
      </c>
      <c r="D16" s="7" t="s">
        <v>567</v>
      </c>
    </row>
    <row r="17" spans="1:4" outlineLevel="2" x14ac:dyDescent="0.2">
      <c r="A17" s="5" t="s">
        <v>269</v>
      </c>
      <c r="B17" s="10">
        <v>18848</v>
      </c>
      <c r="C17" s="10" t="str">
        <f t="shared" si="1"/>
        <v>51</v>
      </c>
      <c r="D17" s="7" t="s">
        <v>606</v>
      </c>
    </row>
    <row r="18" spans="1:4" outlineLevel="2" x14ac:dyDescent="0.2">
      <c r="A18" s="5" t="s">
        <v>163</v>
      </c>
      <c r="B18" s="10">
        <v>18686</v>
      </c>
      <c r="C18" s="10" t="str">
        <f t="shared" si="1"/>
        <v>51</v>
      </c>
      <c r="D18" s="7" t="s">
        <v>627</v>
      </c>
    </row>
    <row r="19" spans="1:4" outlineLevel="2" x14ac:dyDescent="0.2">
      <c r="A19" s="5" t="s">
        <v>638</v>
      </c>
      <c r="B19" s="10">
        <v>18903</v>
      </c>
      <c r="C19" s="10" t="str">
        <f t="shared" si="1"/>
        <v>51</v>
      </c>
      <c r="D19" s="7" t="s">
        <v>639</v>
      </c>
    </row>
    <row r="20" spans="1:4" outlineLevel="1" x14ac:dyDescent="0.2">
      <c r="C20" s="9" t="s">
        <v>1264</v>
      </c>
      <c r="D20" s="7">
        <f>SUBTOTAL(3,D21:D29)</f>
        <v>9</v>
      </c>
    </row>
    <row r="21" spans="1:4" outlineLevel="2" x14ac:dyDescent="0.2">
      <c r="A21" s="5" t="s">
        <v>116</v>
      </c>
      <c r="B21" s="10">
        <v>19146</v>
      </c>
      <c r="C21" s="10" t="str">
        <f t="shared" ref="C21:C29" si="2">MID(D21,2,2)</f>
        <v>52</v>
      </c>
      <c r="D21" s="7" t="s">
        <v>302</v>
      </c>
    </row>
    <row r="22" spans="1:4" outlineLevel="2" x14ac:dyDescent="0.2">
      <c r="A22" s="5" t="s">
        <v>213</v>
      </c>
      <c r="B22" s="10">
        <v>19156</v>
      </c>
      <c r="C22" s="10" t="str">
        <f t="shared" si="2"/>
        <v>52</v>
      </c>
      <c r="D22" s="7" t="s">
        <v>379</v>
      </c>
    </row>
    <row r="23" spans="1:4" outlineLevel="2" x14ac:dyDescent="0.2">
      <c r="A23" s="5" t="s">
        <v>161</v>
      </c>
      <c r="B23" s="10">
        <v>19326</v>
      </c>
      <c r="C23" s="10" t="str">
        <f t="shared" si="2"/>
        <v>52</v>
      </c>
      <c r="D23" s="7" t="s">
        <v>381</v>
      </c>
    </row>
    <row r="24" spans="1:4" outlineLevel="2" x14ac:dyDescent="0.2">
      <c r="A24" s="5" t="s">
        <v>139</v>
      </c>
      <c r="B24" s="10">
        <v>19266</v>
      </c>
      <c r="C24" s="10" t="str">
        <f t="shared" si="2"/>
        <v>52</v>
      </c>
      <c r="D24" s="7" t="s">
        <v>390</v>
      </c>
    </row>
    <row r="25" spans="1:4" outlineLevel="2" x14ac:dyDescent="0.2">
      <c r="A25" s="5" t="s">
        <v>175</v>
      </c>
      <c r="B25" s="10">
        <v>19251</v>
      </c>
      <c r="C25" s="10" t="str">
        <f t="shared" si="2"/>
        <v>52</v>
      </c>
      <c r="D25" s="7" t="s">
        <v>492</v>
      </c>
    </row>
    <row r="26" spans="1:4" outlineLevel="2" x14ac:dyDescent="0.2">
      <c r="A26" s="5" t="s">
        <v>115</v>
      </c>
      <c r="B26" s="10">
        <v>19306</v>
      </c>
      <c r="C26" s="10" t="str">
        <f t="shared" si="2"/>
        <v>52</v>
      </c>
      <c r="D26" s="7" t="s">
        <v>531</v>
      </c>
    </row>
    <row r="27" spans="1:4" outlineLevel="2" x14ac:dyDescent="0.2">
      <c r="A27" s="5" t="s">
        <v>562</v>
      </c>
      <c r="B27" s="10">
        <v>19312</v>
      </c>
      <c r="C27" s="10" t="str">
        <f t="shared" si="2"/>
        <v>52</v>
      </c>
      <c r="D27" s="7" t="s">
        <v>563</v>
      </c>
    </row>
    <row r="28" spans="1:4" outlineLevel="2" x14ac:dyDescent="0.2">
      <c r="A28" s="5" t="s">
        <v>162</v>
      </c>
      <c r="B28" s="10">
        <v>19201</v>
      </c>
      <c r="C28" s="10" t="str">
        <f t="shared" si="2"/>
        <v>52</v>
      </c>
      <c r="D28" s="7" t="s">
        <v>594</v>
      </c>
    </row>
    <row r="29" spans="1:4" outlineLevel="2" x14ac:dyDescent="0.2">
      <c r="A29" s="5" t="s">
        <v>77</v>
      </c>
      <c r="B29" s="10">
        <v>19127</v>
      </c>
      <c r="C29" s="10" t="str">
        <f t="shared" si="2"/>
        <v>52</v>
      </c>
      <c r="D29" s="7" t="s">
        <v>618</v>
      </c>
    </row>
    <row r="30" spans="1:4" outlineLevel="1" x14ac:dyDescent="0.2">
      <c r="C30" s="9" t="s">
        <v>1275</v>
      </c>
      <c r="D30" s="7">
        <f>SUBTOTAL(3,D31:D35)</f>
        <v>5</v>
      </c>
    </row>
    <row r="31" spans="1:4" outlineLevel="2" x14ac:dyDescent="0.2">
      <c r="A31" s="5" t="s">
        <v>340</v>
      </c>
      <c r="B31" s="10">
        <v>19606</v>
      </c>
      <c r="C31" s="10" t="str">
        <f>MID(D31,2,2)</f>
        <v>53</v>
      </c>
      <c r="D31" s="7" t="s">
        <v>341</v>
      </c>
    </row>
    <row r="32" spans="1:4" outlineLevel="2" x14ac:dyDescent="0.2">
      <c r="A32" s="5" t="s">
        <v>499</v>
      </c>
      <c r="B32" s="10">
        <v>19385</v>
      </c>
      <c r="C32" s="10" t="str">
        <f>MID(D32,2,2)</f>
        <v>53</v>
      </c>
      <c r="D32" s="7" t="s">
        <v>500</v>
      </c>
    </row>
    <row r="33" spans="1:4" outlineLevel="2" x14ac:dyDescent="0.2">
      <c r="A33" s="5" t="s">
        <v>614</v>
      </c>
      <c r="B33" s="10">
        <v>19577</v>
      </c>
      <c r="C33" s="10" t="str">
        <f>MID(D33,2,2)</f>
        <v>53</v>
      </c>
      <c r="D33" s="7" t="s">
        <v>615</v>
      </c>
    </row>
    <row r="34" spans="1:4" outlineLevel="2" x14ac:dyDescent="0.2">
      <c r="A34" s="5" t="s">
        <v>50</v>
      </c>
      <c r="B34" s="10">
        <v>19450</v>
      </c>
      <c r="C34" s="10" t="str">
        <f>MID(D34,2,2)</f>
        <v>53</v>
      </c>
      <c r="D34" s="7" t="s">
        <v>634</v>
      </c>
    </row>
    <row r="35" spans="1:4" outlineLevel="2" x14ac:dyDescent="0.2">
      <c r="A35" s="5" t="s">
        <v>654</v>
      </c>
      <c r="B35" s="10">
        <v>19506</v>
      </c>
      <c r="C35" s="10" t="str">
        <f>MID(D35,2,2)</f>
        <v>53</v>
      </c>
      <c r="D35" s="7" t="s">
        <v>655</v>
      </c>
    </row>
    <row r="36" spans="1:4" outlineLevel="1" x14ac:dyDescent="0.2">
      <c r="C36" s="9" t="s">
        <v>1285</v>
      </c>
      <c r="D36" s="7">
        <f>SUBTOTAL(3,D37:D38)</f>
        <v>2</v>
      </c>
    </row>
    <row r="37" spans="1:4" outlineLevel="2" x14ac:dyDescent="0.2">
      <c r="A37" s="5" t="s">
        <v>280</v>
      </c>
      <c r="B37" s="10">
        <v>19915</v>
      </c>
      <c r="C37" s="10" t="str">
        <f>MID(D37,2,2)</f>
        <v>54</v>
      </c>
      <c r="D37" s="7" t="s">
        <v>369</v>
      </c>
    </row>
    <row r="38" spans="1:4" outlineLevel="2" x14ac:dyDescent="0.2">
      <c r="A38" s="5" t="s">
        <v>677</v>
      </c>
      <c r="B38" s="10">
        <v>19847</v>
      </c>
      <c r="C38" s="10" t="str">
        <f>MID(D38,2,2)</f>
        <v>54</v>
      </c>
      <c r="D38" s="7" t="s">
        <v>678</v>
      </c>
    </row>
    <row r="39" spans="1:4" outlineLevel="1" x14ac:dyDescent="0.2">
      <c r="C39" s="9" t="s">
        <v>1283</v>
      </c>
      <c r="D39" s="7">
        <f>SUBTOTAL(3,D40:D44)</f>
        <v>5</v>
      </c>
    </row>
    <row r="40" spans="1:4" outlineLevel="2" x14ac:dyDescent="0.2">
      <c r="A40" s="5" t="s">
        <v>361</v>
      </c>
      <c r="B40" s="10">
        <v>20140</v>
      </c>
      <c r="C40" s="10" t="str">
        <f>MID(D40,2,2)</f>
        <v>55</v>
      </c>
      <c r="D40" s="7" t="s">
        <v>362</v>
      </c>
    </row>
    <row r="41" spans="1:4" outlineLevel="2" x14ac:dyDescent="0.2">
      <c r="A41" s="5" t="s">
        <v>451</v>
      </c>
      <c r="B41" s="10">
        <v>20111</v>
      </c>
      <c r="C41" s="10" t="str">
        <f>MID(D41,2,2)</f>
        <v>55</v>
      </c>
      <c r="D41" s="7" t="s">
        <v>452</v>
      </c>
    </row>
    <row r="42" spans="1:4" outlineLevel="2" x14ac:dyDescent="0.2">
      <c r="A42" s="5" t="s">
        <v>226</v>
      </c>
      <c r="B42" s="10">
        <v>20312</v>
      </c>
      <c r="C42" s="10" t="str">
        <f>MID(D42,2,2)</f>
        <v>55</v>
      </c>
      <c r="D42" s="7" t="s">
        <v>523</v>
      </c>
    </row>
    <row r="43" spans="1:4" outlineLevel="2" x14ac:dyDescent="0.2">
      <c r="A43" s="5" t="s">
        <v>165</v>
      </c>
      <c r="B43" s="10">
        <v>20125</v>
      </c>
      <c r="C43" s="10" t="str">
        <f>MID(D43,2,2)</f>
        <v>55</v>
      </c>
      <c r="D43" s="7" t="s">
        <v>661</v>
      </c>
    </row>
    <row r="44" spans="1:4" outlineLevel="2" x14ac:dyDescent="0.2">
      <c r="A44" s="5" t="s">
        <v>668</v>
      </c>
      <c r="B44" s="10">
        <v>20383</v>
      </c>
      <c r="C44" s="10" t="str">
        <f>MID(D44,2,2)</f>
        <v>55</v>
      </c>
      <c r="D44" s="7" t="s">
        <v>669</v>
      </c>
    </row>
    <row r="45" spans="1:4" outlineLevel="1" x14ac:dyDescent="0.2">
      <c r="C45" s="9" t="s">
        <v>1290</v>
      </c>
      <c r="D45" s="7">
        <f>SUBTOTAL(3,D46:D56)</f>
        <v>11</v>
      </c>
    </row>
    <row r="46" spans="1:4" outlineLevel="2" x14ac:dyDescent="0.2">
      <c r="A46" s="5" t="s">
        <v>70</v>
      </c>
      <c r="B46" s="10">
        <v>20476</v>
      </c>
      <c r="C46" s="10" t="str">
        <f t="shared" ref="C46:C56" si="3">MID(D46,2,2)</f>
        <v>56</v>
      </c>
      <c r="D46" s="7" t="s">
        <v>404</v>
      </c>
    </row>
    <row r="47" spans="1:4" outlineLevel="2" x14ac:dyDescent="0.2">
      <c r="A47" s="5" t="s">
        <v>480</v>
      </c>
      <c r="B47" s="10">
        <v>20750</v>
      </c>
      <c r="C47" s="10" t="str">
        <f t="shared" si="3"/>
        <v>56</v>
      </c>
      <c r="D47" s="7" t="s">
        <v>481</v>
      </c>
    </row>
    <row r="48" spans="1:4" outlineLevel="2" x14ac:dyDescent="0.2">
      <c r="A48" s="5" t="s">
        <v>254</v>
      </c>
      <c r="B48" s="10">
        <v>20711</v>
      </c>
      <c r="C48" s="10" t="str">
        <f t="shared" si="3"/>
        <v>56</v>
      </c>
      <c r="D48" s="7" t="s">
        <v>488</v>
      </c>
    </row>
    <row r="49" spans="1:4" outlineLevel="2" x14ac:dyDescent="0.2">
      <c r="A49" s="5" t="s">
        <v>493</v>
      </c>
      <c r="B49" s="10">
        <v>20782</v>
      </c>
      <c r="C49" s="10" t="str">
        <f t="shared" si="3"/>
        <v>56</v>
      </c>
      <c r="D49" s="7" t="s">
        <v>494</v>
      </c>
    </row>
    <row r="50" spans="1:4" outlineLevel="2" x14ac:dyDescent="0.2">
      <c r="A50" s="5" t="s">
        <v>515</v>
      </c>
      <c r="B50" s="10">
        <v>20510</v>
      </c>
      <c r="C50" s="10" t="str">
        <f t="shared" si="3"/>
        <v>56</v>
      </c>
      <c r="D50" s="7" t="s">
        <v>516</v>
      </c>
    </row>
    <row r="51" spans="1:4" outlineLevel="2" x14ac:dyDescent="0.2">
      <c r="A51" s="5" t="s">
        <v>249</v>
      </c>
      <c r="B51" s="10">
        <v>20488</v>
      </c>
      <c r="C51" s="10" t="str">
        <f t="shared" si="3"/>
        <v>56</v>
      </c>
      <c r="D51" s="7" t="s">
        <v>517</v>
      </c>
    </row>
    <row r="52" spans="1:4" outlineLevel="2" x14ac:dyDescent="0.2">
      <c r="A52" s="5" t="s">
        <v>86</v>
      </c>
      <c r="B52" s="10">
        <v>20581</v>
      </c>
      <c r="C52" s="10" t="str">
        <f t="shared" si="3"/>
        <v>56</v>
      </c>
      <c r="D52" s="7" t="s">
        <v>530</v>
      </c>
    </row>
    <row r="53" spans="1:4" outlineLevel="2" x14ac:dyDescent="0.2">
      <c r="A53" s="5" t="s">
        <v>537</v>
      </c>
      <c r="B53" s="10">
        <v>20783</v>
      </c>
      <c r="C53" s="10" t="str">
        <f t="shared" si="3"/>
        <v>56</v>
      </c>
      <c r="D53" s="7" t="s">
        <v>538</v>
      </c>
    </row>
    <row r="54" spans="1:4" outlineLevel="2" x14ac:dyDescent="0.2">
      <c r="A54" s="5" t="s">
        <v>84</v>
      </c>
      <c r="B54" s="10">
        <v>20605</v>
      </c>
      <c r="C54" s="10" t="str">
        <f t="shared" si="3"/>
        <v>56</v>
      </c>
      <c r="D54" s="7" t="s">
        <v>568</v>
      </c>
    </row>
    <row r="55" spans="1:4" outlineLevel="2" x14ac:dyDescent="0.2">
      <c r="A55" s="5" t="s">
        <v>574</v>
      </c>
      <c r="B55" s="10">
        <v>20740</v>
      </c>
      <c r="C55" s="10" t="str">
        <f t="shared" si="3"/>
        <v>56</v>
      </c>
      <c r="D55" s="7" t="s">
        <v>575</v>
      </c>
    </row>
    <row r="56" spans="1:4" outlineLevel="2" x14ac:dyDescent="0.2">
      <c r="A56" s="5" t="s">
        <v>650</v>
      </c>
      <c r="B56" s="10">
        <v>20614</v>
      </c>
      <c r="C56" s="10" t="str">
        <f t="shared" si="3"/>
        <v>56</v>
      </c>
      <c r="D56" s="7" t="s">
        <v>651</v>
      </c>
    </row>
    <row r="57" spans="1:4" outlineLevel="1" x14ac:dyDescent="0.2">
      <c r="C57" s="9" t="s">
        <v>1261</v>
      </c>
      <c r="D57" s="7">
        <f>SUBTOTAL(3,D58:D62)</f>
        <v>5</v>
      </c>
    </row>
    <row r="58" spans="1:4" outlineLevel="2" x14ac:dyDescent="0.2">
      <c r="A58" s="5" t="s">
        <v>60</v>
      </c>
      <c r="B58" s="10">
        <v>20865</v>
      </c>
      <c r="C58" s="10" t="str">
        <f>MID(D58,2,2)</f>
        <v>57</v>
      </c>
      <c r="D58" s="7" t="s">
        <v>297</v>
      </c>
    </row>
    <row r="59" spans="1:4" outlineLevel="2" x14ac:dyDescent="0.2">
      <c r="A59" s="5" t="s">
        <v>322</v>
      </c>
      <c r="B59" s="10">
        <v>20845</v>
      </c>
      <c r="C59" s="10" t="str">
        <f>MID(D59,2,2)</f>
        <v>57</v>
      </c>
      <c r="D59" s="7" t="s">
        <v>323</v>
      </c>
    </row>
    <row r="60" spans="1:4" outlineLevel="2" x14ac:dyDescent="0.2">
      <c r="A60" s="5" t="s">
        <v>191</v>
      </c>
      <c r="B60" s="10">
        <v>21161</v>
      </c>
      <c r="C60" s="10" t="str">
        <f>MID(D60,2,2)</f>
        <v>57</v>
      </c>
      <c r="D60" s="7" t="s">
        <v>373</v>
      </c>
    </row>
    <row r="61" spans="1:4" outlineLevel="2" x14ac:dyDescent="0.2">
      <c r="A61" s="5" t="s">
        <v>550</v>
      </c>
      <c r="B61" s="10">
        <v>20945</v>
      </c>
      <c r="C61" s="10" t="str">
        <f>MID(D61,2,2)</f>
        <v>57</v>
      </c>
      <c r="D61" s="7" t="s">
        <v>551</v>
      </c>
    </row>
    <row r="62" spans="1:4" outlineLevel="2" x14ac:dyDescent="0.2">
      <c r="A62" s="5" t="s">
        <v>600</v>
      </c>
      <c r="B62" s="10">
        <v>21032</v>
      </c>
      <c r="C62" s="10" t="str">
        <f>MID(D62,2,2)</f>
        <v>57</v>
      </c>
      <c r="D62" s="7" t="s">
        <v>601</v>
      </c>
    </row>
    <row r="63" spans="1:4" outlineLevel="1" x14ac:dyDescent="0.2">
      <c r="C63" s="9" t="s">
        <v>1291</v>
      </c>
      <c r="D63" s="7">
        <f>SUBTOTAL(3,D64:D69)</f>
        <v>6</v>
      </c>
    </row>
    <row r="64" spans="1:4" outlineLevel="2" x14ac:dyDescent="0.2">
      <c r="A64" s="5" t="s">
        <v>412</v>
      </c>
      <c r="B64" s="10">
        <v>21536</v>
      </c>
      <c r="C64" s="10" t="str">
        <f t="shared" ref="C64:C69" si="4">MID(D64,2,2)</f>
        <v>58</v>
      </c>
      <c r="D64" s="7" t="s">
        <v>413</v>
      </c>
    </row>
    <row r="65" spans="1:4" outlineLevel="2" x14ac:dyDescent="0.2">
      <c r="A65" s="5" t="s">
        <v>264</v>
      </c>
      <c r="B65" s="10">
        <v>21446</v>
      </c>
      <c r="C65" s="10" t="str">
        <f t="shared" si="4"/>
        <v>58</v>
      </c>
      <c r="D65" s="7" t="s">
        <v>439</v>
      </c>
    </row>
    <row r="66" spans="1:4" outlineLevel="2" x14ac:dyDescent="0.2">
      <c r="A66" s="5" t="s">
        <v>92</v>
      </c>
      <c r="B66" s="10">
        <v>21228</v>
      </c>
      <c r="C66" s="10" t="str">
        <f t="shared" si="4"/>
        <v>58</v>
      </c>
      <c r="D66" s="7" t="s">
        <v>536</v>
      </c>
    </row>
    <row r="67" spans="1:4" outlineLevel="2" x14ac:dyDescent="0.2">
      <c r="A67" s="5" t="s">
        <v>597</v>
      </c>
      <c r="B67" s="10">
        <v>21423</v>
      </c>
      <c r="C67" s="10" t="str">
        <f t="shared" si="4"/>
        <v>58</v>
      </c>
      <c r="D67" s="7" t="s">
        <v>598</v>
      </c>
    </row>
    <row r="68" spans="1:4" outlineLevel="2" x14ac:dyDescent="0.2">
      <c r="A68" s="5" t="s">
        <v>208</v>
      </c>
      <c r="B68" s="10">
        <v>21343</v>
      </c>
      <c r="C68" s="10" t="str">
        <f t="shared" si="4"/>
        <v>58</v>
      </c>
      <c r="D68" s="7" t="s">
        <v>619</v>
      </c>
    </row>
    <row r="69" spans="1:4" outlineLevel="2" x14ac:dyDescent="0.2">
      <c r="A69" s="5" t="s">
        <v>687</v>
      </c>
      <c r="B69" s="10">
        <v>21509</v>
      </c>
      <c r="C69" s="10" t="str">
        <f t="shared" si="4"/>
        <v>58</v>
      </c>
      <c r="D69" s="7" t="s">
        <v>688</v>
      </c>
    </row>
    <row r="70" spans="1:4" outlineLevel="1" x14ac:dyDescent="0.2">
      <c r="C70" s="9" t="s">
        <v>1288</v>
      </c>
      <c r="D70" s="7">
        <f>SUBTOTAL(3,D71:D74)</f>
        <v>4</v>
      </c>
    </row>
    <row r="71" spans="1:4" outlineLevel="2" x14ac:dyDescent="0.2">
      <c r="A71" s="5" t="s">
        <v>158</v>
      </c>
      <c r="B71" s="10">
        <v>21728</v>
      </c>
      <c r="C71" s="10" t="str">
        <f>MID(D71,2,2)</f>
        <v>59</v>
      </c>
      <c r="D71" s="7" t="s">
        <v>389</v>
      </c>
    </row>
    <row r="72" spans="1:4" outlineLevel="2" x14ac:dyDescent="0.2">
      <c r="A72" s="5" t="s">
        <v>229</v>
      </c>
      <c r="B72" s="10">
        <v>21777</v>
      </c>
      <c r="C72" s="10" t="str">
        <f>MID(D72,2,2)</f>
        <v>59</v>
      </c>
      <c r="D72" s="7" t="s">
        <v>395</v>
      </c>
    </row>
    <row r="73" spans="1:4" outlineLevel="2" x14ac:dyDescent="0.2">
      <c r="A73" s="5" t="s">
        <v>526</v>
      </c>
      <c r="B73" s="10">
        <v>21861</v>
      </c>
      <c r="C73" s="10" t="str">
        <f>MID(D73,2,2)</f>
        <v>59</v>
      </c>
      <c r="D73" s="7" t="s">
        <v>527</v>
      </c>
    </row>
    <row r="74" spans="1:4" outlineLevel="2" x14ac:dyDescent="0.2">
      <c r="A74" s="5" t="s">
        <v>125</v>
      </c>
      <c r="B74" s="10">
        <v>21628</v>
      </c>
      <c r="C74" s="10" t="str">
        <f>MID(D74,2,2)</f>
        <v>59</v>
      </c>
      <c r="D74" s="7" t="s">
        <v>635</v>
      </c>
    </row>
    <row r="75" spans="1:4" outlineLevel="1" x14ac:dyDescent="0.2">
      <c r="C75" s="9" t="s">
        <v>1271</v>
      </c>
      <c r="D75" s="7">
        <f>SUBTOTAL(3,D76:D79)</f>
        <v>4</v>
      </c>
    </row>
    <row r="76" spans="1:4" outlineLevel="2" x14ac:dyDescent="0.2">
      <c r="A76" s="5" t="s">
        <v>274</v>
      </c>
      <c r="B76" s="10">
        <v>22191</v>
      </c>
      <c r="C76" s="10" t="str">
        <f>MID(D76,2,2)</f>
        <v>60</v>
      </c>
      <c r="D76" s="7" t="s">
        <v>325</v>
      </c>
    </row>
    <row r="77" spans="1:4" outlineLevel="2" x14ac:dyDescent="0.2">
      <c r="A77" s="5" t="s">
        <v>128</v>
      </c>
      <c r="B77" s="10">
        <v>22190</v>
      </c>
      <c r="C77" s="10" t="str">
        <f>MID(D77,2,2)</f>
        <v>60</v>
      </c>
      <c r="D77" s="7" t="s">
        <v>473</v>
      </c>
    </row>
    <row r="78" spans="1:4" outlineLevel="2" x14ac:dyDescent="0.2">
      <c r="A78" s="5" t="s">
        <v>656</v>
      </c>
      <c r="B78" s="10">
        <v>22274</v>
      </c>
      <c r="C78" s="10" t="str">
        <f>MID(D78,2,2)</f>
        <v>60</v>
      </c>
      <c r="D78" s="7" t="s">
        <v>657</v>
      </c>
    </row>
    <row r="79" spans="1:4" outlineLevel="2" x14ac:dyDescent="0.2">
      <c r="A79" s="5" t="s">
        <v>664</v>
      </c>
      <c r="B79" s="10">
        <v>21931</v>
      </c>
      <c r="C79" s="10" t="str">
        <f>MID(D79,2,2)</f>
        <v>60</v>
      </c>
      <c r="D79" s="7" t="s">
        <v>665</v>
      </c>
    </row>
    <row r="80" spans="1:4" outlineLevel="1" x14ac:dyDescent="0.2">
      <c r="C80" s="9" t="s">
        <v>1286</v>
      </c>
      <c r="D80" s="7">
        <f>SUBTOTAL(3,D81:D87)</f>
        <v>7</v>
      </c>
    </row>
    <row r="81" spans="1:4" outlineLevel="2" x14ac:dyDescent="0.2">
      <c r="A81" s="5" t="s">
        <v>31</v>
      </c>
      <c r="B81" s="10">
        <v>22286</v>
      </c>
      <c r="C81" s="10" t="str">
        <f t="shared" ref="C81:C87" si="5">MID(D81,2,2)</f>
        <v>61</v>
      </c>
      <c r="D81" s="7" t="s">
        <v>378</v>
      </c>
    </row>
    <row r="82" spans="1:4" outlineLevel="2" x14ac:dyDescent="0.2">
      <c r="A82" s="5" t="s">
        <v>64</v>
      </c>
      <c r="B82" s="10">
        <v>22306</v>
      </c>
      <c r="C82" s="10" t="str">
        <f t="shared" si="5"/>
        <v>61</v>
      </c>
      <c r="D82" s="7" t="s">
        <v>400</v>
      </c>
    </row>
    <row r="83" spans="1:4" outlineLevel="2" x14ac:dyDescent="0.2">
      <c r="A83" s="5" t="s">
        <v>32</v>
      </c>
      <c r="B83" s="10">
        <v>22433</v>
      </c>
      <c r="C83" s="10" t="str">
        <f t="shared" si="5"/>
        <v>61</v>
      </c>
      <c r="D83" s="7" t="s">
        <v>485</v>
      </c>
    </row>
    <row r="84" spans="1:4" outlineLevel="2" x14ac:dyDescent="0.2">
      <c r="A84" s="5" t="s">
        <v>200</v>
      </c>
      <c r="B84" s="10">
        <v>22584</v>
      </c>
      <c r="C84" s="10" t="str">
        <f t="shared" si="5"/>
        <v>61</v>
      </c>
      <c r="D84" s="7" t="s">
        <v>528</v>
      </c>
    </row>
    <row r="85" spans="1:4" outlineLevel="2" x14ac:dyDescent="0.2">
      <c r="A85" s="5" t="s">
        <v>277</v>
      </c>
      <c r="B85" s="10">
        <v>22313</v>
      </c>
      <c r="C85" s="10" t="str">
        <f t="shared" si="5"/>
        <v>61</v>
      </c>
      <c r="D85" s="7" t="s">
        <v>556</v>
      </c>
    </row>
    <row r="86" spans="1:4" outlineLevel="2" x14ac:dyDescent="0.2">
      <c r="A86" s="5" t="s">
        <v>58</v>
      </c>
      <c r="B86" s="10">
        <v>22423</v>
      </c>
      <c r="C86" s="10" t="str">
        <f t="shared" si="5"/>
        <v>61</v>
      </c>
      <c r="D86" s="7" t="s">
        <v>576</v>
      </c>
    </row>
    <row r="87" spans="1:4" outlineLevel="2" x14ac:dyDescent="0.2">
      <c r="A87" s="5" t="s">
        <v>595</v>
      </c>
      <c r="B87" s="10">
        <v>22494</v>
      </c>
      <c r="C87" s="10" t="str">
        <f t="shared" si="5"/>
        <v>61</v>
      </c>
      <c r="D87" s="7" t="s">
        <v>596</v>
      </c>
    </row>
    <row r="88" spans="1:4" outlineLevel="1" x14ac:dyDescent="0.2">
      <c r="C88" s="9" t="s">
        <v>1297</v>
      </c>
      <c r="D88" s="7">
        <f>SUBTOTAL(3,D89:D89)</f>
        <v>1</v>
      </c>
    </row>
    <row r="89" spans="1:4" outlineLevel="2" x14ac:dyDescent="0.2">
      <c r="A89" s="5" t="s">
        <v>132</v>
      </c>
      <c r="B89" s="10">
        <v>22992</v>
      </c>
      <c r="C89" s="10" t="str">
        <f>MID(D89,2,2)</f>
        <v>62</v>
      </c>
      <c r="D89" s="7" t="s">
        <v>486</v>
      </c>
    </row>
    <row r="90" spans="1:4" outlineLevel="1" x14ac:dyDescent="0.2">
      <c r="C90" s="9" t="s">
        <v>1260</v>
      </c>
      <c r="D90" s="7">
        <f>SUBTOTAL(3,D91:D104)</f>
        <v>14</v>
      </c>
    </row>
    <row r="91" spans="1:4" outlineLevel="2" x14ac:dyDescent="0.2">
      <c r="A91" s="5" t="s">
        <v>104</v>
      </c>
      <c r="B91" s="10">
        <v>23339</v>
      </c>
      <c r="C91" s="10" t="str">
        <f t="shared" ref="C91:C104" si="6">MID(D91,2,2)</f>
        <v>63</v>
      </c>
      <c r="D91" s="7" t="s">
        <v>296</v>
      </c>
    </row>
    <row r="92" spans="1:4" outlineLevel="2" x14ac:dyDescent="0.2">
      <c r="A92" s="5" t="s">
        <v>252</v>
      </c>
      <c r="B92" s="10">
        <v>23295</v>
      </c>
      <c r="C92" s="10" t="str">
        <f t="shared" si="6"/>
        <v>63</v>
      </c>
      <c r="D92" s="7" t="s">
        <v>298</v>
      </c>
    </row>
    <row r="93" spans="1:4" outlineLevel="2" x14ac:dyDescent="0.2">
      <c r="A93" s="5" t="s">
        <v>149</v>
      </c>
      <c r="B93" s="10">
        <v>23098</v>
      </c>
      <c r="C93" s="10" t="str">
        <f t="shared" si="6"/>
        <v>63</v>
      </c>
      <c r="D93" s="7" t="s">
        <v>305</v>
      </c>
    </row>
    <row r="94" spans="1:4" outlineLevel="2" x14ac:dyDescent="0.2">
      <c r="A94" s="5" t="s">
        <v>310</v>
      </c>
      <c r="B94" s="10">
        <v>23100</v>
      </c>
      <c r="C94" s="10" t="str">
        <f t="shared" si="6"/>
        <v>63</v>
      </c>
      <c r="D94" s="7" t="s">
        <v>311</v>
      </c>
    </row>
    <row r="95" spans="1:4" outlineLevel="2" x14ac:dyDescent="0.2">
      <c r="A95" s="5" t="s">
        <v>117</v>
      </c>
      <c r="B95" s="10">
        <v>23208</v>
      </c>
      <c r="C95" s="10" t="str">
        <f t="shared" si="6"/>
        <v>63</v>
      </c>
      <c r="D95" s="7" t="s">
        <v>331</v>
      </c>
    </row>
    <row r="96" spans="1:4" outlineLevel="2" x14ac:dyDescent="0.2">
      <c r="A96" s="5" t="s">
        <v>35</v>
      </c>
      <c r="B96" s="10">
        <v>23222</v>
      </c>
      <c r="C96" s="10" t="str">
        <f t="shared" si="6"/>
        <v>63</v>
      </c>
      <c r="D96" s="7" t="s">
        <v>351</v>
      </c>
    </row>
    <row r="97" spans="1:4" outlineLevel="2" x14ac:dyDescent="0.2">
      <c r="A97" s="5" t="s">
        <v>49</v>
      </c>
      <c r="B97" s="10">
        <v>23356</v>
      </c>
      <c r="C97" s="10" t="str">
        <f t="shared" si="6"/>
        <v>63</v>
      </c>
      <c r="D97" s="7" t="s">
        <v>356</v>
      </c>
    </row>
    <row r="98" spans="1:4" outlineLevel="2" x14ac:dyDescent="0.2">
      <c r="A98" s="5" t="s">
        <v>63</v>
      </c>
      <c r="B98" s="10">
        <v>23147</v>
      </c>
      <c r="C98" s="10" t="str">
        <f t="shared" si="6"/>
        <v>63</v>
      </c>
      <c r="D98" s="7" t="s">
        <v>405</v>
      </c>
    </row>
    <row r="99" spans="1:4" outlineLevel="2" x14ac:dyDescent="0.2">
      <c r="A99" s="5" t="s">
        <v>421</v>
      </c>
      <c r="B99" s="10">
        <v>23210</v>
      </c>
      <c r="C99" s="10" t="str">
        <f t="shared" si="6"/>
        <v>63</v>
      </c>
      <c r="D99" s="7" t="s">
        <v>422</v>
      </c>
    </row>
    <row r="100" spans="1:4" outlineLevel="2" x14ac:dyDescent="0.2">
      <c r="A100" s="5" t="s">
        <v>196</v>
      </c>
      <c r="B100" s="10">
        <v>23134</v>
      </c>
      <c r="C100" s="10" t="str">
        <f t="shared" si="6"/>
        <v>63</v>
      </c>
      <c r="D100" s="7" t="s">
        <v>489</v>
      </c>
    </row>
    <row r="101" spans="1:4" outlineLevel="2" x14ac:dyDescent="0.2">
      <c r="A101" s="5" t="s">
        <v>126</v>
      </c>
      <c r="B101" s="10">
        <v>23037</v>
      </c>
      <c r="C101" s="10" t="str">
        <f t="shared" si="6"/>
        <v>63</v>
      </c>
      <c r="D101" s="7" t="s">
        <v>539</v>
      </c>
    </row>
    <row r="102" spans="1:4" outlineLevel="2" x14ac:dyDescent="0.2">
      <c r="A102" s="5" t="s">
        <v>247</v>
      </c>
      <c r="B102" s="10">
        <v>23102</v>
      </c>
      <c r="C102" s="10" t="str">
        <f t="shared" si="6"/>
        <v>63</v>
      </c>
      <c r="D102" s="7" t="s">
        <v>620</v>
      </c>
    </row>
    <row r="103" spans="1:4" outlineLevel="2" x14ac:dyDescent="0.2">
      <c r="A103" s="5" t="s">
        <v>658</v>
      </c>
      <c r="B103" s="10">
        <v>23100</v>
      </c>
      <c r="C103" s="10" t="str">
        <f t="shared" si="6"/>
        <v>63</v>
      </c>
      <c r="D103" s="7" t="s">
        <v>659</v>
      </c>
    </row>
    <row r="104" spans="1:4" outlineLevel="2" x14ac:dyDescent="0.2">
      <c r="A104" s="5" t="s">
        <v>681</v>
      </c>
      <c r="B104" s="10">
        <v>23119</v>
      </c>
      <c r="C104" s="10" t="str">
        <f t="shared" si="6"/>
        <v>63</v>
      </c>
      <c r="D104" s="7" t="s">
        <v>682</v>
      </c>
    </row>
    <row r="105" spans="1:4" outlineLevel="1" x14ac:dyDescent="0.2">
      <c r="C105" s="9" t="s">
        <v>1262</v>
      </c>
      <c r="D105" s="7">
        <f>SUBTOTAL(3,D106:D110)</f>
        <v>5</v>
      </c>
    </row>
    <row r="106" spans="1:4" outlineLevel="2" x14ac:dyDescent="0.2">
      <c r="A106" s="5" t="s">
        <v>299</v>
      </c>
      <c r="B106" s="10">
        <v>23686</v>
      </c>
      <c r="C106" s="10" t="str">
        <f>MID(D106,2,2)</f>
        <v>64</v>
      </c>
      <c r="D106" s="7" t="s">
        <v>300</v>
      </c>
    </row>
    <row r="107" spans="1:4" outlineLevel="2" x14ac:dyDescent="0.2">
      <c r="A107" s="5" t="s">
        <v>155</v>
      </c>
      <c r="B107" s="10">
        <v>23467</v>
      </c>
      <c r="C107" s="10" t="str">
        <f>MID(D107,2,2)</f>
        <v>64</v>
      </c>
      <c r="D107" s="7" t="s">
        <v>342</v>
      </c>
    </row>
    <row r="108" spans="1:4" outlineLevel="2" x14ac:dyDescent="0.2">
      <c r="A108" s="5" t="s">
        <v>54</v>
      </c>
      <c r="B108" s="10">
        <v>23656</v>
      </c>
      <c r="C108" s="10" t="str">
        <f>MID(D108,2,2)</f>
        <v>64</v>
      </c>
      <c r="D108" s="7" t="s">
        <v>380</v>
      </c>
    </row>
    <row r="109" spans="1:4" outlineLevel="2" x14ac:dyDescent="0.2">
      <c r="A109" s="5" t="s">
        <v>253</v>
      </c>
      <c r="B109" s="10">
        <v>23631</v>
      </c>
      <c r="C109" s="10" t="str">
        <f>MID(D109,2,2)</f>
        <v>64</v>
      </c>
      <c r="D109" s="7" t="s">
        <v>591</v>
      </c>
    </row>
    <row r="110" spans="1:4" outlineLevel="2" x14ac:dyDescent="0.2">
      <c r="A110" s="5" t="s">
        <v>607</v>
      </c>
      <c r="B110" s="10">
        <v>23732</v>
      </c>
      <c r="C110" s="10" t="str">
        <f>MID(D110,2,2)</f>
        <v>64</v>
      </c>
      <c r="D110" s="7" t="s">
        <v>608</v>
      </c>
    </row>
    <row r="111" spans="1:4" outlineLevel="1" x14ac:dyDescent="0.2">
      <c r="C111" s="9" t="s">
        <v>1274</v>
      </c>
      <c r="D111" s="7">
        <f>SUBTOTAL(3,D112:D116)</f>
        <v>5</v>
      </c>
    </row>
    <row r="112" spans="1:4" outlineLevel="2" x14ac:dyDescent="0.2">
      <c r="A112" s="5" t="s">
        <v>336</v>
      </c>
      <c r="B112" s="10">
        <v>24031</v>
      </c>
      <c r="C112" s="10" t="str">
        <f>MID(D112,2,2)</f>
        <v>65</v>
      </c>
      <c r="D112" s="7" t="s">
        <v>337</v>
      </c>
    </row>
    <row r="113" spans="1:4" outlineLevel="2" x14ac:dyDescent="0.2">
      <c r="A113" s="5" t="s">
        <v>69</v>
      </c>
      <c r="B113" s="10">
        <v>24049</v>
      </c>
      <c r="C113" s="10" t="str">
        <f>MID(D113,2,2)</f>
        <v>65</v>
      </c>
      <c r="D113" s="7" t="s">
        <v>557</v>
      </c>
    </row>
    <row r="114" spans="1:4" outlineLevel="2" x14ac:dyDescent="0.2">
      <c r="A114" s="5" t="s">
        <v>570</v>
      </c>
      <c r="B114" s="10">
        <v>24009</v>
      </c>
      <c r="C114" s="10" t="str">
        <f>MID(D114,2,2)</f>
        <v>65</v>
      </c>
      <c r="D114" s="7" t="s">
        <v>571</v>
      </c>
    </row>
    <row r="115" spans="1:4" outlineLevel="2" x14ac:dyDescent="0.2">
      <c r="A115" s="5" t="s">
        <v>138</v>
      </c>
      <c r="B115" s="10">
        <v>23791</v>
      </c>
      <c r="C115" s="10" t="str">
        <f>MID(D115,2,2)</f>
        <v>65</v>
      </c>
      <c r="D115" s="7" t="s">
        <v>642</v>
      </c>
    </row>
    <row r="116" spans="1:4" outlineLevel="2" x14ac:dyDescent="0.2">
      <c r="A116" s="5" t="s">
        <v>130</v>
      </c>
      <c r="B116" s="10">
        <v>23954</v>
      </c>
      <c r="C116" s="10" t="str">
        <f>MID(D116,2,2)</f>
        <v>65</v>
      </c>
      <c r="D116" s="7" t="s">
        <v>671</v>
      </c>
    </row>
    <row r="117" spans="1:4" outlineLevel="1" x14ac:dyDescent="0.2">
      <c r="C117" s="9" t="s">
        <v>1272</v>
      </c>
      <c r="D117" s="7">
        <f>SUBTOTAL(3,D118:D126)</f>
        <v>9</v>
      </c>
    </row>
    <row r="118" spans="1:4" outlineLevel="2" x14ac:dyDescent="0.2">
      <c r="A118" s="5" t="s">
        <v>274</v>
      </c>
      <c r="B118" s="10">
        <v>24412</v>
      </c>
      <c r="C118" s="10" t="str">
        <f t="shared" ref="C118:C126" si="7">MID(D118,2,2)</f>
        <v>66</v>
      </c>
      <c r="D118" s="7" t="s">
        <v>328</v>
      </c>
    </row>
    <row r="119" spans="1:4" outlineLevel="2" x14ac:dyDescent="0.2">
      <c r="A119" s="5" t="s">
        <v>27</v>
      </c>
      <c r="B119" s="10">
        <v>24407</v>
      </c>
      <c r="C119" s="10" t="str">
        <f t="shared" si="7"/>
        <v>66</v>
      </c>
      <c r="D119" s="7" t="s">
        <v>346</v>
      </c>
    </row>
    <row r="120" spans="1:4" outlineLevel="2" x14ac:dyDescent="0.2">
      <c r="A120" s="5" t="s">
        <v>408</v>
      </c>
      <c r="B120" s="10">
        <v>24239</v>
      </c>
      <c r="C120" s="10" t="str">
        <f t="shared" si="7"/>
        <v>66</v>
      </c>
      <c r="D120" s="7" t="s">
        <v>409</v>
      </c>
    </row>
    <row r="121" spans="1:4" outlineLevel="2" x14ac:dyDescent="0.2">
      <c r="A121" s="5" t="s">
        <v>416</v>
      </c>
      <c r="B121" s="10">
        <v>24403</v>
      </c>
      <c r="C121" s="10" t="str">
        <f t="shared" si="7"/>
        <v>66</v>
      </c>
      <c r="D121" s="7" t="s">
        <v>417</v>
      </c>
    </row>
    <row r="122" spans="1:4" outlineLevel="2" x14ac:dyDescent="0.2">
      <c r="A122" s="5" t="s">
        <v>444</v>
      </c>
      <c r="B122" s="10">
        <v>24154</v>
      </c>
      <c r="C122" s="10" t="str">
        <f t="shared" si="7"/>
        <v>66</v>
      </c>
      <c r="D122" s="7" t="s">
        <v>445</v>
      </c>
    </row>
    <row r="123" spans="1:4" outlineLevel="2" x14ac:dyDescent="0.2">
      <c r="A123" s="5" t="s">
        <v>455</v>
      </c>
      <c r="B123" s="10">
        <v>24143</v>
      </c>
      <c r="C123" s="10" t="str">
        <f t="shared" si="7"/>
        <v>66</v>
      </c>
      <c r="D123" s="7" t="s">
        <v>456</v>
      </c>
    </row>
    <row r="124" spans="1:4" outlineLevel="2" x14ac:dyDescent="0.2">
      <c r="A124" s="5" t="s">
        <v>150</v>
      </c>
      <c r="B124" s="10">
        <v>24447</v>
      </c>
      <c r="C124" s="10" t="str">
        <f t="shared" si="7"/>
        <v>66</v>
      </c>
      <c r="D124" s="7" t="s">
        <v>514</v>
      </c>
    </row>
    <row r="125" spans="1:4" outlineLevel="2" x14ac:dyDescent="0.2">
      <c r="A125" s="5" t="s">
        <v>560</v>
      </c>
      <c r="B125" s="10">
        <v>24437</v>
      </c>
      <c r="C125" s="10" t="str">
        <f t="shared" si="7"/>
        <v>66</v>
      </c>
      <c r="D125" s="7" t="s">
        <v>561</v>
      </c>
    </row>
    <row r="126" spans="1:4" outlineLevel="2" x14ac:dyDescent="0.2">
      <c r="A126" s="5" t="s">
        <v>44</v>
      </c>
      <c r="B126" s="10">
        <v>24439</v>
      </c>
      <c r="C126" s="10" t="str">
        <f t="shared" si="7"/>
        <v>66</v>
      </c>
      <c r="D126" s="7" t="s">
        <v>581</v>
      </c>
    </row>
    <row r="127" spans="1:4" outlineLevel="1" x14ac:dyDescent="0.2">
      <c r="C127" s="9" t="s">
        <v>1266</v>
      </c>
      <c r="D127" s="7">
        <f>SUBTOTAL(3,D128:D136)</f>
        <v>9</v>
      </c>
    </row>
    <row r="128" spans="1:4" outlineLevel="2" x14ac:dyDescent="0.2">
      <c r="A128" s="5" t="s">
        <v>306</v>
      </c>
      <c r="B128" s="10">
        <v>24756</v>
      </c>
      <c r="C128" s="10" t="str">
        <f t="shared" ref="C128:C136" si="8">MID(D128,2,2)</f>
        <v>67</v>
      </c>
      <c r="D128" s="7" t="s">
        <v>307</v>
      </c>
    </row>
    <row r="129" spans="1:4" outlineLevel="2" x14ac:dyDescent="0.2">
      <c r="A129" s="5" t="s">
        <v>308</v>
      </c>
      <c r="B129" s="10">
        <v>24648</v>
      </c>
      <c r="C129" s="10" t="str">
        <f t="shared" si="8"/>
        <v>67</v>
      </c>
      <c r="D129" s="7" t="s">
        <v>309</v>
      </c>
    </row>
    <row r="130" spans="1:4" outlineLevel="2" x14ac:dyDescent="0.2">
      <c r="A130" s="5" t="s">
        <v>354</v>
      </c>
      <c r="B130" s="10">
        <v>24547</v>
      </c>
      <c r="C130" s="10" t="str">
        <f t="shared" si="8"/>
        <v>67</v>
      </c>
      <c r="D130" s="7" t="s">
        <v>355</v>
      </c>
    </row>
    <row r="131" spans="1:4" outlineLevel="2" x14ac:dyDescent="0.2">
      <c r="A131" s="5" t="s">
        <v>265</v>
      </c>
      <c r="B131" s="10">
        <v>24691</v>
      </c>
      <c r="C131" s="10" t="str">
        <f t="shared" si="8"/>
        <v>67</v>
      </c>
      <c r="D131" s="7" t="s">
        <v>359</v>
      </c>
    </row>
    <row r="132" spans="1:4" outlineLevel="2" x14ac:dyDescent="0.2">
      <c r="A132" s="5" t="s">
        <v>152</v>
      </c>
      <c r="B132" s="10">
        <v>24544</v>
      </c>
      <c r="C132" s="10" t="str">
        <f t="shared" si="8"/>
        <v>67</v>
      </c>
      <c r="D132" s="7" t="s">
        <v>401</v>
      </c>
    </row>
    <row r="133" spans="1:4" outlineLevel="2" x14ac:dyDescent="0.2">
      <c r="A133" s="5" t="s">
        <v>424</v>
      </c>
      <c r="B133" s="10">
        <v>24553</v>
      </c>
      <c r="C133" s="10" t="str">
        <f t="shared" si="8"/>
        <v>67</v>
      </c>
      <c r="D133" s="7" t="s">
        <v>425</v>
      </c>
    </row>
    <row r="134" spans="1:4" outlineLevel="2" x14ac:dyDescent="0.2">
      <c r="A134" s="5" t="s">
        <v>118</v>
      </c>
      <c r="B134" s="10">
        <v>24775</v>
      </c>
      <c r="C134" s="10" t="str">
        <f t="shared" si="8"/>
        <v>67</v>
      </c>
      <c r="D134" s="7" t="s">
        <v>487</v>
      </c>
    </row>
    <row r="135" spans="1:4" outlineLevel="2" x14ac:dyDescent="0.2">
      <c r="A135" s="5" t="s">
        <v>504</v>
      </c>
      <c r="B135" s="10">
        <v>24827</v>
      </c>
      <c r="C135" s="10" t="str">
        <f t="shared" si="8"/>
        <v>67</v>
      </c>
      <c r="D135" s="7" t="s">
        <v>505</v>
      </c>
    </row>
    <row r="136" spans="1:4" outlineLevel="2" x14ac:dyDescent="0.2">
      <c r="A136" s="5" t="s">
        <v>218</v>
      </c>
      <c r="B136" s="10">
        <v>24767</v>
      </c>
      <c r="C136" s="10" t="str">
        <f t="shared" si="8"/>
        <v>67</v>
      </c>
      <c r="D136" s="7" t="s">
        <v>513</v>
      </c>
    </row>
    <row r="137" spans="1:4" outlineLevel="1" x14ac:dyDescent="0.2">
      <c r="C137" s="9" t="s">
        <v>1296</v>
      </c>
      <c r="D137" s="7">
        <f>SUBTOTAL(3,D138:D142)</f>
        <v>5</v>
      </c>
    </row>
    <row r="138" spans="1:4" outlineLevel="2" x14ac:dyDescent="0.2">
      <c r="A138" s="5" t="s">
        <v>462</v>
      </c>
      <c r="B138" s="10">
        <v>24992</v>
      </c>
      <c r="C138" s="10" t="str">
        <f>MID(D138,2,2)</f>
        <v>68</v>
      </c>
      <c r="D138" s="7" t="s">
        <v>463</v>
      </c>
    </row>
    <row r="139" spans="1:4" outlineLevel="2" x14ac:dyDescent="0.2">
      <c r="A139" s="5" t="s">
        <v>239</v>
      </c>
      <c r="B139" s="10">
        <v>25036</v>
      </c>
      <c r="C139" s="10" t="str">
        <f>MID(D139,2,2)</f>
        <v>68</v>
      </c>
      <c r="D139" s="7" t="s">
        <v>464</v>
      </c>
    </row>
    <row r="140" spans="1:4" outlineLevel="2" x14ac:dyDescent="0.2">
      <c r="A140" s="5" t="s">
        <v>74</v>
      </c>
      <c r="B140" s="10">
        <v>24860</v>
      </c>
      <c r="C140" s="10" t="str">
        <f>MID(D140,2,2)</f>
        <v>68</v>
      </c>
      <c r="D140" s="7" t="s">
        <v>501</v>
      </c>
    </row>
    <row r="141" spans="1:4" outlineLevel="2" x14ac:dyDescent="0.2">
      <c r="A141" s="5" t="s">
        <v>506</v>
      </c>
      <c r="B141" s="10">
        <v>24895</v>
      </c>
      <c r="C141" s="10" t="str">
        <f>MID(D141,2,2)</f>
        <v>68</v>
      </c>
      <c r="D141" s="7" t="s">
        <v>507</v>
      </c>
    </row>
    <row r="142" spans="1:4" outlineLevel="2" x14ac:dyDescent="0.2">
      <c r="A142" s="5" t="s">
        <v>577</v>
      </c>
      <c r="B142" s="10">
        <v>25052</v>
      </c>
      <c r="C142" s="10" t="str">
        <f>MID(D142,2,2)</f>
        <v>68</v>
      </c>
      <c r="D142" s="7" t="s">
        <v>578</v>
      </c>
    </row>
    <row r="143" spans="1:4" outlineLevel="1" x14ac:dyDescent="0.2">
      <c r="C143" s="9" t="s">
        <v>1289</v>
      </c>
      <c r="D143" s="7">
        <f>SUBTOTAL(3,D144:D146)</f>
        <v>3</v>
      </c>
    </row>
    <row r="144" spans="1:4" outlineLevel="2" x14ac:dyDescent="0.2">
      <c r="A144" s="5" t="s">
        <v>193</v>
      </c>
      <c r="B144" s="10">
        <v>25553</v>
      </c>
      <c r="C144" s="10" t="str">
        <f>MID(D144,2,2)</f>
        <v>69</v>
      </c>
      <c r="D144" s="7" t="s">
        <v>397</v>
      </c>
    </row>
    <row r="145" spans="1:4" outlineLevel="2" x14ac:dyDescent="0.2">
      <c r="A145" s="5" t="s">
        <v>65</v>
      </c>
      <c r="B145" s="10">
        <v>25466</v>
      </c>
      <c r="C145" s="10" t="str">
        <f>MID(D145,2,2)</f>
        <v>69</v>
      </c>
      <c r="D145" s="7" t="s">
        <v>623</v>
      </c>
    </row>
    <row r="146" spans="1:4" outlineLevel="2" x14ac:dyDescent="0.2">
      <c r="A146" s="5" t="s">
        <v>662</v>
      </c>
      <c r="B146" s="10">
        <v>25411</v>
      </c>
      <c r="C146" s="10" t="str">
        <f>MID(D146,2,2)</f>
        <v>69</v>
      </c>
      <c r="D146" s="7" t="s">
        <v>663</v>
      </c>
    </row>
    <row r="147" spans="1:4" outlineLevel="1" x14ac:dyDescent="0.2">
      <c r="C147" s="9" t="s">
        <v>1293</v>
      </c>
      <c r="D147" s="7">
        <f>SUBTOTAL(3,D148:D152)</f>
        <v>5</v>
      </c>
    </row>
    <row r="148" spans="1:4" outlineLevel="2" x14ac:dyDescent="0.2">
      <c r="A148" s="5" t="s">
        <v>166</v>
      </c>
      <c r="B148" s="10">
        <v>25727</v>
      </c>
      <c r="C148" s="10" t="str">
        <f>MID(D148,2,2)</f>
        <v>70</v>
      </c>
      <c r="D148" s="7" t="s">
        <v>423</v>
      </c>
    </row>
    <row r="149" spans="1:4" outlineLevel="2" x14ac:dyDescent="0.2">
      <c r="A149" s="5" t="s">
        <v>112</v>
      </c>
      <c r="B149" s="10">
        <v>25879</v>
      </c>
      <c r="C149" s="10" t="str">
        <f>MID(D149,2,2)</f>
        <v>70</v>
      </c>
      <c r="D149" s="7" t="s">
        <v>467</v>
      </c>
    </row>
    <row r="150" spans="1:4" outlineLevel="2" x14ac:dyDescent="0.2">
      <c r="A150" s="5" t="s">
        <v>73</v>
      </c>
      <c r="B150" s="10">
        <v>25677</v>
      </c>
      <c r="C150" s="10" t="str">
        <f>MID(D150,2,2)</f>
        <v>70</v>
      </c>
      <c r="D150" s="7" t="s">
        <v>479</v>
      </c>
    </row>
    <row r="151" spans="1:4" outlineLevel="2" x14ac:dyDescent="0.2">
      <c r="A151" s="5" t="s">
        <v>54</v>
      </c>
      <c r="B151" s="10">
        <v>25691</v>
      </c>
      <c r="C151" s="10" t="str">
        <f>MID(D151,2,2)</f>
        <v>70</v>
      </c>
      <c r="D151" s="7" t="s">
        <v>583</v>
      </c>
    </row>
    <row r="152" spans="1:4" outlineLevel="2" x14ac:dyDescent="0.2">
      <c r="A152" s="5" t="s">
        <v>611</v>
      </c>
      <c r="B152" s="10">
        <v>25793</v>
      </c>
      <c r="C152" s="10" t="str">
        <f>MID(D152,2,2)</f>
        <v>70</v>
      </c>
      <c r="D152" s="7" t="s">
        <v>612</v>
      </c>
    </row>
    <row r="153" spans="1:4" outlineLevel="1" x14ac:dyDescent="0.2">
      <c r="C153" s="9" t="s">
        <v>1269</v>
      </c>
      <c r="D153" s="7">
        <f>SUBTOTAL(3,D154:D162)</f>
        <v>9</v>
      </c>
    </row>
    <row r="154" spans="1:4" outlineLevel="2" x14ac:dyDescent="0.2">
      <c r="A154" s="5" t="s">
        <v>320</v>
      </c>
      <c r="B154" s="10">
        <v>25965</v>
      </c>
      <c r="C154" s="10" t="str">
        <f t="shared" ref="C154:C162" si="9">MID(D154,2,2)</f>
        <v>71</v>
      </c>
      <c r="D154" s="7" t="s">
        <v>321</v>
      </c>
    </row>
    <row r="155" spans="1:4" outlineLevel="2" x14ac:dyDescent="0.2">
      <c r="A155" s="5" t="s">
        <v>402</v>
      </c>
      <c r="B155" s="10">
        <v>26172</v>
      </c>
      <c r="C155" s="10" t="str">
        <f t="shared" si="9"/>
        <v>71</v>
      </c>
      <c r="D155" s="7" t="s">
        <v>403</v>
      </c>
    </row>
    <row r="156" spans="1:4" outlineLevel="2" x14ac:dyDescent="0.2">
      <c r="A156" s="5" t="s">
        <v>428</v>
      </c>
      <c r="B156" s="10">
        <v>26090</v>
      </c>
      <c r="C156" s="10" t="str">
        <f t="shared" si="9"/>
        <v>71</v>
      </c>
      <c r="D156" s="7" t="s">
        <v>429</v>
      </c>
    </row>
    <row r="157" spans="1:4" outlineLevel="2" x14ac:dyDescent="0.2">
      <c r="A157" s="5" t="s">
        <v>245</v>
      </c>
      <c r="B157" s="10">
        <v>26231</v>
      </c>
      <c r="C157" s="10" t="str">
        <f t="shared" si="9"/>
        <v>71</v>
      </c>
      <c r="D157" s="7" t="s">
        <v>450</v>
      </c>
    </row>
    <row r="158" spans="1:4" outlineLevel="2" x14ac:dyDescent="0.2">
      <c r="A158" s="5" t="s">
        <v>176</v>
      </c>
      <c r="B158" s="10">
        <v>26045</v>
      </c>
      <c r="C158" s="10" t="str">
        <f t="shared" si="9"/>
        <v>71</v>
      </c>
      <c r="D158" s="7" t="s">
        <v>482</v>
      </c>
    </row>
    <row r="159" spans="1:4" outlineLevel="2" x14ac:dyDescent="0.2">
      <c r="A159" s="5" t="s">
        <v>223</v>
      </c>
      <c r="B159" s="10">
        <v>25985</v>
      </c>
      <c r="C159" s="10" t="str">
        <f t="shared" si="9"/>
        <v>71</v>
      </c>
      <c r="D159" s="7" t="s">
        <v>508</v>
      </c>
    </row>
    <row r="160" spans="1:4" outlineLevel="2" x14ac:dyDescent="0.2">
      <c r="A160" s="5" t="s">
        <v>519</v>
      </c>
      <c r="B160" s="10">
        <v>26160</v>
      </c>
      <c r="C160" s="10" t="str">
        <f t="shared" si="9"/>
        <v>71</v>
      </c>
      <c r="D160" s="7" t="s">
        <v>520</v>
      </c>
    </row>
    <row r="161" spans="1:4" outlineLevel="2" x14ac:dyDescent="0.2">
      <c r="A161" s="5" t="s">
        <v>534</v>
      </c>
      <c r="B161" s="10">
        <v>26209</v>
      </c>
      <c r="C161" s="10" t="str">
        <f t="shared" si="9"/>
        <v>71</v>
      </c>
      <c r="D161" s="7" t="s">
        <v>535</v>
      </c>
    </row>
    <row r="162" spans="1:4" outlineLevel="2" x14ac:dyDescent="0.2">
      <c r="A162" s="5" t="s">
        <v>602</v>
      </c>
      <c r="B162" s="10">
        <v>26274</v>
      </c>
      <c r="C162" s="10" t="str">
        <f t="shared" si="9"/>
        <v>71</v>
      </c>
      <c r="D162" s="7" t="s">
        <v>603</v>
      </c>
    </row>
    <row r="163" spans="1:4" outlineLevel="1" x14ac:dyDescent="0.2">
      <c r="C163" s="9" t="s">
        <v>1259</v>
      </c>
      <c r="D163" s="7">
        <f>SUBTOTAL(3,D164:D173)</f>
        <v>10</v>
      </c>
    </row>
    <row r="164" spans="1:4" outlineLevel="2" x14ac:dyDescent="0.2">
      <c r="A164" s="5" t="s">
        <v>294</v>
      </c>
      <c r="B164" s="10">
        <v>26626</v>
      </c>
      <c r="C164" s="10" t="str">
        <f t="shared" ref="C164:C173" si="10">MID(D164,2,2)</f>
        <v>72</v>
      </c>
      <c r="D164" s="7" t="s">
        <v>295</v>
      </c>
    </row>
    <row r="165" spans="1:4" outlineLevel="2" x14ac:dyDescent="0.2">
      <c r="A165" s="5" t="s">
        <v>312</v>
      </c>
      <c r="B165" s="10">
        <v>26491</v>
      </c>
      <c r="C165" s="10" t="str">
        <f t="shared" si="10"/>
        <v>72</v>
      </c>
      <c r="D165" s="7" t="s">
        <v>313</v>
      </c>
    </row>
    <row r="166" spans="1:4" outlineLevel="2" x14ac:dyDescent="0.2">
      <c r="A166" s="5" t="s">
        <v>314</v>
      </c>
      <c r="B166" s="10">
        <v>26438</v>
      </c>
      <c r="C166" s="10" t="str">
        <f t="shared" si="10"/>
        <v>72</v>
      </c>
      <c r="D166" s="7" t="s">
        <v>315</v>
      </c>
    </row>
    <row r="167" spans="1:4" outlineLevel="2" x14ac:dyDescent="0.2">
      <c r="A167" s="5" t="s">
        <v>95</v>
      </c>
      <c r="B167" s="10">
        <v>26439</v>
      </c>
      <c r="C167" s="10" t="str">
        <f t="shared" si="10"/>
        <v>72</v>
      </c>
      <c r="D167" s="7" t="s">
        <v>327</v>
      </c>
    </row>
    <row r="168" spans="1:4" outlineLevel="2" x14ac:dyDescent="0.2">
      <c r="A168" s="5" t="s">
        <v>332</v>
      </c>
      <c r="B168" s="10">
        <v>26524</v>
      </c>
      <c r="C168" s="10" t="str">
        <f t="shared" si="10"/>
        <v>72</v>
      </c>
      <c r="D168" s="7" t="s">
        <v>333</v>
      </c>
    </row>
    <row r="169" spans="1:4" outlineLevel="2" x14ac:dyDescent="0.2">
      <c r="A169" s="5" t="s">
        <v>46</v>
      </c>
      <c r="B169" s="10">
        <v>26615</v>
      </c>
      <c r="C169" s="10" t="str">
        <f t="shared" si="10"/>
        <v>72</v>
      </c>
      <c r="D169" s="7" t="s">
        <v>339</v>
      </c>
    </row>
    <row r="170" spans="1:4" outlineLevel="2" x14ac:dyDescent="0.2">
      <c r="A170" s="5" t="s">
        <v>119</v>
      </c>
      <c r="B170" s="10">
        <v>26416</v>
      </c>
      <c r="C170" s="10" t="str">
        <f t="shared" si="10"/>
        <v>72</v>
      </c>
      <c r="D170" s="7" t="s">
        <v>472</v>
      </c>
    </row>
    <row r="171" spans="1:4" outlineLevel="2" x14ac:dyDescent="0.2">
      <c r="A171" s="5" t="s">
        <v>259</v>
      </c>
      <c r="B171" s="10">
        <v>26434</v>
      </c>
      <c r="C171" s="10" t="str">
        <f t="shared" si="10"/>
        <v>72</v>
      </c>
      <c r="D171" s="7" t="s">
        <v>649</v>
      </c>
    </row>
    <row r="172" spans="1:4" outlineLevel="2" x14ac:dyDescent="0.2">
      <c r="A172" s="5" t="s">
        <v>145</v>
      </c>
      <c r="B172" s="10">
        <v>26400</v>
      </c>
      <c r="C172" s="10" t="str">
        <f t="shared" si="10"/>
        <v>72</v>
      </c>
      <c r="D172" s="7" t="s">
        <v>660</v>
      </c>
    </row>
    <row r="173" spans="1:4" outlineLevel="2" x14ac:dyDescent="0.2">
      <c r="A173" s="5" t="s">
        <v>254</v>
      </c>
      <c r="B173" s="10">
        <v>26546</v>
      </c>
      <c r="C173" s="10" t="str">
        <f t="shared" si="10"/>
        <v>72</v>
      </c>
      <c r="D173" s="7" t="s">
        <v>672</v>
      </c>
    </row>
    <row r="174" spans="1:4" outlineLevel="1" x14ac:dyDescent="0.2">
      <c r="C174" s="9" t="s">
        <v>1277</v>
      </c>
      <c r="D174" s="7">
        <f>SUBTOTAL(3,D175:D183)</f>
        <v>9</v>
      </c>
    </row>
    <row r="175" spans="1:4" outlineLevel="2" x14ac:dyDescent="0.2">
      <c r="A175" s="5" t="s">
        <v>344</v>
      </c>
      <c r="B175" s="10">
        <v>26837</v>
      </c>
      <c r="C175" s="10" t="str">
        <f t="shared" ref="C175:C183" si="11">MID(D175,2,2)</f>
        <v>73</v>
      </c>
      <c r="D175" s="7" t="s">
        <v>345</v>
      </c>
    </row>
    <row r="176" spans="1:4" outlineLevel="2" x14ac:dyDescent="0.2">
      <c r="A176" s="5" t="s">
        <v>376</v>
      </c>
      <c r="B176" s="10">
        <v>26715</v>
      </c>
      <c r="C176" s="10" t="str">
        <f t="shared" si="11"/>
        <v>73</v>
      </c>
      <c r="D176" s="7" t="s">
        <v>377</v>
      </c>
    </row>
    <row r="177" spans="1:4" outlineLevel="2" x14ac:dyDescent="0.2">
      <c r="A177" s="5" t="s">
        <v>215</v>
      </c>
      <c r="B177" s="10">
        <v>26685</v>
      </c>
      <c r="C177" s="10" t="str">
        <f t="shared" si="11"/>
        <v>73</v>
      </c>
      <c r="D177" s="7" t="s">
        <v>418</v>
      </c>
    </row>
    <row r="178" spans="1:4" outlineLevel="2" x14ac:dyDescent="0.2">
      <c r="A178" s="5" t="s">
        <v>53</v>
      </c>
      <c r="B178" s="10">
        <v>26856</v>
      </c>
      <c r="C178" s="10" t="str">
        <f t="shared" si="11"/>
        <v>73</v>
      </c>
      <c r="D178" s="7" t="s">
        <v>419</v>
      </c>
    </row>
    <row r="179" spans="1:4" outlineLevel="2" x14ac:dyDescent="0.2">
      <c r="A179" s="5" t="s">
        <v>477</v>
      </c>
      <c r="B179" s="10">
        <v>27018</v>
      </c>
      <c r="C179" s="10" t="str">
        <f t="shared" si="11"/>
        <v>73</v>
      </c>
      <c r="D179" s="7" t="s">
        <v>478</v>
      </c>
    </row>
    <row r="180" spans="1:4" outlineLevel="2" x14ac:dyDescent="0.2">
      <c r="A180" s="5" t="s">
        <v>511</v>
      </c>
      <c r="B180" s="10">
        <v>26694</v>
      </c>
      <c r="C180" s="10" t="str">
        <f t="shared" si="11"/>
        <v>73</v>
      </c>
      <c r="D180" s="7" t="s">
        <v>512</v>
      </c>
    </row>
    <row r="181" spans="1:4" outlineLevel="2" x14ac:dyDescent="0.2">
      <c r="A181" s="5" t="s">
        <v>256</v>
      </c>
      <c r="B181" s="10">
        <v>26702</v>
      </c>
      <c r="C181" s="10" t="str">
        <f t="shared" si="11"/>
        <v>73</v>
      </c>
      <c r="D181" s="7" t="s">
        <v>569</v>
      </c>
    </row>
    <row r="182" spans="1:4" outlineLevel="2" x14ac:dyDescent="0.2">
      <c r="A182" s="5" t="s">
        <v>195</v>
      </c>
      <c r="B182" s="10">
        <v>26737</v>
      </c>
      <c r="C182" s="10" t="str">
        <f t="shared" si="11"/>
        <v>73</v>
      </c>
      <c r="D182" s="7" t="s">
        <v>582</v>
      </c>
    </row>
    <row r="183" spans="1:4" outlineLevel="2" x14ac:dyDescent="0.2">
      <c r="A183" s="5" t="s">
        <v>685</v>
      </c>
      <c r="B183" s="10">
        <v>26965</v>
      </c>
      <c r="C183" s="10" t="str">
        <f t="shared" si="11"/>
        <v>73</v>
      </c>
      <c r="D183" s="7" t="s">
        <v>686</v>
      </c>
    </row>
    <row r="184" spans="1:4" outlineLevel="1" x14ac:dyDescent="0.2">
      <c r="C184" s="9" t="s">
        <v>1270</v>
      </c>
      <c r="D184" s="7">
        <f>SUBTOTAL(3,D185:D192)</f>
        <v>8</v>
      </c>
    </row>
    <row r="185" spans="1:4" outlineLevel="2" x14ac:dyDescent="0.2">
      <c r="A185" s="5" t="s">
        <v>136</v>
      </c>
      <c r="B185" s="10">
        <v>27321</v>
      </c>
      <c r="C185" s="10" t="str">
        <f t="shared" ref="C185:C192" si="12">MID(D185,2,2)</f>
        <v>74</v>
      </c>
      <c r="D185" s="7" t="s">
        <v>324</v>
      </c>
    </row>
    <row r="186" spans="1:4" outlineLevel="2" x14ac:dyDescent="0.2">
      <c r="A186" s="5" t="s">
        <v>217</v>
      </c>
      <c r="B186" s="10">
        <v>27070</v>
      </c>
      <c r="C186" s="10" t="str">
        <f t="shared" si="12"/>
        <v>74</v>
      </c>
      <c r="D186" s="7" t="s">
        <v>420</v>
      </c>
    </row>
    <row r="187" spans="1:4" outlineLevel="2" x14ac:dyDescent="0.2">
      <c r="A187" s="5" t="s">
        <v>453</v>
      </c>
      <c r="B187" s="10">
        <v>27312</v>
      </c>
      <c r="C187" s="10" t="str">
        <f t="shared" si="12"/>
        <v>74</v>
      </c>
      <c r="D187" s="7" t="s">
        <v>454</v>
      </c>
    </row>
    <row r="188" spans="1:4" outlineLevel="2" x14ac:dyDescent="0.2">
      <c r="A188" s="5" t="s">
        <v>198</v>
      </c>
      <c r="B188" s="10">
        <v>27348</v>
      </c>
      <c r="C188" s="10" t="str">
        <f t="shared" si="12"/>
        <v>74</v>
      </c>
      <c r="D188" s="7" t="s">
        <v>457</v>
      </c>
    </row>
    <row r="189" spans="1:4" outlineLevel="2" x14ac:dyDescent="0.2">
      <c r="A189" s="5" t="s">
        <v>502</v>
      </c>
      <c r="B189" s="10">
        <v>27234</v>
      </c>
      <c r="C189" s="10" t="str">
        <f t="shared" si="12"/>
        <v>74</v>
      </c>
      <c r="D189" s="7" t="s">
        <v>503</v>
      </c>
    </row>
    <row r="190" spans="1:4" outlineLevel="2" x14ac:dyDescent="0.2">
      <c r="A190" s="5" t="s">
        <v>579</v>
      </c>
      <c r="B190" s="10">
        <v>27089</v>
      </c>
      <c r="C190" s="10" t="str">
        <f t="shared" si="12"/>
        <v>74</v>
      </c>
      <c r="D190" s="7" t="s">
        <v>580</v>
      </c>
    </row>
    <row r="191" spans="1:4" outlineLevel="2" x14ac:dyDescent="0.2">
      <c r="A191" s="5" t="s">
        <v>609</v>
      </c>
      <c r="B191" s="10">
        <v>27041</v>
      </c>
      <c r="C191" s="10" t="str">
        <f t="shared" si="12"/>
        <v>74</v>
      </c>
      <c r="D191" s="7" t="s">
        <v>610</v>
      </c>
    </row>
    <row r="192" spans="1:4" outlineLevel="2" x14ac:dyDescent="0.2">
      <c r="A192" s="5" t="s">
        <v>131</v>
      </c>
      <c r="B192" s="10">
        <v>27131</v>
      </c>
      <c r="C192" s="10" t="str">
        <f t="shared" si="12"/>
        <v>74</v>
      </c>
      <c r="D192" s="7" t="s">
        <v>684</v>
      </c>
    </row>
    <row r="193" spans="1:4" outlineLevel="1" x14ac:dyDescent="0.2">
      <c r="C193" s="9" t="s">
        <v>1278</v>
      </c>
      <c r="D193" s="7">
        <f>SUBTOTAL(3,D194:D197)</f>
        <v>4</v>
      </c>
    </row>
    <row r="194" spans="1:4" outlineLevel="2" x14ac:dyDescent="0.2">
      <c r="A194" s="5" t="s">
        <v>347</v>
      </c>
      <c r="B194" s="10">
        <v>27749</v>
      </c>
      <c r="C194" s="10" t="str">
        <f>MID(D194,2,2)</f>
        <v>75</v>
      </c>
      <c r="D194" s="7" t="s">
        <v>348</v>
      </c>
    </row>
    <row r="195" spans="1:4" outlineLevel="2" x14ac:dyDescent="0.2">
      <c r="A195" s="5" t="s">
        <v>435</v>
      </c>
      <c r="B195" s="10">
        <v>27426</v>
      </c>
      <c r="C195" s="10" t="str">
        <f>MID(D195,2,2)</f>
        <v>75</v>
      </c>
      <c r="D195" s="7" t="s">
        <v>436</v>
      </c>
    </row>
    <row r="196" spans="1:4" outlineLevel="2" x14ac:dyDescent="0.2">
      <c r="A196" s="5" t="s">
        <v>105</v>
      </c>
      <c r="B196" s="10">
        <v>27419</v>
      </c>
      <c r="C196" s="10" t="str">
        <f>MID(D196,2,2)</f>
        <v>75</v>
      </c>
      <c r="D196" s="7" t="s">
        <v>458</v>
      </c>
    </row>
    <row r="197" spans="1:4" outlineLevel="2" x14ac:dyDescent="0.2">
      <c r="A197" s="5" t="s">
        <v>628</v>
      </c>
      <c r="B197" s="10">
        <v>27404</v>
      </c>
      <c r="C197" s="10" t="str">
        <f>MID(D197,2,2)</f>
        <v>75</v>
      </c>
      <c r="D197" s="7" t="s">
        <v>629</v>
      </c>
    </row>
    <row r="198" spans="1:4" outlineLevel="1" x14ac:dyDescent="0.2">
      <c r="C198" s="9" t="s">
        <v>1294</v>
      </c>
      <c r="D198" s="7">
        <f>SUBTOTAL(3,D199:D202)</f>
        <v>4</v>
      </c>
    </row>
    <row r="199" spans="1:4" outlineLevel="2" x14ac:dyDescent="0.2">
      <c r="A199" s="5" t="s">
        <v>426</v>
      </c>
      <c r="B199" s="10">
        <v>28092</v>
      </c>
      <c r="C199" s="10" t="str">
        <f>MID(D199,2,2)</f>
        <v>76</v>
      </c>
      <c r="D199" s="7" t="s">
        <v>427</v>
      </c>
    </row>
    <row r="200" spans="1:4" outlineLevel="2" x14ac:dyDescent="0.2">
      <c r="A200" s="5" t="s">
        <v>68</v>
      </c>
      <c r="B200" s="10">
        <v>27980</v>
      </c>
      <c r="C200" s="10" t="str">
        <f>MID(D200,2,2)</f>
        <v>76</v>
      </c>
      <c r="D200" s="7" t="s">
        <v>498</v>
      </c>
    </row>
    <row r="201" spans="1:4" outlineLevel="2" x14ac:dyDescent="0.2">
      <c r="A201" s="5" t="s">
        <v>197</v>
      </c>
      <c r="B201" s="10">
        <v>27768</v>
      </c>
      <c r="C201" s="10" t="str">
        <f>MID(D201,2,2)</f>
        <v>76</v>
      </c>
      <c r="D201" s="7" t="s">
        <v>564</v>
      </c>
    </row>
    <row r="202" spans="1:4" outlineLevel="2" x14ac:dyDescent="0.2">
      <c r="A202" s="5" t="s">
        <v>207</v>
      </c>
      <c r="B202" s="10">
        <v>27833</v>
      </c>
      <c r="C202" s="10" t="str">
        <f>MID(D202,2,2)</f>
        <v>76</v>
      </c>
      <c r="D202" s="7" t="s">
        <v>589</v>
      </c>
    </row>
    <row r="203" spans="1:4" outlineLevel="1" x14ac:dyDescent="0.2">
      <c r="C203" s="9" t="s">
        <v>1279</v>
      </c>
      <c r="D203" s="7">
        <f>SUBTOTAL(3,D204:D209)</f>
        <v>6</v>
      </c>
    </row>
    <row r="204" spans="1:4" outlineLevel="2" x14ac:dyDescent="0.2">
      <c r="A204" s="5" t="s">
        <v>349</v>
      </c>
      <c r="B204" s="10">
        <v>28415</v>
      </c>
      <c r="C204" s="10" t="str">
        <f t="shared" ref="C204:C209" si="13">MID(D204,2,2)</f>
        <v>77</v>
      </c>
      <c r="D204" s="7" t="s">
        <v>350</v>
      </c>
    </row>
    <row r="205" spans="1:4" outlineLevel="2" x14ac:dyDescent="0.2">
      <c r="A205" s="5" t="s">
        <v>88</v>
      </c>
      <c r="B205" s="10">
        <v>28462</v>
      </c>
      <c r="C205" s="10" t="str">
        <f t="shared" si="13"/>
        <v>77</v>
      </c>
      <c r="D205" s="7" t="s">
        <v>396</v>
      </c>
    </row>
    <row r="206" spans="1:4" outlineLevel="2" x14ac:dyDescent="0.2">
      <c r="A206" s="5" t="s">
        <v>169</v>
      </c>
      <c r="B206" s="10">
        <v>28289</v>
      </c>
      <c r="C206" s="10" t="str">
        <f t="shared" si="13"/>
        <v>77</v>
      </c>
      <c r="D206" s="7" t="s">
        <v>476</v>
      </c>
    </row>
    <row r="207" spans="1:4" outlineLevel="2" x14ac:dyDescent="0.2">
      <c r="A207" s="5" t="s">
        <v>177</v>
      </c>
      <c r="B207" s="10">
        <v>28136</v>
      </c>
      <c r="C207" s="10" t="str">
        <f t="shared" si="13"/>
        <v>77</v>
      </c>
      <c r="D207" s="7" t="s">
        <v>529</v>
      </c>
    </row>
    <row r="208" spans="1:4" outlineLevel="2" x14ac:dyDescent="0.2">
      <c r="A208" s="5" t="s">
        <v>542</v>
      </c>
      <c r="B208" s="10">
        <v>28183</v>
      </c>
      <c r="C208" s="10" t="str">
        <f t="shared" si="13"/>
        <v>77</v>
      </c>
      <c r="D208" s="7" t="s">
        <v>543</v>
      </c>
    </row>
    <row r="209" spans="1:4" outlineLevel="2" x14ac:dyDescent="0.2">
      <c r="A209" s="5" t="s">
        <v>71</v>
      </c>
      <c r="B209" s="10">
        <v>28183</v>
      </c>
      <c r="C209" s="10" t="str">
        <f t="shared" si="13"/>
        <v>77</v>
      </c>
      <c r="D209" s="7" t="s">
        <v>565</v>
      </c>
    </row>
    <row r="210" spans="1:4" outlineLevel="1" x14ac:dyDescent="0.2">
      <c r="C210" s="9" t="s">
        <v>1284</v>
      </c>
      <c r="D210" s="7">
        <f>SUBTOTAL(3,D211:D218)</f>
        <v>8</v>
      </c>
    </row>
    <row r="211" spans="1:4" outlineLevel="2" x14ac:dyDescent="0.2">
      <c r="A211" s="5" t="s">
        <v>367</v>
      </c>
      <c r="B211" s="10">
        <v>28675</v>
      </c>
      <c r="C211" s="10" t="str">
        <f t="shared" ref="C211:C218" si="14">MID(D211,2,2)</f>
        <v>78</v>
      </c>
      <c r="D211" s="7" t="s">
        <v>368</v>
      </c>
    </row>
    <row r="212" spans="1:4" outlineLevel="2" x14ac:dyDescent="0.2">
      <c r="A212" s="5" t="s">
        <v>185</v>
      </c>
      <c r="B212" s="10">
        <v>28546</v>
      </c>
      <c r="C212" s="10" t="str">
        <f t="shared" si="14"/>
        <v>78</v>
      </c>
      <c r="D212" s="7" t="s">
        <v>372</v>
      </c>
    </row>
    <row r="213" spans="1:4" outlineLevel="2" x14ac:dyDescent="0.2">
      <c r="A213" s="5" t="s">
        <v>46</v>
      </c>
      <c r="B213" s="10">
        <v>28621</v>
      </c>
      <c r="C213" s="10" t="str">
        <f t="shared" si="14"/>
        <v>78</v>
      </c>
      <c r="D213" s="7" t="s">
        <v>566</v>
      </c>
    </row>
    <row r="214" spans="1:4" outlineLevel="2" x14ac:dyDescent="0.2">
      <c r="A214" s="5" t="s">
        <v>584</v>
      </c>
      <c r="B214" s="10">
        <v>28560</v>
      </c>
      <c r="C214" s="10" t="str">
        <f t="shared" si="14"/>
        <v>78</v>
      </c>
      <c r="D214" s="7" t="s">
        <v>585</v>
      </c>
    </row>
    <row r="215" spans="1:4" outlineLevel="2" x14ac:dyDescent="0.2">
      <c r="A215" s="5" t="s">
        <v>80</v>
      </c>
      <c r="B215" s="10">
        <v>28603</v>
      </c>
      <c r="C215" s="10" t="str">
        <f t="shared" si="14"/>
        <v>78</v>
      </c>
      <c r="D215" s="7" t="s">
        <v>588</v>
      </c>
    </row>
    <row r="216" spans="1:4" outlineLevel="2" x14ac:dyDescent="0.2">
      <c r="A216" s="5" t="s">
        <v>632</v>
      </c>
      <c r="B216" s="10">
        <v>28799</v>
      </c>
      <c r="C216" s="10" t="str">
        <f t="shared" si="14"/>
        <v>78</v>
      </c>
      <c r="D216" s="7" t="s">
        <v>633</v>
      </c>
    </row>
    <row r="217" spans="1:4" outlineLevel="2" x14ac:dyDescent="0.2">
      <c r="A217" s="5" t="s">
        <v>43</v>
      </c>
      <c r="B217" s="10">
        <v>28726</v>
      </c>
      <c r="C217" s="10" t="str">
        <f t="shared" si="14"/>
        <v>78</v>
      </c>
      <c r="D217" s="7" t="s">
        <v>670</v>
      </c>
    </row>
    <row r="218" spans="1:4" outlineLevel="2" x14ac:dyDescent="0.2">
      <c r="A218" s="5" t="s">
        <v>153</v>
      </c>
      <c r="B218" s="10">
        <v>28632</v>
      </c>
      <c r="C218" s="10" t="str">
        <f t="shared" si="14"/>
        <v>78</v>
      </c>
      <c r="D218" s="7" t="s">
        <v>683</v>
      </c>
    </row>
    <row r="219" spans="1:4" outlineLevel="1" x14ac:dyDescent="0.2">
      <c r="C219" s="9" t="s">
        <v>1282</v>
      </c>
      <c r="D219" s="7">
        <f>SUBTOTAL(3,D220:D224)</f>
        <v>5</v>
      </c>
    </row>
    <row r="220" spans="1:4" outlineLevel="2" x14ac:dyDescent="0.2">
      <c r="A220" s="5" t="s">
        <v>270</v>
      </c>
      <c r="B220" s="10">
        <v>29083</v>
      </c>
      <c r="C220" s="10" t="str">
        <f>MID(D220,2,2)</f>
        <v>79</v>
      </c>
      <c r="D220" s="7" t="s">
        <v>360</v>
      </c>
    </row>
    <row r="221" spans="1:4" outlineLevel="2" x14ac:dyDescent="0.2">
      <c r="A221" s="5" t="s">
        <v>391</v>
      </c>
      <c r="B221" s="10">
        <v>28975</v>
      </c>
      <c r="C221" s="10" t="str">
        <f>MID(D221,2,2)</f>
        <v>79</v>
      </c>
      <c r="D221" s="7" t="s">
        <v>392</v>
      </c>
    </row>
    <row r="222" spans="1:4" outlineLevel="2" x14ac:dyDescent="0.2">
      <c r="A222" s="5" t="s">
        <v>244</v>
      </c>
      <c r="B222" s="10">
        <v>29190</v>
      </c>
      <c r="C222" s="10" t="str">
        <f>MID(D222,2,2)</f>
        <v>79</v>
      </c>
      <c r="D222" s="7" t="s">
        <v>461</v>
      </c>
    </row>
    <row r="223" spans="1:4" outlineLevel="2" x14ac:dyDescent="0.2">
      <c r="A223" s="5" t="s">
        <v>261</v>
      </c>
      <c r="B223" s="10">
        <v>29128</v>
      </c>
      <c r="C223" s="10" t="str">
        <f>MID(D223,2,2)</f>
        <v>79</v>
      </c>
      <c r="D223" s="7" t="s">
        <v>590</v>
      </c>
    </row>
    <row r="224" spans="1:4" outlineLevel="2" x14ac:dyDescent="0.2">
      <c r="A224" s="5" t="s">
        <v>592</v>
      </c>
      <c r="B224" s="10">
        <v>29218</v>
      </c>
      <c r="C224" s="10" t="str">
        <f>MID(D224,2,2)</f>
        <v>79</v>
      </c>
      <c r="D224" s="7" t="s">
        <v>593</v>
      </c>
    </row>
    <row r="225" spans="1:4" outlineLevel="1" x14ac:dyDescent="0.2">
      <c r="C225" s="9" t="s">
        <v>1267</v>
      </c>
      <c r="D225" s="7">
        <f>SUBTOTAL(3,D226:D234)</f>
        <v>9</v>
      </c>
    </row>
    <row r="226" spans="1:4" outlineLevel="2" x14ac:dyDescent="0.2">
      <c r="A226" s="5" t="s">
        <v>316</v>
      </c>
      <c r="B226" s="10">
        <v>29585</v>
      </c>
      <c r="C226" s="10" t="str">
        <f t="shared" ref="C226:C234" si="15">MID(D226,2,2)</f>
        <v>80</v>
      </c>
      <c r="D226" s="7" t="s">
        <v>317</v>
      </c>
    </row>
    <row r="227" spans="1:4" outlineLevel="2" x14ac:dyDescent="0.2">
      <c r="A227" s="5" t="s">
        <v>236</v>
      </c>
      <c r="B227" s="10">
        <v>29441</v>
      </c>
      <c r="C227" s="10" t="str">
        <f t="shared" si="15"/>
        <v>80</v>
      </c>
      <c r="D227" s="7" t="s">
        <v>326</v>
      </c>
    </row>
    <row r="228" spans="1:4" outlineLevel="2" x14ac:dyDescent="0.2">
      <c r="A228" s="5" t="s">
        <v>183</v>
      </c>
      <c r="B228" s="10">
        <v>29357</v>
      </c>
      <c r="C228" s="10" t="str">
        <f t="shared" si="15"/>
        <v>80</v>
      </c>
      <c r="D228" s="7" t="s">
        <v>338</v>
      </c>
    </row>
    <row r="229" spans="1:4" outlineLevel="2" x14ac:dyDescent="0.2">
      <c r="A229" s="5" t="s">
        <v>410</v>
      </c>
      <c r="B229" s="10">
        <v>29445</v>
      </c>
      <c r="C229" s="10" t="str">
        <f t="shared" si="15"/>
        <v>80</v>
      </c>
      <c r="D229" s="7" t="s">
        <v>411</v>
      </c>
    </row>
    <row r="230" spans="1:4" outlineLevel="2" x14ac:dyDescent="0.2">
      <c r="A230" s="5" t="s">
        <v>248</v>
      </c>
      <c r="B230" s="10">
        <v>29247</v>
      </c>
      <c r="C230" s="10" t="str">
        <f t="shared" si="15"/>
        <v>80</v>
      </c>
      <c r="D230" s="7" t="s">
        <v>495</v>
      </c>
    </row>
    <row r="231" spans="1:4" outlineLevel="2" x14ac:dyDescent="0.2">
      <c r="A231" s="5" t="s">
        <v>521</v>
      </c>
      <c r="B231" s="10">
        <v>29575</v>
      </c>
      <c r="C231" s="10" t="str">
        <f t="shared" si="15"/>
        <v>80</v>
      </c>
      <c r="D231" s="7" t="s">
        <v>522</v>
      </c>
    </row>
    <row r="232" spans="1:4" outlineLevel="2" x14ac:dyDescent="0.2">
      <c r="A232" s="5" t="s">
        <v>604</v>
      </c>
      <c r="B232" s="10">
        <v>29558</v>
      </c>
      <c r="C232" s="10" t="str">
        <f t="shared" si="15"/>
        <v>80</v>
      </c>
      <c r="D232" s="7" t="s">
        <v>605</v>
      </c>
    </row>
    <row r="233" spans="1:4" outlineLevel="2" x14ac:dyDescent="0.2">
      <c r="A233" s="5" t="s">
        <v>621</v>
      </c>
      <c r="B233" s="10">
        <v>29276</v>
      </c>
      <c r="C233" s="10" t="str">
        <f t="shared" si="15"/>
        <v>80</v>
      </c>
      <c r="D233" s="7" t="s">
        <v>622</v>
      </c>
    </row>
    <row r="234" spans="1:4" outlineLevel="2" x14ac:dyDescent="0.2">
      <c r="A234" s="5" t="s">
        <v>689</v>
      </c>
      <c r="B234" s="10">
        <v>29241</v>
      </c>
      <c r="C234" s="10" t="str">
        <f t="shared" si="15"/>
        <v>80</v>
      </c>
      <c r="D234" s="7" t="s">
        <v>690</v>
      </c>
    </row>
    <row r="235" spans="1:4" outlineLevel="1" x14ac:dyDescent="0.2">
      <c r="C235" s="9" t="s">
        <v>1295</v>
      </c>
      <c r="D235" s="7">
        <f>SUBTOTAL(3,D236:D240)</f>
        <v>5</v>
      </c>
    </row>
    <row r="236" spans="1:4" outlineLevel="2" x14ac:dyDescent="0.2">
      <c r="A236" s="5" t="s">
        <v>433</v>
      </c>
      <c r="B236" s="10">
        <v>29932</v>
      </c>
      <c r="C236" s="10" t="str">
        <f>MID(D236,2,2)</f>
        <v>81</v>
      </c>
      <c r="D236" s="7" t="s">
        <v>434</v>
      </c>
    </row>
    <row r="237" spans="1:4" outlineLevel="2" x14ac:dyDescent="0.2">
      <c r="A237" s="5" t="s">
        <v>470</v>
      </c>
      <c r="B237" s="10">
        <v>29645</v>
      </c>
      <c r="C237" s="10" t="str">
        <f>MID(D237,2,2)</f>
        <v>81</v>
      </c>
      <c r="D237" s="7" t="s">
        <v>471</v>
      </c>
    </row>
    <row r="238" spans="1:4" outlineLevel="2" x14ac:dyDescent="0.2">
      <c r="A238" s="5" t="s">
        <v>554</v>
      </c>
      <c r="B238" s="10">
        <v>29665</v>
      </c>
      <c r="C238" s="10" t="str">
        <f>MID(D238,2,2)</f>
        <v>81</v>
      </c>
      <c r="D238" s="7" t="s">
        <v>555</v>
      </c>
    </row>
    <row r="239" spans="1:4" outlineLevel="2" x14ac:dyDescent="0.2">
      <c r="A239" s="5" t="s">
        <v>586</v>
      </c>
      <c r="B239" s="10">
        <v>29640</v>
      </c>
      <c r="C239" s="10" t="str">
        <f>MID(D239,2,2)</f>
        <v>81</v>
      </c>
      <c r="D239" s="7" t="s">
        <v>587</v>
      </c>
    </row>
    <row r="240" spans="1:4" outlineLevel="2" x14ac:dyDescent="0.2">
      <c r="A240" s="5" t="s">
        <v>630</v>
      </c>
      <c r="B240" s="10">
        <v>29790</v>
      </c>
      <c r="C240" s="10" t="str">
        <f>MID(D240,2,2)</f>
        <v>81</v>
      </c>
      <c r="D240" s="7" t="s">
        <v>631</v>
      </c>
    </row>
    <row r="241" spans="1:4" outlineLevel="1" x14ac:dyDescent="0.2">
      <c r="C241" s="9" t="s">
        <v>1273</v>
      </c>
      <c r="D241" s="7">
        <f>SUBTOTAL(3,D242:D249)</f>
        <v>8</v>
      </c>
    </row>
    <row r="242" spans="1:4" outlineLevel="2" x14ac:dyDescent="0.2">
      <c r="A242" s="5" t="s">
        <v>334</v>
      </c>
      <c r="B242" s="10">
        <v>30106</v>
      </c>
      <c r="C242" s="10" t="str">
        <f t="shared" ref="C242:C249" si="16">MID(D242,2,2)</f>
        <v>82</v>
      </c>
      <c r="D242" s="7" t="s">
        <v>335</v>
      </c>
    </row>
    <row r="243" spans="1:4" outlineLevel="2" x14ac:dyDescent="0.2">
      <c r="A243" s="5" t="s">
        <v>384</v>
      </c>
      <c r="B243" s="10">
        <v>30170</v>
      </c>
      <c r="C243" s="10" t="str">
        <f t="shared" si="16"/>
        <v>82</v>
      </c>
      <c r="D243" s="7" t="s">
        <v>385</v>
      </c>
    </row>
    <row r="244" spans="1:4" outlineLevel="2" x14ac:dyDescent="0.2">
      <c r="A244" s="5" t="s">
        <v>532</v>
      </c>
      <c r="B244" s="10">
        <v>30187</v>
      </c>
      <c r="C244" s="10" t="str">
        <f t="shared" si="16"/>
        <v>82</v>
      </c>
      <c r="D244" s="7" t="s">
        <v>533</v>
      </c>
    </row>
    <row r="245" spans="1:4" outlineLevel="2" x14ac:dyDescent="0.2">
      <c r="A245" s="5" t="s">
        <v>546</v>
      </c>
      <c r="B245" s="10">
        <v>30033</v>
      </c>
      <c r="C245" s="10" t="str">
        <f t="shared" si="16"/>
        <v>82</v>
      </c>
      <c r="D245" s="7" t="s">
        <v>547</v>
      </c>
    </row>
    <row r="246" spans="1:4" outlineLevel="2" x14ac:dyDescent="0.2">
      <c r="A246" s="5" t="s">
        <v>624</v>
      </c>
      <c r="B246" s="10">
        <v>30230</v>
      </c>
      <c r="C246" s="10" t="str">
        <f t="shared" si="16"/>
        <v>82</v>
      </c>
      <c r="D246" s="7" t="s">
        <v>625</v>
      </c>
    </row>
    <row r="247" spans="1:4" outlineLevel="2" x14ac:dyDescent="0.2">
      <c r="A247" s="5" t="s">
        <v>666</v>
      </c>
      <c r="B247" s="10">
        <v>30208</v>
      </c>
      <c r="C247" s="10" t="str">
        <f t="shared" si="16"/>
        <v>82</v>
      </c>
      <c r="D247" s="7" t="s">
        <v>667</v>
      </c>
    </row>
    <row r="248" spans="1:4" outlineLevel="2" x14ac:dyDescent="0.2">
      <c r="A248" s="5" t="s">
        <v>675</v>
      </c>
      <c r="B248" s="10">
        <v>30163</v>
      </c>
      <c r="C248" s="10" t="str">
        <f t="shared" si="16"/>
        <v>82</v>
      </c>
      <c r="D248" s="7" t="s">
        <v>676</v>
      </c>
    </row>
    <row r="249" spans="1:4" outlineLevel="2" x14ac:dyDescent="0.2">
      <c r="A249" s="5" t="s">
        <v>691</v>
      </c>
      <c r="B249" s="10">
        <v>30228</v>
      </c>
      <c r="C249" s="10" t="str">
        <f t="shared" si="16"/>
        <v>82</v>
      </c>
      <c r="D249" s="7" t="s">
        <v>692</v>
      </c>
    </row>
    <row r="250" spans="1:4" outlineLevel="1" x14ac:dyDescent="0.2">
      <c r="C250" s="9" t="s">
        <v>1276</v>
      </c>
      <c r="D250" s="7">
        <f>SUBTOTAL(3,D251:D260)</f>
        <v>10</v>
      </c>
    </row>
    <row r="251" spans="1:4" outlineLevel="2" x14ac:dyDescent="0.2">
      <c r="A251" s="5" t="s">
        <v>256</v>
      </c>
      <c r="B251" s="10">
        <v>30490</v>
      </c>
      <c r="C251" s="10" t="str">
        <f t="shared" ref="C251:C260" si="17">MID(D251,2,2)</f>
        <v>83</v>
      </c>
      <c r="D251" s="7" t="s">
        <v>343</v>
      </c>
    </row>
    <row r="252" spans="1:4" outlineLevel="2" x14ac:dyDescent="0.2">
      <c r="A252" s="5" t="s">
        <v>363</v>
      </c>
      <c r="B252" s="10">
        <v>30376</v>
      </c>
      <c r="C252" s="10" t="str">
        <f t="shared" si="17"/>
        <v>83</v>
      </c>
      <c r="D252" s="7" t="s">
        <v>364</v>
      </c>
    </row>
    <row r="253" spans="1:4" outlineLevel="2" x14ac:dyDescent="0.2">
      <c r="A253" s="5" t="s">
        <v>370</v>
      </c>
      <c r="B253" s="10">
        <v>30642</v>
      </c>
      <c r="C253" s="10" t="str">
        <f t="shared" si="17"/>
        <v>83</v>
      </c>
      <c r="D253" s="7" t="s">
        <v>371</v>
      </c>
    </row>
    <row r="254" spans="1:4" outlineLevel="2" x14ac:dyDescent="0.2">
      <c r="A254" s="5" t="s">
        <v>442</v>
      </c>
      <c r="B254" s="10">
        <v>30427</v>
      </c>
      <c r="C254" s="10" t="str">
        <f t="shared" si="17"/>
        <v>83</v>
      </c>
      <c r="D254" s="7" t="s">
        <v>443</v>
      </c>
    </row>
    <row r="255" spans="1:4" outlineLevel="2" x14ac:dyDescent="0.2">
      <c r="A255" s="5" t="s">
        <v>446</v>
      </c>
      <c r="B255" s="10">
        <v>30429</v>
      </c>
      <c r="C255" s="10" t="str">
        <f t="shared" si="17"/>
        <v>83</v>
      </c>
      <c r="D255" s="7" t="s">
        <v>447</v>
      </c>
    </row>
    <row r="256" spans="1:4" outlineLevel="2" x14ac:dyDescent="0.2">
      <c r="A256" s="5" t="s">
        <v>459</v>
      </c>
      <c r="B256" s="10">
        <v>30494</v>
      </c>
      <c r="C256" s="10" t="str">
        <f t="shared" si="17"/>
        <v>83</v>
      </c>
      <c r="D256" s="7" t="s">
        <v>460</v>
      </c>
    </row>
    <row r="257" spans="1:4" outlineLevel="2" x14ac:dyDescent="0.2">
      <c r="A257" s="5" t="s">
        <v>544</v>
      </c>
      <c r="B257" s="10">
        <v>30618</v>
      </c>
      <c r="C257" s="10" t="str">
        <f t="shared" si="17"/>
        <v>83</v>
      </c>
      <c r="D257" s="7" t="s">
        <v>545</v>
      </c>
    </row>
    <row r="258" spans="1:4" outlineLevel="2" x14ac:dyDescent="0.2">
      <c r="A258" s="5" t="s">
        <v>548</v>
      </c>
      <c r="B258" s="10">
        <v>30371</v>
      </c>
      <c r="C258" s="10" t="str">
        <f t="shared" si="17"/>
        <v>83</v>
      </c>
      <c r="D258" s="7" t="s">
        <v>549</v>
      </c>
    </row>
    <row r="259" spans="1:4" outlineLevel="2" x14ac:dyDescent="0.2">
      <c r="A259" s="5" t="s">
        <v>572</v>
      </c>
      <c r="B259" s="10">
        <v>30375</v>
      </c>
      <c r="C259" s="10" t="str">
        <f t="shared" si="17"/>
        <v>83</v>
      </c>
      <c r="D259" s="7" t="s">
        <v>573</v>
      </c>
    </row>
    <row r="260" spans="1:4" outlineLevel="2" x14ac:dyDescent="0.2">
      <c r="A260" s="5" t="s">
        <v>652</v>
      </c>
      <c r="B260" s="10">
        <v>30644</v>
      </c>
      <c r="C260" s="10" t="str">
        <f t="shared" si="17"/>
        <v>83</v>
      </c>
      <c r="D260" s="7" t="s">
        <v>653</v>
      </c>
    </row>
    <row r="261" spans="1:4" outlineLevel="1" x14ac:dyDescent="0.2">
      <c r="C261" s="9" t="s">
        <v>1281</v>
      </c>
      <c r="D261" s="7">
        <f>SUBTOTAL(3,D262:D267)</f>
        <v>6</v>
      </c>
    </row>
    <row r="262" spans="1:4" outlineLevel="2" x14ac:dyDescent="0.2">
      <c r="A262" s="5" t="s">
        <v>357</v>
      </c>
      <c r="B262" s="10">
        <v>30867</v>
      </c>
      <c r="C262" s="10" t="str">
        <f t="shared" ref="C262:C267" si="18">MID(D262,2,2)</f>
        <v>84</v>
      </c>
      <c r="D262" s="7" t="s">
        <v>358</v>
      </c>
    </row>
    <row r="263" spans="1:4" outlineLevel="2" x14ac:dyDescent="0.2">
      <c r="A263" s="5" t="s">
        <v>386</v>
      </c>
      <c r="B263" s="10">
        <v>30855</v>
      </c>
      <c r="C263" s="10" t="str">
        <f t="shared" si="18"/>
        <v>84</v>
      </c>
      <c r="D263" s="7" t="s">
        <v>387</v>
      </c>
    </row>
    <row r="264" spans="1:4" outlineLevel="2" x14ac:dyDescent="0.2">
      <c r="A264" s="5" t="s">
        <v>406</v>
      </c>
      <c r="B264" s="10">
        <v>31010</v>
      </c>
      <c r="C264" s="10" t="str">
        <f t="shared" si="18"/>
        <v>84</v>
      </c>
      <c r="D264" s="7" t="s">
        <v>407</v>
      </c>
    </row>
    <row r="265" spans="1:4" outlineLevel="2" x14ac:dyDescent="0.2">
      <c r="A265" s="5" t="s">
        <v>430</v>
      </c>
      <c r="B265" s="10">
        <v>30763</v>
      </c>
      <c r="C265" s="10" t="str">
        <f t="shared" si="18"/>
        <v>84</v>
      </c>
      <c r="D265" s="7" t="s">
        <v>431</v>
      </c>
    </row>
    <row r="266" spans="1:4" outlineLevel="2" x14ac:dyDescent="0.2">
      <c r="A266" s="5" t="s">
        <v>468</v>
      </c>
      <c r="B266" s="10">
        <v>30881</v>
      </c>
      <c r="C266" s="10" t="str">
        <f t="shared" si="18"/>
        <v>84</v>
      </c>
      <c r="D266" s="7" t="s">
        <v>469</v>
      </c>
    </row>
    <row r="267" spans="1:4" outlineLevel="2" x14ac:dyDescent="0.2">
      <c r="A267" s="5" t="s">
        <v>679</v>
      </c>
      <c r="B267" s="10">
        <v>30746</v>
      </c>
      <c r="C267" s="10" t="str">
        <f t="shared" si="18"/>
        <v>84</v>
      </c>
      <c r="D267" s="7" t="s">
        <v>680</v>
      </c>
    </row>
    <row r="268" spans="1:4" outlineLevel="1" x14ac:dyDescent="0.2">
      <c r="C268" s="9" t="s">
        <v>1265</v>
      </c>
      <c r="D268" s="7">
        <f>SUBTOTAL(3,D269:D274)</f>
        <v>6</v>
      </c>
    </row>
    <row r="269" spans="1:4" outlineLevel="2" x14ac:dyDescent="0.2">
      <c r="A269" s="5" t="s">
        <v>303</v>
      </c>
      <c r="B269" s="10">
        <v>31238</v>
      </c>
      <c r="C269" s="10" t="str">
        <f t="shared" ref="C269:C274" si="19">MID(D269,2,2)</f>
        <v>85</v>
      </c>
      <c r="D269" s="7" t="s">
        <v>304</v>
      </c>
    </row>
    <row r="270" spans="1:4" outlineLevel="2" x14ac:dyDescent="0.2">
      <c r="A270" s="5" t="s">
        <v>374</v>
      </c>
      <c r="B270" s="10">
        <v>31296</v>
      </c>
      <c r="C270" s="10" t="str">
        <f t="shared" si="19"/>
        <v>85</v>
      </c>
      <c r="D270" s="7" t="s">
        <v>375</v>
      </c>
    </row>
    <row r="271" spans="1:4" outlineLevel="2" x14ac:dyDescent="0.2">
      <c r="A271" s="5" t="s">
        <v>490</v>
      </c>
      <c r="B271" s="10">
        <v>31118</v>
      </c>
      <c r="C271" s="10" t="str">
        <f t="shared" si="19"/>
        <v>85</v>
      </c>
      <c r="D271" s="7" t="s">
        <v>491</v>
      </c>
    </row>
    <row r="272" spans="1:4" outlineLevel="2" x14ac:dyDescent="0.2">
      <c r="A272" s="5" t="s">
        <v>540</v>
      </c>
      <c r="B272" s="10">
        <v>31346</v>
      </c>
      <c r="C272" s="10" t="str">
        <f t="shared" si="19"/>
        <v>85</v>
      </c>
      <c r="D272" s="7" t="s">
        <v>541</v>
      </c>
    </row>
    <row r="273" spans="1:4" outlineLevel="2" x14ac:dyDescent="0.2">
      <c r="A273" s="5" t="s">
        <v>435</v>
      </c>
      <c r="B273" s="10">
        <v>31362</v>
      </c>
      <c r="C273" s="10" t="str">
        <f t="shared" si="19"/>
        <v>85</v>
      </c>
      <c r="D273" s="7" t="s">
        <v>613</v>
      </c>
    </row>
    <row r="274" spans="1:4" outlineLevel="2" x14ac:dyDescent="0.2">
      <c r="A274" s="5" t="s">
        <v>643</v>
      </c>
      <c r="B274" s="10">
        <v>31089</v>
      </c>
      <c r="C274" s="10" t="str">
        <f t="shared" si="19"/>
        <v>85</v>
      </c>
      <c r="D274" s="7" t="s">
        <v>644</v>
      </c>
    </row>
    <row r="275" spans="1:4" outlineLevel="1" x14ac:dyDescent="0.2">
      <c r="C275" s="9" t="s">
        <v>1280</v>
      </c>
      <c r="D275" s="7">
        <f>SUBTOTAL(3,D276:D278)</f>
        <v>3</v>
      </c>
    </row>
    <row r="276" spans="1:4" outlineLevel="2" x14ac:dyDescent="0.2">
      <c r="A276" s="5" t="s">
        <v>352</v>
      </c>
      <c r="B276" s="10">
        <v>31516</v>
      </c>
      <c r="C276" s="10" t="str">
        <f>MID(D276,2,2)</f>
        <v>86</v>
      </c>
      <c r="D276" s="7" t="s">
        <v>353</v>
      </c>
    </row>
    <row r="277" spans="1:4" outlineLevel="2" x14ac:dyDescent="0.2">
      <c r="A277" s="5" t="s">
        <v>524</v>
      </c>
      <c r="B277" s="10">
        <v>31595</v>
      </c>
      <c r="C277" s="10" t="str">
        <f>MID(D277,2,2)</f>
        <v>86</v>
      </c>
      <c r="D277" s="7" t="s">
        <v>525</v>
      </c>
    </row>
    <row r="278" spans="1:4" outlineLevel="2" x14ac:dyDescent="0.2">
      <c r="A278" s="5" t="s">
        <v>673</v>
      </c>
      <c r="B278" s="10">
        <v>31526</v>
      </c>
      <c r="C278" s="10" t="str">
        <f>MID(D278,2,2)</f>
        <v>86</v>
      </c>
      <c r="D278" s="7" t="s">
        <v>674</v>
      </c>
    </row>
    <row r="279" spans="1:4" outlineLevel="1" x14ac:dyDescent="0.2">
      <c r="C279" s="9" t="s">
        <v>1263</v>
      </c>
      <c r="D279" s="7">
        <f>SUBTOTAL(3,D280:D287)</f>
        <v>8</v>
      </c>
    </row>
    <row r="280" spans="1:4" outlineLevel="2" x14ac:dyDescent="0.2">
      <c r="A280" s="5" t="s">
        <v>250</v>
      </c>
      <c r="B280" s="10">
        <v>31864</v>
      </c>
      <c r="C280" s="10" t="str">
        <f t="shared" ref="C280:C287" si="20">MID(D280,2,2)</f>
        <v>87</v>
      </c>
      <c r="D280" s="7" t="s">
        <v>301</v>
      </c>
    </row>
    <row r="281" spans="1:4" outlineLevel="2" x14ac:dyDescent="0.2">
      <c r="A281" s="5" t="s">
        <v>365</v>
      </c>
      <c r="B281" s="10">
        <v>31872</v>
      </c>
      <c r="C281" s="10" t="str">
        <f t="shared" si="20"/>
        <v>87</v>
      </c>
      <c r="D281" s="7" t="s">
        <v>366</v>
      </c>
    </row>
    <row r="282" spans="1:4" outlineLevel="2" x14ac:dyDescent="0.2">
      <c r="A282" s="5" t="s">
        <v>465</v>
      </c>
      <c r="B282" s="10">
        <v>31851</v>
      </c>
      <c r="C282" s="10" t="str">
        <f t="shared" si="20"/>
        <v>87</v>
      </c>
      <c r="D282" s="7" t="s">
        <v>466</v>
      </c>
    </row>
    <row r="283" spans="1:4" outlineLevel="2" x14ac:dyDescent="0.2">
      <c r="A283" s="5" t="s">
        <v>483</v>
      </c>
      <c r="B283" s="10">
        <v>31786</v>
      </c>
      <c r="C283" s="10" t="str">
        <f t="shared" si="20"/>
        <v>87</v>
      </c>
      <c r="D283" s="7" t="s">
        <v>484</v>
      </c>
    </row>
    <row r="284" spans="1:4" outlineLevel="2" x14ac:dyDescent="0.2">
      <c r="A284" s="5" t="s">
        <v>496</v>
      </c>
      <c r="B284" s="10">
        <v>32085</v>
      </c>
      <c r="C284" s="10" t="str">
        <f t="shared" si="20"/>
        <v>87</v>
      </c>
      <c r="D284" s="7" t="s">
        <v>497</v>
      </c>
    </row>
    <row r="285" spans="1:4" outlineLevel="2" x14ac:dyDescent="0.2">
      <c r="A285" s="5" t="s">
        <v>552</v>
      </c>
      <c r="B285" s="10">
        <v>31992</v>
      </c>
      <c r="C285" s="10" t="str">
        <f t="shared" si="20"/>
        <v>87</v>
      </c>
      <c r="D285" s="7" t="s">
        <v>553</v>
      </c>
    </row>
    <row r="286" spans="1:4" outlineLevel="2" x14ac:dyDescent="0.2">
      <c r="A286" s="5" t="s">
        <v>636</v>
      </c>
      <c r="B286" s="10">
        <v>32093</v>
      </c>
      <c r="C286" s="10" t="str">
        <f t="shared" si="20"/>
        <v>87</v>
      </c>
      <c r="D286" s="7" t="s">
        <v>637</v>
      </c>
    </row>
    <row r="287" spans="1:4" outlineLevel="2" x14ac:dyDescent="0.2">
      <c r="A287" s="5" t="s">
        <v>645</v>
      </c>
      <c r="B287" s="10">
        <v>32007</v>
      </c>
      <c r="C287" s="10" t="str">
        <f t="shared" si="20"/>
        <v>87</v>
      </c>
      <c r="D287" s="7" t="s">
        <v>646</v>
      </c>
    </row>
    <row r="288" spans="1:4" outlineLevel="1" x14ac:dyDescent="0.2">
      <c r="C288" s="9" t="s">
        <v>1268</v>
      </c>
      <c r="D288" s="7">
        <f>SUBTOTAL(3,D289:D295)</f>
        <v>7</v>
      </c>
    </row>
    <row r="289" spans="1:4" outlineLevel="2" x14ac:dyDescent="0.2">
      <c r="A289" s="5" t="s">
        <v>318</v>
      </c>
      <c r="B289" s="10">
        <v>32429</v>
      </c>
      <c r="C289" s="10" t="str">
        <f t="shared" ref="C289:C295" si="21">MID(D289,2,2)</f>
        <v>88</v>
      </c>
      <c r="D289" s="7" t="s">
        <v>319</v>
      </c>
    </row>
    <row r="290" spans="1:4" outlineLevel="2" x14ac:dyDescent="0.2">
      <c r="A290" s="5" t="s">
        <v>393</v>
      </c>
      <c r="B290" s="10">
        <v>32205</v>
      </c>
      <c r="C290" s="10" t="str">
        <f t="shared" si="21"/>
        <v>88</v>
      </c>
      <c r="D290" s="7" t="s">
        <v>394</v>
      </c>
    </row>
    <row r="291" spans="1:4" outlineLevel="2" x14ac:dyDescent="0.2">
      <c r="A291" s="5" t="s">
        <v>398</v>
      </c>
      <c r="B291" s="10">
        <v>32349</v>
      </c>
      <c r="C291" s="10" t="str">
        <f t="shared" si="21"/>
        <v>88</v>
      </c>
      <c r="D291" s="7" t="s">
        <v>399</v>
      </c>
    </row>
    <row r="292" spans="1:4" outlineLevel="2" x14ac:dyDescent="0.2">
      <c r="A292" s="5" t="s">
        <v>437</v>
      </c>
      <c r="B292" s="10">
        <v>32492</v>
      </c>
      <c r="C292" s="10" t="str">
        <f t="shared" si="21"/>
        <v>88</v>
      </c>
      <c r="D292" s="7" t="s">
        <v>438</v>
      </c>
    </row>
    <row r="293" spans="1:4" outlineLevel="2" x14ac:dyDescent="0.2">
      <c r="A293" s="5" t="s">
        <v>509</v>
      </c>
      <c r="B293" s="10">
        <v>32352</v>
      </c>
      <c r="C293" s="10" t="str">
        <f t="shared" si="21"/>
        <v>88</v>
      </c>
      <c r="D293" s="7" t="s">
        <v>510</v>
      </c>
    </row>
    <row r="294" spans="1:4" outlineLevel="2" x14ac:dyDescent="0.2">
      <c r="A294" s="5" t="s">
        <v>558</v>
      </c>
      <c r="B294" s="10">
        <v>32361</v>
      </c>
      <c r="C294" s="10" t="str">
        <f t="shared" si="21"/>
        <v>88</v>
      </c>
      <c r="D294" s="7" t="s">
        <v>559</v>
      </c>
    </row>
    <row r="295" spans="1:4" outlineLevel="2" x14ac:dyDescent="0.2">
      <c r="A295" s="5" t="s">
        <v>57</v>
      </c>
      <c r="B295" s="10">
        <v>32467</v>
      </c>
      <c r="C295" s="10" t="str">
        <f t="shared" si="21"/>
        <v>88</v>
      </c>
      <c r="D295" s="7" t="s">
        <v>626</v>
      </c>
    </row>
    <row r="296" spans="1:4" outlineLevel="1" x14ac:dyDescent="0.2">
      <c r="C296" s="9" t="s">
        <v>1258</v>
      </c>
      <c r="D296" s="7">
        <f>SUBTOTAL(3,D297:D301)</f>
        <v>5</v>
      </c>
    </row>
    <row r="297" spans="1:4" outlineLevel="2" x14ac:dyDescent="0.2">
      <c r="A297" s="5" t="s">
        <v>292</v>
      </c>
      <c r="B297" s="10">
        <v>32568</v>
      </c>
      <c r="C297" s="10" t="str">
        <f>MID(D297,2,2)</f>
        <v>89</v>
      </c>
      <c r="D297" s="7" t="s">
        <v>293</v>
      </c>
    </row>
    <row r="298" spans="1:4" outlineLevel="2" x14ac:dyDescent="0.2">
      <c r="A298" s="5" t="s">
        <v>329</v>
      </c>
      <c r="B298" s="10">
        <v>32779</v>
      </c>
      <c r="C298" s="10" t="str">
        <f>MID(D298,2,2)</f>
        <v>89</v>
      </c>
      <c r="D298" s="7" t="s">
        <v>330</v>
      </c>
    </row>
    <row r="299" spans="1:4" outlineLevel="2" x14ac:dyDescent="0.2">
      <c r="A299" s="5" t="s">
        <v>382</v>
      </c>
      <c r="B299" s="10">
        <v>32666</v>
      </c>
      <c r="C299" s="10" t="str">
        <f>MID(D299,2,2)</f>
        <v>89</v>
      </c>
      <c r="D299" s="7" t="s">
        <v>383</v>
      </c>
    </row>
    <row r="300" spans="1:4" outlineLevel="2" x14ac:dyDescent="0.2">
      <c r="A300" s="5" t="s">
        <v>440</v>
      </c>
      <c r="B300" s="10">
        <v>32663</v>
      </c>
      <c r="C300" s="10" t="str">
        <f>MID(D300,2,2)</f>
        <v>89</v>
      </c>
      <c r="D300" s="7" t="s">
        <v>441</v>
      </c>
    </row>
    <row r="301" spans="1:4" outlineLevel="2" x14ac:dyDescent="0.2">
      <c r="A301" s="5" t="s">
        <v>647</v>
      </c>
      <c r="B301" s="10">
        <v>32834</v>
      </c>
      <c r="C301" s="10" t="str">
        <f>MID(D301,2,2)</f>
        <v>89</v>
      </c>
      <c r="D301" s="7" t="s">
        <v>648</v>
      </c>
    </row>
  </sheetData>
  <sortState xmlns:xlrd2="http://schemas.microsoft.com/office/spreadsheetml/2017/richdata2" ref="A4:D556">
    <sortCondition ref="C1:C556"/>
  </sortState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17557E-7E1C-4467-A5DE-C2E24F5A1873}">
  <sheetPr>
    <tabColor theme="7" tint="0.59999389629810485"/>
  </sheetPr>
  <dimension ref="A3:N45"/>
  <sheetViews>
    <sheetView zoomScale="175" zoomScaleNormal="175" workbookViewId="0">
      <selection activeCell="B4" sqref="B4"/>
    </sheetView>
  </sheetViews>
  <sheetFormatPr defaultRowHeight="15" x14ac:dyDescent="0.2"/>
  <cols>
    <col min="1" max="1" width="17.33203125" bestFit="1" customWidth="1"/>
    <col min="2" max="2" width="15.6640625" bestFit="1" customWidth="1"/>
    <col min="3" max="4" width="5.77734375" bestFit="1" customWidth="1"/>
    <col min="5" max="5" width="3.77734375" bestFit="1" customWidth="1"/>
    <col min="6" max="6" width="4" bestFit="1" customWidth="1"/>
    <col min="7" max="7" width="5.21875" bestFit="1" customWidth="1"/>
    <col min="8" max="8" width="4.5546875" bestFit="1" customWidth="1"/>
    <col min="9" max="9" width="4.21875" bestFit="1" customWidth="1"/>
    <col min="10" max="10" width="4.6640625" bestFit="1" customWidth="1"/>
    <col min="11" max="11" width="3.6640625" bestFit="1" customWidth="1"/>
    <col min="12" max="12" width="4.21875" bestFit="1" customWidth="1"/>
    <col min="13" max="13" width="4.6640625" bestFit="1" customWidth="1"/>
    <col min="14" max="14" width="10.88671875" bestFit="1" customWidth="1"/>
  </cols>
  <sheetData>
    <row r="3" spans="1:14" x14ac:dyDescent="0.2">
      <c r="A3" s="50" t="s">
        <v>1201</v>
      </c>
      <c r="B3" s="50" t="s">
        <v>1189</v>
      </c>
    </row>
    <row r="4" spans="1:14" x14ac:dyDescent="0.2">
      <c r="A4" s="50" t="s">
        <v>1187</v>
      </c>
      <c r="B4" t="s">
        <v>1245</v>
      </c>
      <c r="C4" t="s">
        <v>1246</v>
      </c>
      <c r="D4" t="s">
        <v>1247</v>
      </c>
      <c r="E4" t="s">
        <v>1248</v>
      </c>
      <c r="F4" t="s">
        <v>1249</v>
      </c>
      <c r="G4" t="s">
        <v>1250</v>
      </c>
      <c r="H4" t="s">
        <v>1251</v>
      </c>
      <c r="I4" t="s">
        <v>1252</v>
      </c>
      <c r="J4" t="s">
        <v>1253</v>
      </c>
      <c r="K4" t="s">
        <v>1254</v>
      </c>
      <c r="L4" t="s">
        <v>1255</v>
      </c>
      <c r="M4" t="s">
        <v>1256</v>
      </c>
      <c r="N4" t="s">
        <v>1188</v>
      </c>
    </row>
    <row r="5" spans="1:14" x14ac:dyDescent="0.2">
      <c r="A5" s="51" t="s">
        <v>1205</v>
      </c>
      <c r="D5">
        <v>1</v>
      </c>
      <c r="G5">
        <v>1</v>
      </c>
      <c r="I5">
        <v>1</v>
      </c>
      <c r="L5">
        <v>1</v>
      </c>
      <c r="M5">
        <v>1</v>
      </c>
      <c r="N5">
        <v>5</v>
      </c>
    </row>
    <row r="6" spans="1:14" x14ac:dyDescent="0.2">
      <c r="A6" s="51" t="s">
        <v>1206</v>
      </c>
      <c r="C6">
        <v>1</v>
      </c>
      <c r="E6">
        <v>1</v>
      </c>
      <c r="H6">
        <v>1</v>
      </c>
      <c r="I6">
        <v>2</v>
      </c>
      <c r="K6">
        <v>1</v>
      </c>
      <c r="N6">
        <v>6</v>
      </c>
    </row>
    <row r="7" spans="1:14" x14ac:dyDescent="0.2">
      <c r="A7" s="51" t="s">
        <v>1207</v>
      </c>
      <c r="C7">
        <v>1</v>
      </c>
      <c r="F7">
        <v>1</v>
      </c>
      <c r="G7">
        <v>2</v>
      </c>
      <c r="H7">
        <v>2</v>
      </c>
      <c r="I7">
        <v>1</v>
      </c>
      <c r="J7">
        <v>2</v>
      </c>
      <c r="L7">
        <v>2</v>
      </c>
      <c r="N7">
        <v>11</v>
      </c>
    </row>
    <row r="8" spans="1:14" x14ac:dyDescent="0.2">
      <c r="A8" s="51" t="s">
        <v>1208</v>
      </c>
      <c r="C8">
        <v>1</v>
      </c>
      <c r="E8">
        <v>1</v>
      </c>
      <c r="K8">
        <v>1</v>
      </c>
      <c r="N8">
        <v>3</v>
      </c>
    </row>
    <row r="9" spans="1:14" x14ac:dyDescent="0.2">
      <c r="A9" s="51" t="s">
        <v>1209</v>
      </c>
      <c r="F9">
        <v>1</v>
      </c>
      <c r="H9">
        <v>1</v>
      </c>
      <c r="L9">
        <v>1</v>
      </c>
      <c r="N9">
        <v>3</v>
      </c>
    </row>
    <row r="10" spans="1:14" x14ac:dyDescent="0.2">
      <c r="A10" s="51" t="s">
        <v>1210</v>
      </c>
      <c r="C10">
        <v>1</v>
      </c>
      <c r="I10">
        <v>2</v>
      </c>
      <c r="N10">
        <v>3</v>
      </c>
    </row>
    <row r="11" spans="1:14" x14ac:dyDescent="0.2">
      <c r="A11" s="51" t="s">
        <v>1211</v>
      </c>
      <c r="B11">
        <v>1</v>
      </c>
      <c r="C11">
        <v>2</v>
      </c>
      <c r="F11">
        <v>2</v>
      </c>
      <c r="G11">
        <v>1</v>
      </c>
      <c r="J11">
        <v>1</v>
      </c>
      <c r="N11">
        <v>7</v>
      </c>
    </row>
    <row r="12" spans="1:14" x14ac:dyDescent="0.2">
      <c r="A12" s="51" t="s">
        <v>1212</v>
      </c>
      <c r="C12">
        <v>1</v>
      </c>
      <c r="E12">
        <v>1</v>
      </c>
      <c r="L12">
        <v>1</v>
      </c>
      <c r="M12">
        <v>1</v>
      </c>
      <c r="N12">
        <v>4</v>
      </c>
    </row>
    <row r="13" spans="1:14" x14ac:dyDescent="0.2">
      <c r="A13" s="51" t="s">
        <v>1213</v>
      </c>
      <c r="B13">
        <v>1</v>
      </c>
      <c r="C13">
        <v>1</v>
      </c>
      <c r="G13">
        <v>1</v>
      </c>
      <c r="H13">
        <v>1</v>
      </c>
      <c r="J13">
        <v>2</v>
      </c>
      <c r="N13">
        <v>6</v>
      </c>
    </row>
    <row r="14" spans="1:14" x14ac:dyDescent="0.2">
      <c r="A14" s="51" t="s">
        <v>1214</v>
      </c>
      <c r="D14">
        <v>3</v>
      </c>
      <c r="F14">
        <v>1</v>
      </c>
      <c r="G14">
        <v>2</v>
      </c>
      <c r="I14">
        <v>2</v>
      </c>
      <c r="N14">
        <v>8</v>
      </c>
    </row>
    <row r="15" spans="1:14" x14ac:dyDescent="0.2">
      <c r="A15" s="51" t="s">
        <v>1215</v>
      </c>
      <c r="D15">
        <v>1</v>
      </c>
      <c r="I15">
        <v>1</v>
      </c>
      <c r="K15">
        <v>1</v>
      </c>
      <c r="N15">
        <v>3</v>
      </c>
    </row>
    <row r="16" spans="1:14" x14ac:dyDescent="0.2">
      <c r="A16" s="51" t="s">
        <v>1216</v>
      </c>
      <c r="B16">
        <v>2</v>
      </c>
      <c r="C16">
        <v>1</v>
      </c>
      <c r="D16">
        <v>1</v>
      </c>
      <c r="F16">
        <v>1</v>
      </c>
      <c r="G16">
        <v>1</v>
      </c>
      <c r="H16">
        <v>1</v>
      </c>
      <c r="K16">
        <v>1</v>
      </c>
      <c r="M16">
        <v>1</v>
      </c>
      <c r="N16">
        <v>9</v>
      </c>
    </row>
    <row r="17" spans="1:14" x14ac:dyDescent="0.2">
      <c r="A17" s="51" t="s">
        <v>1217</v>
      </c>
      <c r="J17">
        <v>1</v>
      </c>
      <c r="L17">
        <v>1</v>
      </c>
      <c r="M17">
        <v>1</v>
      </c>
      <c r="N17">
        <v>3</v>
      </c>
    </row>
    <row r="18" spans="1:14" x14ac:dyDescent="0.2">
      <c r="A18" s="51" t="s">
        <v>1218</v>
      </c>
      <c r="B18">
        <v>1</v>
      </c>
      <c r="C18">
        <v>1</v>
      </c>
      <c r="D18">
        <v>1</v>
      </c>
      <c r="E18">
        <v>1</v>
      </c>
      <c r="F18">
        <v>3</v>
      </c>
      <c r="H18">
        <v>1</v>
      </c>
      <c r="J18">
        <v>1</v>
      </c>
      <c r="K18">
        <v>1</v>
      </c>
      <c r="L18">
        <v>2</v>
      </c>
      <c r="M18">
        <v>1</v>
      </c>
      <c r="N18">
        <v>13</v>
      </c>
    </row>
    <row r="19" spans="1:14" x14ac:dyDescent="0.2">
      <c r="A19" s="51" t="s">
        <v>1219</v>
      </c>
      <c r="D19">
        <v>2</v>
      </c>
      <c r="J19">
        <v>3</v>
      </c>
      <c r="K19">
        <v>2</v>
      </c>
      <c r="N19">
        <v>7</v>
      </c>
    </row>
    <row r="20" spans="1:14" x14ac:dyDescent="0.2">
      <c r="A20" s="51" t="s">
        <v>1220</v>
      </c>
      <c r="C20">
        <v>2</v>
      </c>
      <c r="H20">
        <v>1</v>
      </c>
      <c r="I20">
        <v>1</v>
      </c>
      <c r="L20">
        <v>2</v>
      </c>
      <c r="M20">
        <v>1</v>
      </c>
      <c r="N20">
        <v>7</v>
      </c>
    </row>
    <row r="21" spans="1:14" x14ac:dyDescent="0.2">
      <c r="A21" s="51" t="s">
        <v>1221</v>
      </c>
      <c r="D21">
        <v>1</v>
      </c>
      <c r="G21">
        <v>1</v>
      </c>
      <c r="H21">
        <v>1</v>
      </c>
      <c r="K21">
        <v>2</v>
      </c>
      <c r="L21">
        <v>2</v>
      </c>
      <c r="M21">
        <v>1</v>
      </c>
      <c r="N21">
        <v>8</v>
      </c>
    </row>
    <row r="22" spans="1:14" x14ac:dyDescent="0.2">
      <c r="A22" s="51" t="s">
        <v>1222</v>
      </c>
      <c r="C22">
        <v>1</v>
      </c>
      <c r="D22">
        <v>1</v>
      </c>
      <c r="F22">
        <v>2</v>
      </c>
      <c r="G22">
        <v>2</v>
      </c>
      <c r="I22">
        <v>1</v>
      </c>
      <c r="K22">
        <v>2</v>
      </c>
      <c r="L22">
        <v>1</v>
      </c>
      <c r="N22">
        <v>10</v>
      </c>
    </row>
    <row r="23" spans="1:14" x14ac:dyDescent="0.2">
      <c r="A23" s="51" t="s">
        <v>1223</v>
      </c>
      <c r="B23">
        <v>1</v>
      </c>
      <c r="H23">
        <v>1</v>
      </c>
      <c r="N23">
        <v>2</v>
      </c>
    </row>
    <row r="24" spans="1:14" x14ac:dyDescent="0.2">
      <c r="A24" s="51" t="s">
        <v>1224</v>
      </c>
      <c r="F24">
        <v>1</v>
      </c>
      <c r="J24">
        <v>1</v>
      </c>
      <c r="M24">
        <v>1</v>
      </c>
      <c r="N24">
        <v>3</v>
      </c>
    </row>
    <row r="25" spans="1:14" x14ac:dyDescent="0.2">
      <c r="A25" s="51" t="s">
        <v>1225</v>
      </c>
      <c r="E25">
        <v>1</v>
      </c>
      <c r="F25">
        <v>1</v>
      </c>
      <c r="G25">
        <v>1</v>
      </c>
      <c r="L25">
        <v>1</v>
      </c>
      <c r="N25">
        <v>4</v>
      </c>
    </row>
    <row r="26" spans="1:14" x14ac:dyDescent="0.2">
      <c r="A26" s="51" t="s">
        <v>1226</v>
      </c>
      <c r="C26">
        <v>2</v>
      </c>
      <c r="E26">
        <v>3</v>
      </c>
      <c r="F26">
        <v>1</v>
      </c>
      <c r="J26">
        <v>1</v>
      </c>
      <c r="K26">
        <v>1</v>
      </c>
      <c r="N26">
        <v>8</v>
      </c>
    </row>
    <row r="27" spans="1:14" x14ac:dyDescent="0.2">
      <c r="A27" s="51" t="s">
        <v>1227</v>
      </c>
      <c r="E27">
        <v>2</v>
      </c>
      <c r="F27">
        <v>2</v>
      </c>
      <c r="K27">
        <v>1</v>
      </c>
      <c r="L27">
        <v>1</v>
      </c>
      <c r="M27">
        <v>1</v>
      </c>
      <c r="N27">
        <v>7</v>
      </c>
    </row>
    <row r="28" spans="1:14" x14ac:dyDescent="0.2">
      <c r="A28" s="51" t="s">
        <v>1228</v>
      </c>
      <c r="B28">
        <v>1</v>
      </c>
      <c r="C28">
        <v>2</v>
      </c>
      <c r="D28">
        <v>2</v>
      </c>
      <c r="E28">
        <v>1</v>
      </c>
      <c r="H28">
        <v>1</v>
      </c>
      <c r="I28">
        <v>1</v>
      </c>
      <c r="N28">
        <v>8</v>
      </c>
    </row>
    <row r="29" spans="1:14" x14ac:dyDescent="0.2">
      <c r="A29" s="51" t="s">
        <v>1229</v>
      </c>
      <c r="C29">
        <v>1</v>
      </c>
      <c r="E29">
        <v>1</v>
      </c>
      <c r="F29">
        <v>1</v>
      </c>
      <c r="H29">
        <v>1</v>
      </c>
      <c r="I29">
        <v>1</v>
      </c>
      <c r="K29">
        <v>1</v>
      </c>
      <c r="L29">
        <v>1</v>
      </c>
      <c r="N29">
        <v>7</v>
      </c>
    </row>
    <row r="30" spans="1:14" x14ac:dyDescent="0.2">
      <c r="A30" s="51" t="s">
        <v>1230</v>
      </c>
      <c r="B30">
        <v>2</v>
      </c>
      <c r="F30">
        <v>2</v>
      </c>
      <c r="K30">
        <v>1</v>
      </c>
      <c r="M30">
        <v>1</v>
      </c>
      <c r="N30">
        <v>6</v>
      </c>
    </row>
    <row r="31" spans="1:14" x14ac:dyDescent="0.2">
      <c r="A31" s="51" t="s">
        <v>1231</v>
      </c>
      <c r="B31">
        <v>1</v>
      </c>
      <c r="D31">
        <v>1</v>
      </c>
      <c r="E31">
        <v>2</v>
      </c>
      <c r="I31">
        <v>1</v>
      </c>
      <c r="K31">
        <v>1</v>
      </c>
      <c r="N31">
        <v>6</v>
      </c>
    </row>
    <row r="32" spans="1:14" x14ac:dyDescent="0.2">
      <c r="A32" s="51" t="s">
        <v>1232</v>
      </c>
      <c r="B32">
        <v>1</v>
      </c>
      <c r="C32">
        <v>1</v>
      </c>
      <c r="D32">
        <v>1</v>
      </c>
      <c r="G32">
        <v>3</v>
      </c>
      <c r="H32">
        <v>1</v>
      </c>
      <c r="K32">
        <v>1</v>
      </c>
      <c r="L32">
        <v>1</v>
      </c>
      <c r="M32">
        <v>1</v>
      </c>
      <c r="N32">
        <v>10</v>
      </c>
    </row>
    <row r="33" spans="1:14" x14ac:dyDescent="0.2">
      <c r="A33" s="51" t="s">
        <v>1233</v>
      </c>
      <c r="C33">
        <v>2</v>
      </c>
      <c r="E33">
        <v>1</v>
      </c>
      <c r="F33">
        <v>2</v>
      </c>
      <c r="H33">
        <v>1</v>
      </c>
      <c r="I33">
        <v>1</v>
      </c>
      <c r="N33">
        <v>7</v>
      </c>
    </row>
    <row r="34" spans="1:14" x14ac:dyDescent="0.2">
      <c r="A34" s="51" t="s">
        <v>1234</v>
      </c>
      <c r="H34">
        <v>1</v>
      </c>
      <c r="I34">
        <v>2</v>
      </c>
      <c r="J34">
        <v>1</v>
      </c>
      <c r="M34">
        <v>2</v>
      </c>
      <c r="N34">
        <v>6</v>
      </c>
    </row>
    <row r="35" spans="1:14" x14ac:dyDescent="0.2">
      <c r="A35" s="51" t="s">
        <v>1235</v>
      </c>
      <c r="B35">
        <v>1</v>
      </c>
      <c r="E35">
        <v>1</v>
      </c>
      <c r="F35">
        <v>1</v>
      </c>
      <c r="I35">
        <v>1</v>
      </c>
      <c r="K35">
        <v>1</v>
      </c>
      <c r="M35">
        <v>2</v>
      </c>
      <c r="N35">
        <v>7</v>
      </c>
    </row>
    <row r="36" spans="1:14" x14ac:dyDescent="0.2">
      <c r="A36" s="51" t="s">
        <v>1236</v>
      </c>
      <c r="C36">
        <v>1</v>
      </c>
      <c r="D36">
        <v>1</v>
      </c>
      <c r="H36">
        <v>2</v>
      </c>
      <c r="N36">
        <v>4</v>
      </c>
    </row>
    <row r="37" spans="1:14" x14ac:dyDescent="0.2">
      <c r="A37" s="51" t="s">
        <v>1237</v>
      </c>
      <c r="C37">
        <v>1</v>
      </c>
      <c r="D37">
        <v>1</v>
      </c>
      <c r="H37">
        <v>1</v>
      </c>
      <c r="I37">
        <v>2</v>
      </c>
      <c r="J37">
        <v>2</v>
      </c>
      <c r="K37">
        <v>1</v>
      </c>
      <c r="N37">
        <v>8</v>
      </c>
    </row>
    <row r="38" spans="1:14" x14ac:dyDescent="0.2">
      <c r="A38" s="51" t="s">
        <v>1238</v>
      </c>
      <c r="B38">
        <v>1</v>
      </c>
      <c r="C38">
        <v>2</v>
      </c>
      <c r="G38">
        <v>2</v>
      </c>
      <c r="L38">
        <v>2</v>
      </c>
      <c r="N38">
        <v>7</v>
      </c>
    </row>
    <row r="39" spans="1:14" x14ac:dyDescent="0.2">
      <c r="A39" s="51" t="s">
        <v>1239</v>
      </c>
      <c r="C39">
        <v>1</v>
      </c>
      <c r="D39">
        <v>2</v>
      </c>
      <c r="F39">
        <v>1</v>
      </c>
      <c r="G39">
        <v>1</v>
      </c>
      <c r="H39">
        <v>2</v>
      </c>
      <c r="J39">
        <v>1</v>
      </c>
      <c r="L39">
        <v>1</v>
      </c>
      <c r="M39">
        <v>1</v>
      </c>
      <c r="N39">
        <v>10</v>
      </c>
    </row>
    <row r="40" spans="1:14" x14ac:dyDescent="0.2">
      <c r="A40" s="51" t="s">
        <v>1240</v>
      </c>
      <c r="C40">
        <v>1</v>
      </c>
      <c r="D40">
        <v>2</v>
      </c>
      <c r="J40">
        <v>1</v>
      </c>
      <c r="L40">
        <v>1</v>
      </c>
      <c r="N40">
        <v>5</v>
      </c>
    </row>
    <row r="41" spans="1:14" x14ac:dyDescent="0.2">
      <c r="A41" s="51" t="s">
        <v>1241</v>
      </c>
      <c r="E41">
        <v>1</v>
      </c>
      <c r="H41">
        <v>1</v>
      </c>
      <c r="L41">
        <v>1</v>
      </c>
      <c r="M41">
        <v>1</v>
      </c>
      <c r="N41">
        <v>4</v>
      </c>
    </row>
    <row r="42" spans="1:14" x14ac:dyDescent="0.2">
      <c r="A42" s="51" t="s">
        <v>1242</v>
      </c>
      <c r="B42">
        <v>1</v>
      </c>
      <c r="D42">
        <v>2</v>
      </c>
      <c r="E42">
        <v>1</v>
      </c>
      <c r="H42">
        <v>1</v>
      </c>
      <c r="I42">
        <v>2</v>
      </c>
      <c r="N42">
        <v>7</v>
      </c>
    </row>
    <row r="43" spans="1:14" x14ac:dyDescent="0.2">
      <c r="A43" s="51" t="s">
        <v>1243</v>
      </c>
      <c r="D43">
        <v>1</v>
      </c>
      <c r="H43">
        <v>2</v>
      </c>
      <c r="J43">
        <v>2</v>
      </c>
      <c r="L43">
        <v>1</v>
      </c>
      <c r="M43">
        <v>1</v>
      </c>
      <c r="N43">
        <v>7</v>
      </c>
    </row>
    <row r="44" spans="1:14" x14ac:dyDescent="0.2">
      <c r="A44" s="51" t="s">
        <v>1244</v>
      </c>
      <c r="G44">
        <v>3</v>
      </c>
      <c r="K44">
        <v>1</v>
      </c>
      <c r="L44">
        <v>1</v>
      </c>
      <c r="M44">
        <v>1</v>
      </c>
      <c r="N44">
        <v>6</v>
      </c>
    </row>
    <row r="45" spans="1:14" x14ac:dyDescent="0.2">
      <c r="A45" s="51" t="s">
        <v>1188</v>
      </c>
      <c r="B45">
        <v>14</v>
      </c>
      <c r="C45">
        <v>27</v>
      </c>
      <c r="D45">
        <v>24</v>
      </c>
      <c r="E45">
        <v>18</v>
      </c>
      <c r="F45">
        <v>23</v>
      </c>
      <c r="G45">
        <v>21</v>
      </c>
      <c r="H45">
        <v>24</v>
      </c>
      <c r="I45">
        <v>22</v>
      </c>
      <c r="J45">
        <v>19</v>
      </c>
      <c r="K45">
        <v>20</v>
      </c>
      <c r="L45">
        <v>24</v>
      </c>
      <c r="M45">
        <v>19</v>
      </c>
      <c r="N45">
        <v>255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62BF22-9D29-457F-8EE8-1793A372CEE5}">
  <sheetPr>
    <tabColor theme="7" tint="0.59999389629810485"/>
  </sheetPr>
  <dimension ref="A1:D947"/>
  <sheetViews>
    <sheetView zoomScale="220" zoomScaleNormal="220" workbookViewId="0">
      <selection activeCell="B5" sqref="B5"/>
    </sheetView>
  </sheetViews>
  <sheetFormatPr defaultColWidth="8.88671875" defaultRowHeight="12.75" x14ac:dyDescent="0.2"/>
  <cols>
    <col min="1" max="1" width="14.6640625" style="5" customWidth="1"/>
    <col min="2" max="2" width="10.109375" style="10" customWidth="1"/>
    <col min="3" max="3" width="13.5546875" style="5" customWidth="1"/>
    <col min="4" max="4" width="8.88671875" style="5"/>
    <col min="5" max="27" width="8" style="5" customWidth="1"/>
    <col min="28" max="28" width="9.33203125" style="5" customWidth="1"/>
    <col min="29" max="182" width="8" style="5" customWidth="1"/>
    <col min="183" max="183" width="9.33203125" style="5" customWidth="1"/>
    <col min="184" max="255" width="6.33203125" style="5" customWidth="1"/>
    <col min="256" max="16384" width="8.88671875" style="5"/>
  </cols>
  <sheetData>
    <row r="1" spans="1:4" x14ac:dyDescent="0.2">
      <c r="A1" s="6" t="s">
        <v>0</v>
      </c>
      <c r="B1" s="9" t="s">
        <v>290</v>
      </c>
      <c r="C1" s="8" t="s">
        <v>291</v>
      </c>
      <c r="D1" s="8"/>
    </row>
    <row r="2" spans="1:4" x14ac:dyDescent="0.2">
      <c r="A2" s="5" t="s">
        <v>548</v>
      </c>
      <c r="B2" s="10">
        <v>30371</v>
      </c>
      <c r="C2" s="7" t="s">
        <v>549</v>
      </c>
    </row>
    <row r="3" spans="1:4" x14ac:dyDescent="0.2">
      <c r="A3" s="5" t="s">
        <v>53</v>
      </c>
      <c r="B3" s="10">
        <v>26856</v>
      </c>
      <c r="C3" s="7" t="s">
        <v>419</v>
      </c>
    </row>
    <row r="4" spans="1:4" x14ac:dyDescent="0.2">
      <c r="A4" s="5" t="s">
        <v>43</v>
      </c>
      <c r="B4" s="10">
        <v>27680</v>
      </c>
      <c r="C4" s="7" t="s">
        <v>694</v>
      </c>
    </row>
    <row r="5" spans="1:4" x14ac:dyDescent="0.2">
      <c r="A5" s="5" t="s">
        <v>604</v>
      </c>
      <c r="B5" s="10">
        <v>29558</v>
      </c>
      <c r="C5" s="7" t="s">
        <v>605</v>
      </c>
    </row>
    <row r="6" spans="1:4" x14ac:dyDescent="0.2">
      <c r="A6" s="5" t="s">
        <v>198</v>
      </c>
      <c r="B6" s="10">
        <v>27348</v>
      </c>
      <c r="C6" s="7" t="s">
        <v>457</v>
      </c>
    </row>
    <row r="7" spans="1:4" x14ac:dyDescent="0.2">
      <c r="A7" s="5" t="s">
        <v>71</v>
      </c>
      <c r="B7" s="10">
        <v>28183</v>
      </c>
      <c r="C7" s="7" t="s">
        <v>565</v>
      </c>
    </row>
    <row r="8" spans="1:4" x14ac:dyDescent="0.2">
      <c r="A8" s="5" t="s">
        <v>254</v>
      </c>
      <c r="B8" s="10">
        <v>20711</v>
      </c>
      <c r="C8" s="7" t="s">
        <v>488</v>
      </c>
    </row>
    <row r="9" spans="1:4" x14ac:dyDescent="0.2">
      <c r="A9" s="5" t="s">
        <v>695</v>
      </c>
      <c r="B9" s="10">
        <v>30816</v>
      </c>
      <c r="C9" s="7" t="s">
        <v>696</v>
      </c>
    </row>
    <row r="10" spans="1:4" x14ac:dyDescent="0.2">
      <c r="A10" s="5" t="s">
        <v>34</v>
      </c>
      <c r="B10" s="10">
        <v>27170</v>
      </c>
      <c r="C10" s="7" t="s">
        <v>697</v>
      </c>
    </row>
    <row r="11" spans="1:4" x14ac:dyDescent="0.2">
      <c r="A11" s="5" t="s">
        <v>145</v>
      </c>
      <c r="B11" s="10">
        <v>26400</v>
      </c>
      <c r="C11" s="7" t="s">
        <v>660</v>
      </c>
    </row>
    <row r="12" spans="1:4" x14ac:dyDescent="0.2">
      <c r="A12" s="5" t="s">
        <v>384</v>
      </c>
      <c r="B12" s="10">
        <v>30170</v>
      </c>
      <c r="C12" s="7" t="s">
        <v>385</v>
      </c>
    </row>
    <row r="13" spans="1:4" x14ac:dyDescent="0.2">
      <c r="A13" s="5" t="s">
        <v>55</v>
      </c>
      <c r="B13" s="10">
        <v>27872</v>
      </c>
      <c r="C13" s="7" t="s">
        <v>698</v>
      </c>
    </row>
    <row r="14" spans="1:4" x14ac:dyDescent="0.2">
      <c r="A14" s="5" t="s">
        <v>221</v>
      </c>
      <c r="B14" s="10">
        <v>27234</v>
      </c>
      <c r="C14" s="7" t="s">
        <v>699</v>
      </c>
    </row>
    <row r="15" spans="1:4" x14ac:dyDescent="0.2">
      <c r="A15" s="5" t="s">
        <v>207</v>
      </c>
      <c r="B15" s="10">
        <v>27833</v>
      </c>
      <c r="C15" s="7" t="s">
        <v>589</v>
      </c>
    </row>
    <row r="16" spans="1:4" x14ac:dyDescent="0.2">
      <c r="A16" s="5" t="s">
        <v>57</v>
      </c>
      <c r="B16" s="10">
        <v>32467</v>
      </c>
      <c r="C16" s="7" t="s">
        <v>626</v>
      </c>
    </row>
    <row r="17" spans="1:3" x14ac:dyDescent="0.2">
      <c r="A17" s="5" t="s">
        <v>700</v>
      </c>
      <c r="B17" s="10">
        <v>30009</v>
      </c>
      <c r="C17" s="7" t="s">
        <v>701</v>
      </c>
    </row>
    <row r="18" spans="1:3" x14ac:dyDescent="0.2">
      <c r="A18" s="5" t="s">
        <v>217</v>
      </c>
      <c r="B18" s="10">
        <v>27070</v>
      </c>
      <c r="C18" s="7" t="s">
        <v>420</v>
      </c>
    </row>
    <row r="19" spans="1:3" x14ac:dyDescent="0.2">
      <c r="A19" s="5" t="s">
        <v>78</v>
      </c>
      <c r="B19" s="10">
        <v>19223</v>
      </c>
      <c r="C19" s="7" t="s">
        <v>702</v>
      </c>
    </row>
    <row r="20" spans="1:3" x14ac:dyDescent="0.2">
      <c r="A20" s="5" t="s">
        <v>175</v>
      </c>
      <c r="B20" s="10">
        <v>19251</v>
      </c>
      <c r="C20" s="7" t="s">
        <v>492</v>
      </c>
    </row>
    <row r="21" spans="1:3" x14ac:dyDescent="0.2">
      <c r="A21" s="5" t="s">
        <v>168</v>
      </c>
      <c r="B21" s="10">
        <v>24263</v>
      </c>
      <c r="C21" s="7" t="s">
        <v>703</v>
      </c>
    </row>
    <row r="22" spans="1:3" x14ac:dyDescent="0.2">
      <c r="A22" s="5" t="s">
        <v>274</v>
      </c>
      <c r="B22" s="10">
        <v>24412</v>
      </c>
      <c r="C22" s="7" t="s">
        <v>328</v>
      </c>
    </row>
    <row r="23" spans="1:3" x14ac:dyDescent="0.2">
      <c r="A23" s="5" t="s">
        <v>76</v>
      </c>
      <c r="B23" s="10">
        <v>27534</v>
      </c>
      <c r="C23" s="7" t="s">
        <v>704</v>
      </c>
    </row>
    <row r="24" spans="1:3" x14ac:dyDescent="0.2">
      <c r="A24" s="5" t="s">
        <v>56</v>
      </c>
      <c r="B24" s="10">
        <v>21637</v>
      </c>
      <c r="C24" s="7" t="s">
        <v>705</v>
      </c>
    </row>
    <row r="25" spans="1:3" x14ac:dyDescent="0.2">
      <c r="A25" s="5" t="s">
        <v>666</v>
      </c>
      <c r="B25" s="10">
        <v>30208</v>
      </c>
      <c r="C25" s="7" t="s">
        <v>667</v>
      </c>
    </row>
    <row r="26" spans="1:3" x14ac:dyDescent="0.2">
      <c r="A26" s="5" t="s">
        <v>165</v>
      </c>
      <c r="B26" s="10">
        <v>20125</v>
      </c>
      <c r="C26" s="7" t="s">
        <v>661</v>
      </c>
    </row>
    <row r="27" spans="1:3" x14ac:dyDescent="0.2">
      <c r="A27" s="5" t="s">
        <v>192</v>
      </c>
      <c r="B27" s="10">
        <v>29073</v>
      </c>
      <c r="C27" s="7" t="s">
        <v>706</v>
      </c>
    </row>
    <row r="28" spans="1:3" x14ac:dyDescent="0.2">
      <c r="A28" s="5" t="s">
        <v>357</v>
      </c>
      <c r="B28" s="10">
        <v>30867</v>
      </c>
      <c r="C28" s="7" t="s">
        <v>358</v>
      </c>
    </row>
    <row r="29" spans="1:3" x14ac:dyDescent="0.2">
      <c r="A29" s="5" t="s">
        <v>280</v>
      </c>
      <c r="B29" s="10">
        <v>19915</v>
      </c>
      <c r="C29" s="7" t="s">
        <v>369</v>
      </c>
    </row>
    <row r="30" spans="1:3" x14ac:dyDescent="0.2">
      <c r="A30" s="5" t="s">
        <v>69</v>
      </c>
      <c r="B30" s="10">
        <v>24049</v>
      </c>
      <c r="C30" s="7" t="s">
        <v>557</v>
      </c>
    </row>
    <row r="31" spans="1:3" x14ac:dyDescent="0.2">
      <c r="A31" s="5" t="s">
        <v>707</v>
      </c>
      <c r="B31" s="10">
        <v>30319</v>
      </c>
      <c r="C31" s="7" t="s">
        <v>708</v>
      </c>
    </row>
    <row r="32" spans="1:3" x14ac:dyDescent="0.2">
      <c r="A32" s="5" t="s">
        <v>216</v>
      </c>
      <c r="B32" s="10">
        <v>28400</v>
      </c>
      <c r="C32" s="7" t="s">
        <v>709</v>
      </c>
    </row>
    <row r="33" spans="1:3" x14ac:dyDescent="0.2">
      <c r="A33" s="5" t="s">
        <v>270</v>
      </c>
      <c r="B33" s="10">
        <v>29083</v>
      </c>
      <c r="C33" s="7" t="s">
        <v>360</v>
      </c>
    </row>
    <row r="34" spans="1:3" x14ac:dyDescent="0.2">
      <c r="A34" s="5" t="s">
        <v>382</v>
      </c>
      <c r="B34" s="10">
        <v>32666</v>
      </c>
      <c r="C34" s="7" t="s">
        <v>383</v>
      </c>
    </row>
    <row r="35" spans="1:3" x14ac:dyDescent="0.2">
      <c r="A35" s="5" t="s">
        <v>84</v>
      </c>
      <c r="B35" s="10">
        <v>18594</v>
      </c>
      <c r="C35" s="7" t="s">
        <v>432</v>
      </c>
    </row>
    <row r="36" spans="1:3" x14ac:dyDescent="0.2">
      <c r="A36" s="5" t="s">
        <v>113</v>
      </c>
      <c r="B36" s="10">
        <v>23963</v>
      </c>
      <c r="C36" s="7" t="s">
        <v>710</v>
      </c>
    </row>
    <row r="37" spans="1:3" x14ac:dyDescent="0.2">
      <c r="A37" s="5" t="s">
        <v>261</v>
      </c>
      <c r="B37" s="10">
        <v>29128</v>
      </c>
      <c r="C37" s="7" t="s">
        <v>590</v>
      </c>
    </row>
    <row r="38" spans="1:3" x14ac:dyDescent="0.2">
      <c r="A38" s="5" t="s">
        <v>213</v>
      </c>
      <c r="B38" s="10">
        <v>19156</v>
      </c>
      <c r="C38" s="7" t="s">
        <v>379</v>
      </c>
    </row>
    <row r="39" spans="1:3" x14ac:dyDescent="0.2">
      <c r="A39" s="5" t="s">
        <v>35</v>
      </c>
      <c r="B39" s="10">
        <v>28297</v>
      </c>
      <c r="C39" s="7" t="s">
        <v>711</v>
      </c>
    </row>
    <row r="40" spans="1:3" x14ac:dyDescent="0.2">
      <c r="A40" s="5" t="s">
        <v>90</v>
      </c>
      <c r="B40" s="10">
        <v>28281</v>
      </c>
      <c r="C40" s="7" t="s">
        <v>712</v>
      </c>
    </row>
    <row r="41" spans="1:3" x14ac:dyDescent="0.2">
      <c r="A41" s="5" t="s">
        <v>241</v>
      </c>
      <c r="B41" s="10">
        <v>23137</v>
      </c>
      <c r="C41" s="7" t="s">
        <v>713</v>
      </c>
    </row>
    <row r="42" spans="1:3" x14ac:dyDescent="0.2">
      <c r="A42" s="5" t="s">
        <v>196</v>
      </c>
      <c r="B42" s="10">
        <v>23134</v>
      </c>
      <c r="C42" s="7" t="s">
        <v>489</v>
      </c>
    </row>
    <row r="43" spans="1:3" x14ac:dyDescent="0.2">
      <c r="A43" s="5" t="s">
        <v>32</v>
      </c>
      <c r="B43" s="10">
        <v>22433</v>
      </c>
      <c r="C43" s="7" t="s">
        <v>485</v>
      </c>
    </row>
    <row r="44" spans="1:3" x14ac:dyDescent="0.2">
      <c r="A44" s="5" t="s">
        <v>86</v>
      </c>
      <c r="B44" s="10">
        <v>20581</v>
      </c>
      <c r="C44" s="7" t="s">
        <v>530</v>
      </c>
    </row>
    <row r="45" spans="1:3" x14ac:dyDescent="0.2">
      <c r="A45" s="5" t="s">
        <v>673</v>
      </c>
      <c r="B45" s="10">
        <v>31526</v>
      </c>
      <c r="C45" s="7" t="s">
        <v>674</v>
      </c>
    </row>
    <row r="46" spans="1:3" x14ac:dyDescent="0.2">
      <c r="A46" s="5" t="s">
        <v>95</v>
      </c>
      <c r="B46" s="10">
        <v>26439</v>
      </c>
      <c r="C46" s="7" t="s">
        <v>327</v>
      </c>
    </row>
    <row r="47" spans="1:3" x14ac:dyDescent="0.2">
      <c r="A47" s="5" t="s">
        <v>277</v>
      </c>
      <c r="B47" s="10">
        <v>22313</v>
      </c>
      <c r="C47" s="7" t="s">
        <v>556</v>
      </c>
    </row>
    <row r="48" spans="1:3" x14ac:dyDescent="0.2">
      <c r="A48" s="5" t="s">
        <v>218</v>
      </c>
      <c r="B48" s="10">
        <v>24767</v>
      </c>
      <c r="C48" s="7" t="s">
        <v>513</v>
      </c>
    </row>
    <row r="49" spans="1:3" x14ac:dyDescent="0.2">
      <c r="A49" s="5" t="s">
        <v>592</v>
      </c>
      <c r="B49" s="10">
        <v>29218</v>
      </c>
      <c r="C49" s="7" t="s">
        <v>593</v>
      </c>
    </row>
    <row r="50" spans="1:3" x14ac:dyDescent="0.2">
      <c r="A50" s="5" t="s">
        <v>59</v>
      </c>
      <c r="B50" s="10">
        <v>26904</v>
      </c>
      <c r="C50" s="7" t="s">
        <v>714</v>
      </c>
    </row>
    <row r="51" spans="1:3" x14ac:dyDescent="0.2">
      <c r="A51" s="5" t="s">
        <v>182</v>
      </c>
      <c r="B51" s="10">
        <v>26761</v>
      </c>
      <c r="C51" s="7" t="s">
        <v>715</v>
      </c>
    </row>
    <row r="52" spans="1:3" x14ac:dyDescent="0.2">
      <c r="A52" s="5" t="s">
        <v>158</v>
      </c>
      <c r="B52" s="10">
        <v>21728</v>
      </c>
      <c r="C52" s="7" t="s">
        <v>389</v>
      </c>
    </row>
    <row r="53" spans="1:3" x14ac:dyDescent="0.2">
      <c r="A53" s="5" t="s">
        <v>224</v>
      </c>
      <c r="B53" s="10">
        <v>28692</v>
      </c>
      <c r="C53" s="7" t="s">
        <v>716</v>
      </c>
    </row>
    <row r="54" spans="1:3" x14ac:dyDescent="0.2">
      <c r="A54" s="5" t="s">
        <v>33</v>
      </c>
      <c r="B54" s="10">
        <v>24620</v>
      </c>
      <c r="C54" s="7" t="s">
        <v>717</v>
      </c>
    </row>
    <row r="55" spans="1:3" x14ac:dyDescent="0.2">
      <c r="A55" s="5" t="s">
        <v>200</v>
      </c>
      <c r="B55" s="10">
        <v>22584</v>
      </c>
      <c r="C55" s="7" t="s">
        <v>528</v>
      </c>
    </row>
    <row r="56" spans="1:3" x14ac:dyDescent="0.2">
      <c r="A56" s="5" t="s">
        <v>718</v>
      </c>
      <c r="B56" s="10">
        <v>32804</v>
      </c>
      <c r="C56" s="7" t="s">
        <v>719</v>
      </c>
    </row>
    <row r="57" spans="1:3" x14ac:dyDescent="0.2">
      <c r="A57" s="5" t="s">
        <v>720</v>
      </c>
      <c r="B57" s="10">
        <v>29791</v>
      </c>
      <c r="C57" s="7" t="s">
        <v>721</v>
      </c>
    </row>
    <row r="58" spans="1:3" x14ac:dyDescent="0.2">
      <c r="A58" s="5" t="s">
        <v>722</v>
      </c>
      <c r="B58" s="10">
        <v>30181</v>
      </c>
      <c r="C58" s="7" t="s">
        <v>723</v>
      </c>
    </row>
    <row r="59" spans="1:3" x14ac:dyDescent="0.2">
      <c r="A59" s="5" t="s">
        <v>185</v>
      </c>
      <c r="B59" s="10">
        <v>28546</v>
      </c>
      <c r="C59" s="7" t="s">
        <v>372</v>
      </c>
    </row>
    <row r="60" spans="1:3" x14ac:dyDescent="0.2">
      <c r="A60" s="5" t="s">
        <v>249</v>
      </c>
      <c r="B60" s="10">
        <v>20488</v>
      </c>
      <c r="C60" s="7" t="s">
        <v>517</v>
      </c>
    </row>
    <row r="61" spans="1:3" x14ac:dyDescent="0.2">
      <c r="A61" s="5" t="s">
        <v>250</v>
      </c>
      <c r="B61" s="10">
        <v>31864</v>
      </c>
      <c r="C61" s="7" t="s">
        <v>301</v>
      </c>
    </row>
    <row r="62" spans="1:3" x14ac:dyDescent="0.2">
      <c r="A62" s="5" t="s">
        <v>149</v>
      </c>
      <c r="B62" s="10">
        <v>23098</v>
      </c>
      <c r="C62" s="7" t="s">
        <v>305</v>
      </c>
    </row>
    <row r="63" spans="1:3" x14ac:dyDescent="0.2">
      <c r="A63" s="5" t="s">
        <v>129</v>
      </c>
      <c r="B63" s="10">
        <v>28318</v>
      </c>
      <c r="C63" s="7" t="s">
        <v>724</v>
      </c>
    </row>
    <row r="64" spans="1:3" x14ac:dyDescent="0.2">
      <c r="A64" s="5" t="s">
        <v>273</v>
      </c>
      <c r="B64" s="10">
        <v>23653</v>
      </c>
      <c r="C64" s="7" t="s">
        <v>725</v>
      </c>
    </row>
    <row r="65" spans="1:3" x14ac:dyDescent="0.2">
      <c r="A65" s="5" t="s">
        <v>509</v>
      </c>
      <c r="B65" s="10">
        <v>32352</v>
      </c>
      <c r="C65" s="7" t="s">
        <v>510</v>
      </c>
    </row>
    <row r="66" spans="1:3" x14ac:dyDescent="0.2">
      <c r="A66" s="5" t="s">
        <v>271</v>
      </c>
      <c r="B66" s="10">
        <v>24309</v>
      </c>
      <c r="C66" s="7" t="s">
        <v>726</v>
      </c>
    </row>
    <row r="67" spans="1:3" x14ac:dyDescent="0.2">
      <c r="A67" s="5" t="s">
        <v>82</v>
      </c>
      <c r="B67" s="10">
        <v>24392</v>
      </c>
      <c r="C67" s="7" t="s">
        <v>727</v>
      </c>
    </row>
    <row r="68" spans="1:3" x14ac:dyDescent="0.2">
      <c r="A68" s="5" t="s">
        <v>152</v>
      </c>
      <c r="B68" s="10">
        <v>24544</v>
      </c>
      <c r="C68" s="7" t="s">
        <v>401</v>
      </c>
    </row>
    <row r="69" spans="1:3" x14ac:dyDescent="0.2">
      <c r="A69" s="5" t="s">
        <v>77</v>
      </c>
      <c r="B69" s="10">
        <v>19127</v>
      </c>
      <c r="C69" s="7" t="s">
        <v>618</v>
      </c>
    </row>
    <row r="70" spans="1:3" x14ac:dyDescent="0.2">
      <c r="A70" s="5" t="s">
        <v>430</v>
      </c>
      <c r="B70" s="10">
        <v>30763</v>
      </c>
      <c r="C70" s="7" t="s">
        <v>431</v>
      </c>
    </row>
    <row r="71" spans="1:3" x14ac:dyDescent="0.2">
      <c r="A71" s="5" t="s">
        <v>437</v>
      </c>
      <c r="B71" s="10">
        <v>32492</v>
      </c>
      <c r="C71" s="7" t="s">
        <v>438</v>
      </c>
    </row>
    <row r="72" spans="1:3" x14ac:dyDescent="0.2">
      <c r="A72" s="5" t="s">
        <v>107</v>
      </c>
      <c r="B72" s="10">
        <v>22893</v>
      </c>
      <c r="C72" s="7" t="s">
        <v>728</v>
      </c>
    </row>
    <row r="73" spans="1:3" x14ac:dyDescent="0.2">
      <c r="A73" s="5" t="s">
        <v>524</v>
      </c>
      <c r="B73" s="10">
        <v>31595</v>
      </c>
      <c r="C73" s="7" t="s">
        <v>525</v>
      </c>
    </row>
    <row r="74" spans="1:3" x14ac:dyDescent="0.2">
      <c r="A74" s="5" t="s">
        <v>61</v>
      </c>
      <c r="B74" s="10">
        <v>27419</v>
      </c>
      <c r="C74" s="7" t="s">
        <v>729</v>
      </c>
    </row>
    <row r="75" spans="1:3" x14ac:dyDescent="0.2">
      <c r="A75" s="5" t="s">
        <v>679</v>
      </c>
      <c r="B75" s="10">
        <v>30746</v>
      </c>
      <c r="C75" s="7" t="s">
        <v>680</v>
      </c>
    </row>
    <row r="76" spans="1:3" x14ac:dyDescent="0.2">
      <c r="A76" s="5" t="s">
        <v>237</v>
      </c>
      <c r="B76" s="10">
        <v>20620</v>
      </c>
      <c r="C76" s="7" t="s">
        <v>730</v>
      </c>
    </row>
    <row r="77" spans="1:3" x14ac:dyDescent="0.2">
      <c r="A77" s="5" t="s">
        <v>187</v>
      </c>
      <c r="B77" s="10">
        <v>25334</v>
      </c>
      <c r="C77" s="7" t="s">
        <v>731</v>
      </c>
    </row>
    <row r="78" spans="1:3" x14ac:dyDescent="0.2">
      <c r="A78" s="5" t="s">
        <v>139</v>
      </c>
      <c r="B78" s="10">
        <v>19266</v>
      </c>
      <c r="C78" s="7" t="s">
        <v>390</v>
      </c>
    </row>
    <row r="79" spans="1:3" x14ac:dyDescent="0.2">
      <c r="A79" s="5" t="s">
        <v>652</v>
      </c>
      <c r="B79" s="10">
        <v>30644</v>
      </c>
      <c r="C79" s="7" t="s">
        <v>653</v>
      </c>
    </row>
    <row r="80" spans="1:3" x14ac:dyDescent="0.2">
      <c r="A80" s="5" t="s">
        <v>111</v>
      </c>
      <c r="B80" s="10">
        <v>29334</v>
      </c>
      <c r="C80" s="7" t="s">
        <v>732</v>
      </c>
    </row>
    <row r="81" spans="1:3" x14ac:dyDescent="0.2">
      <c r="A81" s="5" t="s">
        <v>733</v>
      </c>
      <c r="B81" s="10">
        <v>32865</v>
      </c>
      <c r="C81" s="7" t="s">
        <v>734</v>
      </c>
    </row>
    <row r="82" spans="1:3" x14ac:dyDescent="0.2">
      <c r="A82" s="5" t="s">
        <v>230</v>
      </c>
      <c r="B82" s="10">
        <v>23453</v>
      </c>
      <c r="C82" s="7" t="s">
        <v>735</v>
      </c>
    </row>
    <row r="83" spans="1:3" x14ac:dyDescent="0.2">
      <c r="A83" s="5" t="s">
        <v>278</v>
      </c>
      <c r="B83" s="10">
        <v>24518</v>
      </c>
      <c r="C83" s="7" t="s">
        <v>736</v>
      </c>
    </row>
    <row r="84" spans="1:3" x14ac:dyDescent="0.2">
      <c r="A84" s="5" t="s">
        <v>138</v>
      </c>
      <c r="B84" s="10">
        <v>23791</v>
      </c>
      <c r="C84" s="7" t="s">
        <v>642</v>
      </c>
    </row>
    <row r="85" spans="1:3" x14ac:dyDescent="0.2">
      <c r="A85" s="5" t="s">
        <v>440</v>
      </c>
      <c r="B85" s="10">
        <v>32663</v>
      </c>
      <c r="C85" s="7" t="s">
        <v>441</v>
      </c>
    </row>
    <row r="86" spans="1:3" x14ac:dyDescent="0.2">
      <c r="A86" s="5" t="s">
        <v>58</v>
      </c>
      <c r="B86" s="10">
        <v>22423</v>
      </c>
      <c r="C86" s="7" t="s">
        <v>576</v>
      </c>
    </row>
    <row r="87" spans="1:3" x14ac:dyDescent="0.2">
      <c r="A87" s="5" t="s">
        <v>163</v>
      </c>
      <c r="B87" s="10">
        <v>18686</v>
      </c>
      <c r="C87" s="7" t="s">
        <v>627</v>
      </c>
    </row>
    <row r="88" spans="1:3" x14ac:dyDescent="0.2">
      <c r="A88" s="5" t="s">
        <v>147</v>
      </c>
      <c r="B88" s="10">
        <v>19402</v>
      </c>
      <c r="C88" s="7" t="s">
        <v>737</v>
      </c>
    </row>
    <row r="89" spans="1:3" x14ac:dyDescent="0.2">
      <c r="A89" s="5" t="s">
        <v>245</v>
      </c>
      <c r="B89" s="10">
        <v>26231</v>
      </c>
      <c r="C89" s="7" t="s">
        <v>450</v>
      </c>
    </row>
    <row r="90" spans="1:3" x14ac:dyDescent="0.2">
      <c r="A90" s="5" t="s">
        <v>675</v>
      </c>
      <c r="B90" s="10">
        <v>30163</v>
      </c>
      <c r="C90" s="7" t="s">
        <v>676</v>
      </c>
    </row>
    <row r="91" spans="1:3" x14ac:dyDescent="0.2">
      <c r="A91" s="5" t="s">
        <v>738</v>
      </c>
      <c r="B91" s="10">
        <v>29497</v>
      </c>
      <c r="C91" s="7" t="s">
        <v>739</v>
      </c>
    </row>
    <row r="92" spans="1:3" x14ac:dyDescent="0.2">
      <c r="A92" s="5" t="s">
        <v>246</v>
      </c>
      <c r="B92" s="10">
        <v>23627</v>
      </c>
      <c r="C92" s="7" t="s">
        <v>740</v>
      </c>
    </row>
    <row r="93" spans="1:3" x14ac:dyDescent="0.2">
      <c r="A93" s="5" t="s">
        <v>124</v>
      </c>
      <c r="B93" s="10">
        <v>23271</v>
      </c>
      <c r="C93" s="7" t="s">
        <v>741</v>
      </c>
    </row>
    <row r="94" spans="1:3" x14ac:dyDescent="0.2">
      <c r="A94" s="5" t="s">
        <v>40</v>
      </c>
      <c r="B94" s="10">
        <v>28202</v>
      </c>
      <c r="C94" s="7" t="s">
        <v>742</v>
      </c>
    </row>
    <row r="95" spans="1:3" x14ac:dyDescent="0.2">
      <c r="A95" s="5" t="s">
        <v>166</v>
      </c>
      <c r="B95" s="10">
        <v>25727</v>
      </c>
      <c r="C95" s="7" t="s">
        <v>423</v>
      </c>
    </row>
    <row r="96" spans="1:3" x14ac:dyDescent="0.2">
      <c r="A96" s="5" t="s">
        <v>743</v>
      </c>
      <c r="B96" s="10">
        <v>31847</v>
      </c>
      <c r="C96" s="7" t="s">
        <v>744</v>
      </c>
    </row>
    <row r="97" spans="1:3" x14ac:dyDescent="0.2">
      <c r="A97" s="5" t="s">
        <v>745</v>
      </c>
      <c r="B97" s="10">
        <v>30850</v>
      </c>
      <c r="C97" s="7" t="s">
        <v>746</v>
      </c>
    </row>
    <row r="98" spans="1:3" x14ac:dyDescent="0.2">
      <c r="A98" s="5" t="s">
        <v>226</v>
      </c>
      <c r="B98" s="10">
        <v>20312</v>
      </c>
      <c r="C98" s="7" t="s">
        <v>523</v>
      </c>
    </row>
    <row r="99" spans="1:3" x14ac:dyDescent="0.2">
      <c r="A99" s="5" t="s">
        <v>208</v>
      </c>
      <c r="B99" s="10">
        <v>21343</v>
      </c>
      <c r="C99" s="7" t="s">
        <v>619</v>
      </c>
    </row>
    <row r="100" spans="1:3" x14ac:dyDescent="0.2">
      <c r="A100" s="5" t="s">
        <v>374</v>
      </c>
      <c r="B100" s="10">
        <v>31296</v>
      </c>
      <c r="C100" s="7" t="s">
        <v>375</v>
      </c>
    </row>
    <row r="101" spans="1:3" x14ac:dyDescent="0.2">
      <c r="A101" s="5" t="s">
        <v>190</v>
      </c>
      <c r="B101" s="10">
        <v>29061</v>
      </c>
      <c r="C101" s="7" t="s">
        <v>747</v>
      </c>
    </row>
    <row r="102" spans="1:3" x14ac:dyDescent="0.2">
      <c r="A102" s="5" t="s">
        <v>27</v>
      </c>
      <c r="B102" s="10">
        <v>24407</v>
      </c>
      <c r="C102" s="7" t="s">
        <v>346</v>
      </c>
    </row>
    <row r="103" spans="1:3" x14ac:dyDescent="0.2">
      <c r="A103" s="5" t="s">
        <v>45</v>
      </c>
      <c r="B103" s="10">
        <v>21617</v>
      </c>
      <c r="C103" s="7" t="s">
        <v>748</v>
      </c>
    </row>
    <row r="104" spans="1:3" x14ac:dyDescent="0.2">
      <c r="A104" s="5" t="s">
        <v>199</v>
      </c>
      <c r="B104" s="10">
        <v>27520</v>
      </c>
      <c r="C104" s="7" t="s">
        <v>749</v>
      </c>
    </row>
    <row r="105" spans="1:3" x14ac:dyDescent="0.2">
      <c r="A105" s="5" t="s">
        <v>219</v>
      </c>
      <c r="B105" s="10">
        <v>26576</v>
      </c>
      <c r="C105" s="7" t="s">
        <v>750</v>
      </c>
    </row>
    <row r="106" spans="1:3" x14ac:dyDescent="0.2">
      <c r="A106" s="5" t="s">
        <v>54</v>
      </c>
      <c r="B106" s="10">
        <v>25691</v>
      </c>
      <c r="C106" s="7" t="s">
        <v>583</v>
      </c>
    </row>
    <row r="107" spans="1:3" x14ac:dyDescent="0.2">
      <c r="A107" s="5" t="s">
        <v>225</v>
      </c>
      <c r="B107" s="10">
        <v>25991</v>
      </c>
      <c r="C107" s="7" t="s">
        <v>751</v>
      </c>
    </row>
    <row r="108" spans="1:3" x14ac:dyDescent="0.2">
      <c r="A108" s="5" t="s">
        <v>63</v>
      </c>
      <c r="B108" s="10">
        <v>23147</v>
      </c>
      <c r="C108" s="7" t="s">
        <v>405</v>
      </c>
    </row>
    <row r="109" spans="1:3" x14ac:dyDescent="0.2">
      <c r="A109" s="5" t="s">
        <v>752</v>
      </c>
      <c r="B109" s="10">
        <v>32400</v>
      </c>
      <c r="C109" s="7" t="s">
        <v>753</v>
      </c>
    </row>
    <row r="110" spans="1:3" x14ac:dyDescent="0.2">
      <c r="A110" s="5" t="s">
        <v>239</v>
      </c>
      <c r="B110" s="10">
        <v>25036</v>
      </c>
      <c r="C110" s="7" t="s">
        <v>464</v>
      </c>
    </row>
    <row r="111" spans="1:3" x14ac:dyDescent="0.2">
      <c r="A111" s="5" t="s">
        <v>43</v>
      </c>
      <c r="B111" s="10">
        <v>28726</v>
      </c>
      <c r="C111" s="7" t="s">
        <v>670</v>
      </c>
    </row>
    <row r="112" spans="1:3" x14ac:dyDescent="0.2">
      <c r="A112" s="5" t="s">
        <v>269</v>
      </c>
      <c r="B112" s="10">
        <v>18848</v>
      </c>
      <c r="C112" s="7" t="s">
        <v>606</v>
      </c>
    </row>
    <row r="113" spans="1:3" x14ac:dyDescent="0.2">
      <c r="A113" s="5" t="s">
        <v>169</v>
      </c>
      <c r="B113" s="10">
        <v>28289</v>
      </c>
      <c r="C113" s="7" t="s">
        <v>476</v>
      </c>
    </row>
    <row r="114" spans="1:3" x14ac:dyDescent="0.2">
      <c r="A114" s="5" t="s">
        <v>754</v>
      </c>
      <c r="B114" s="10">
        <v>32414</v>
      </c>
      <c r="C114" s="7" t="s">
        <v>755</v>
      </c>
    </row>
    <row r="115" spans="1:3" x14ac:dyDescent="0.2">
      <c r="A115" s="5" t="s">
        <v>643</v>
      </c>
      <c r="B115" s="10">
        <v>31089</v>
      </c>
      <c r="C115" s="7" t="s">
        <v>644</v>
      </c>
    </row>
    <row r="116" spans="1:3" x14ac:dyDescent="0.2">
      <c r="A116" s="5" t="s">
        <v>46</v>
      </c>
      <c r="B116" s="10">
        <v>26615</v>
      </c>
      <c r="C116" s="7" t="s">
        <v>339</v>
      </c>
    </row>
    <row r="117" spans="1:3" x14ac:dyDescent="0.2">
      <c r="A117" s="5" t="s">
        <v>756</v>
      </c>
      <c r="B117" s="10">
        <v>31726</v>
      </c>
      <c r="C117" s="7" t="s">
        <v>757</v>
      </c>
    </row>
    <row r="118" spans="1:3" x14ac:dyDescent="0.2">
      <c r="A118" s="5" t="s">
        <v>92</v>
      </c>
      <c r="B118" s="10">
        <v>21228</v>
      </c>
      <c r="C118" s="7" t="s">
        <v>536</v>
      </c>
    </row>
    <row r="119" spans="1:3" x14ac:dyDescent="0.2">
      <c r="A119" s="5" t="s">
        <v>459</v>
      </c>
      <c r="B119" s="10">
        <v>30494</v>
      </c>
      <c r="C119" s="7" t="s">
        <v>460</v>
      </c>
    </row>
    <row r="120" spans="1:3" x14ac:dyDescent="0.2">
      <c r="A120" s="5" t="s">
        <v>119</v>
      </c>
      <c r="B120" s="10">
        <v>26416</v>
      </c>
      <c r="C120" s="7" t="s">
        <v>472</v>
      </c>
    </row>
    <row r="121" spans="1:3" x14ac:dyDescent="0.2">
      <c r="A121" s="5" t="s">
        <v>151</v>
      </c>
      <c r="B121" s="10">
        <v>23649</v>
      </c>
      <c r="C121" s="7" t="s">
        <v>758</v>
      </c>
    </row>
    <row r="122" spans="1:3" x14ac:dyDescent="0.2">
      <c r="A122" s="5" t="s">
        <v>183</v>
      </c>
      <c r="B122" s="10">
        <v>29357</v>
      </c>
      <c r="C122" s="7" t="s">
        <v>338</v>
      </c>
    </row>
    <row r="123" spans="1:3" x14ac:dyDescent="0.2">
      <c r="A123" s="5" t="s">
        <v>240</v>
      </c>
      <c r="B123" s="10">
        <v>20500</v>
      </c>
      <c r="C123" s="7" t="s">
        <v>759</v>
      </c>
    </row>
    <row r="124" spans="1:3" x14ac:dyDescent="0.2">
      <c r="A124" s="5" t="s">
        <v>122</v>
      </c>
      <c r="B124" s="10">
        <v>23337</v>
      </c>
      <c r="C124" s="7" t="s">
        <v>760</v>
      </c>
    </row>
    <row r="125" spans="1:3" x14ac:dyDescent="0.2">
      <c r="A125" s="5" t="s">
        <v>100</v>
      </c>
      <c r="B125" s="10">
        <v>24781</v>
      </c>
      <c r="C125" s="7" t="s">
        <v>761</v>
      </c>
    </row>
    <row r="126" spans="1:3" x14ac:dyDescent="0.2">
      <c r="A126" s="5" t="s">
        <v>195</v>
      </c>
      <c r="B126" s="10">
        <v>26737</v>
      </c>
      <c r="C126" s="7" t="s">
        <v>582</v>
      </c>
    </row>
    <row r="127" spans="1:3" x14ac:dyDescent="0.2">
      <c r="A127" s="5" t="s">
        <v>263</v>
      </c>
      <c r="B127" s="10">
        <v>19651</v>
      </c>
      <c r="C127" s="7" t="s">
        <v>762</v>
      </c>
    </row>
    <row r="128" spans="1:3" x14ac:dyDescent="0.2">
      <c r="A128" s="5" t="s">
        <v>184</v>
      </c>
      <c r="B128" s="10">
        <v>26205</v>
      </c>
      <c r="C128" s="7" t="s">
        <v>763</v>
      </c>
    </row>
    <row r="129" spans="1:3" x14ac:dyDescent="0.2">
      <c r="A129" s="5" t="s">
        <v>178</v>
      </c>
      <c r="B129" s="10">
        <v>26731</v>
      </c>
      <c r="C129" s="7" t="s">
        <v>764</v>
      </c>
    </row>
    <row r="130" spans="1:3" x14ac:dyDescent="0.2">
      <c r="A130" s="5" t="s">
        <v>259</v>
      </c>
      <c r="B130" s="10">
        <v>26434</v>
      </c>
      <c r="C130" s="7" t="s">
        <v>649</v>
      </c>
    </row>
    <row r="131" spans="1:3" x14ac:dyDescent="0.2">
      <c r="A131" s="5" t="s">
        <v>205</v>
      </c>
      <c r="B131" s="10">
        <v>22631</v>
      </c>
      <c r="C131" s="7" t="s">
        <v>765</v>
      </c>
    </row>
    <row r="132" spans="1:3" x14ac:dyDescent="0.2">
      <c r="A132" s="5" t="s">
        <v>68</v>
      </c>
      <c r="B132" s="10">
        <v>27980</v>
      </c>
      <c r="C132" s="7" t="s">
        <v>498</v>
      </c>
    </row>
    <row r="133" spans="1:3" x14ac:dyDescent="0.2">
      <c r="A133" s="5" t="s">
        <v>162</v>
      </c>
      <c r="B133" s="10">
        <v>19201</v>
      </c>
      <c r="C133" s="7" t="s">
        <v>594</v>
      </c>
    </row>
    <row r="134" spans="1:3" x14ac:dyDescent="0.2">
      <c r="A134" s="5" t="s">
        <v>214</v>
      </c>
      <c r="B134" s="10">
        <v>24620</v>
      </c>
      <c r="C134" s="7" t="s">
        <v>766</v>
      </c>
    </row>
    <row r="135" spans="1:3" x14ac:dyDescent="0.2">
      <c r="A135" s="5" t="s">
        <v>121</v>
      </c>
      <c r="B135" s="10">
        <v>21720</v>
      </c>
      <c r="C135" s="7" t="s">
        <v>767</v>
      </c>
    </row>
    <row r="136" spans="1:3" x14ac:dyDescent="0.2">
      <c r="A136" s="5" t="s">
        <v>172</v>
      </c>
      <c r="B136" s="10">
        <v>19860</v>
      </c>
      <c r="C136" s="7" t="s">
        <v>768</v>
      </c>
    </row>
    <row r="137" spans="1:3" x14ac:dyDescent="0.2">
      <c r="A137" s="5" t="s">
        <v>110</v>
      </c>
      <c r="B137" s="10">
        <v>26697</v>
      </c>
      <c r="C137" s="7" t="s">
        <v>769</v>
      </c>
    </row>
    <row r="138" spans="1:3" x14ac:dyDescent="0.2">
      <c r="A138" s="5" t="s">
        <v>554</v>
      </c>
      <c r="B138" s="10">
        <v>29665</v>
      </c>
      <c r="C138" s="7" t="s">
        <v>555</v>
      </c>
    </row>
    <row r="139" spans="1:3" x14ac:dyDescent="0.2">
      <c r="A139" s="5" t="s">
        <v>244</v>
      </c>
      <c r="B139" s="10">
        <v>29190</v>
      </c>
      <c r="C139" s="7" t="s">
        <v>461</v>
      </c>
    </row>
    <row r="140" spans="1:3" x14ac:dyDescent="0.2">
      <c r="A140" s="5" t="s">
        <v>770</v>
      </c>
      <c r="B140" s="10">
        <v>31117</v>
      </c>
      <c r="C140" s="7" t="s">
        <v>771</v>
      </c>
    </row>
    <row r="141" spans="1:3" x14ac:dyDescent="0.2">
      <c r="A141" s="5" t="s">
        <v>64</v>
      </c>
      <c r="B141" s="10">
        <v>22306</v>
      </c>
      <c r="C141" s="7" t="s">
        <v>400</v>
      </c>
    </row>
    <row r="142" spans="1:3" x14ac:dyDescent="0.2">
      <c r="A142" s="5" t="s">
        <v>772</v>
      </c>
      <c r="B142" s="10">
        <v>31038</v>
      </c>
      <c r="C142" s="7" t="s">
        <v>773</v>
      </c>
    </row>
    <row r="143" spans="1:3" x14ac:dyDescent="0.2">
      <c r="A143" s="5" t="s">
        <v>37</v>
      </c>
      <c r="B143" s="10">
        <v>26051</v>
      </c>
      <c r="C143" s="7" t="s">
        <v>774</v>
      </c>
    </row>
    <row r="144" spans="1:3" x14ac:dyDescent="0.2">
      <c r="A144" s="5" t="s">
        <v>146</v>
      </c>
      <c r="B144" s="10">
        <v>24094</v>
      </c>
      <c r="C144" s="7" t="s">
        <v>775</v>
      </c>
    </row>
    <row r="145" spans="1:3" x14ac:dyDescent="0.2">
      <c r="A145" s="5" t="s">
        <v>189</v>
      </c>
      <c r="B145" s="10">
        <v>27873</v>
      </c>
      <c r="C145" s="7" t="s">
        <v>776</v>
      </c>
    </row>
    <row r="146" spans="1:3" x14ac:dyDescent="0.2">
      <c r="A146" s="5" t="s">
        <v>777</v>
      </c>
      <c r="B146" s="10">
        <v>32825</v>
      </c>
      <c r="C146" s="7" t="s">
        <v>778</v>
      </c>
    </row>
    <row r="147" spans="1:3" x14ac:dyDescent="0.2">
      <c r="A147" s="5" t="s">
        <v>256</v>
      </c>
      <c r="B147" s="10">
        <v>30490</v>
      </c>
      <c r="C147" s="7" t="s">
        <v>343</v>
      </c>
    </row>
    <row r="148" spans="1:3" x14ac:dyDescent="0.2">
      <c r="A148" s="5" t="s">
        <v>222</v>
      </c>
      <c r="B148" s="10">
        <v>23053</v>
      </c>
      <c r="C148" s="7" t="s">
        <v>779</v>
      </c>
    </row>
    <row r="149" spans="1:3" x14ac:dyDescent="0.2">
      <c r="A149" s="5" t="s">
        <v>103</v>
      </c>
      <c r="B149" s="10">
        <v>21370</v>
      </c>
      <c r="C149" s="7" t="s">
        <v>780</v>
      </c>
    </row>
    <row r="150" spans="1:3" x14ac:dyDescent="0.2">
      <c r="A150" s="5" t="s">
        <v>105</v>
      </c>
      <c r="B150" s="10">
        <v>27419</v>
      </c>
      <c r="C150" s="7" t="s">
        <v>458</v>
      </c>
    </row>
    <row r="151" spans="1:3" x14ac:dyDescent="0.2">
      <c r="A151" s="5" t="s">
        <v>691</v>
      </c>
      <c r="B151" s="10">
        <v>30228</v>
      </c>
      <c r="C151" s="7" t="s">
        <v>692</v>
      </c>
    </row>
    <row r="152" spans="1:3" x14ac:dyDescent="0.2">
      <c r="A152" s="5" t="s">
        <v>197</v>
      </c>
      <c r="B152" s="10">
        <v>27768</v>
      </c>
      <c r="C152" s="7" t="s">
        <v>564</v>
      </c>
    </row>
    <row r="153" spans="1:3" x14ac:dyDescent="0.2">
      <c r="A153" s="5" t="s">
        <v>233</v>
      </c>
      <c r="B153" s="10">
        <v>28455</v>
      </c>
      <c r="C153" s="7" t="s">
        <v>781</v>
      </c>
    </row>
    <row r="154" spans="1:3" x14ac:dyDescent="0.2">
      <c r="A154" s="5" t="s">
        <v>256</v>
      </c>
      <c r="B154" s="10">
        <v>26702</v>
      </c>
      <c r="C154" s="7" t="s">
        <v>569</v>
      </c>
    </row>
    <row r="155" spans="1:3" x14ac:dyDescent="0.2">
      <c r="A155" s="5" t="s">
        <v>365</v>
      </c>
      <c r="B155" s="10">
        <v>31872</v>
      </c>
      <c r="C155" s="7" t="s">
        <v>366</v>
      </c>
    </row>
    <row r="156" spans="1:3" x14ac:dyDescent="0.2">
      <c r="A156" s="5" t="s">
        <v>67</v>
      </c>
      <c r="B156" s="10">
        <v>22478</v>
      </c>
      <c r="C156" s="7" t="s">
        <v>782</v>
      </c>
    </row>
    <row r="157" spans="1:3" x14ac:dyDescent="0.2">
      <c r="A157" s="5" t="s">
        <v>177</v>
      </c>
      <c r="B157" s="10">
        <v>28136</v>
      </c>
      <c r="C157" s="7" t="s">
        <v>529</v>
      </c>
    </row>
    <row r="158" spans="1:3" x14ac:dyDescent="0.2">
      <c r="A158" s="5" t="s">
        <v>229</v>
      </c>
      <c r="B158" s="10">
        <v>21777</v>
      </c>
      <c r="C158" s="7" t="s">
        <v>395</v>
      </c>
    </row>
    <row r="159" spans="1:3" x14ac:dyDescent="0.2">
      <c r="A159" s="5" t="s">
        <v>406</v>
      </c>
      <c r="B159" s="10">
        <v>31010</v>
      </c>
      <c r="C159" s="7" t="s">
        <v>407</v>
      </c>
    </row>
    <row r="160" spans="1:3" x14ac:dyDescent="0.2">
      <c r="A160" s="5" t="s">
        <v>155</v>
      </c>
      <c r="B160" s="10">
        <v>23467</v>
      </c>
      <c r="C160" s="7" t="s">
        <v>342</v>
      </c>
    </row>
    <row r="161" spans="1:3" x14ac:dyDescent="0.2">
      <c r="A161" s="5" t="s">
        <v>47</v>
      </c>
      <c r="B161" s="10">
        <v>21437</v>
      </c>
      <c r="C161" s="7" t="s">
        <v>783</v>
      </c>
    </row>
    <row r="162" spans="1:3" x14ac:dyDescent="0.2">
      <c r="A162" s="5" t="s">
        <v>227</v>
      </c>
      <c r="B162" s="10">
        <v>19037</v>
      </c>
      <c r="C162" s="7" t="s">
        <v>784</v>
      </c>
    </row>
    <row r="163" spans="1:3" x14ac:dyDescent="0.2">
      <c r="A163" s="5" t="s">
        <v>785</v>
      </c>
      <c r="B163" s="10">
        <v>31766</v>
      </c>
      <c r="C163" s="7" t="s">
        <v>786</v>
      </c>
    </row>
    <row r="164" spans="1:3" x14ac:dyDescent="0.2">
      <c r="A164" s="5" t="s">
        <v>80</v>
      </c>
      <c r="B164" s="10">
        <v>28603</v>
      </c>
      <c r="C164" s="7" t="s">
        <v>588</v>
      </c>
    </row>
    <row r="165" spans="1:3" x14ac:dyDescent="0.2">
      <c r="A165" s="5" t="s">
        <v>247</v>
      </c>
      <c r="B165" s="10">
        <v>23102</v>
      </c>
      <c r="C165" s="7" t="s">
        <v>620</v>
      </c>
    </row>
    <row r="166" spans="1:3" x14ac:dyDescent="0.2">
      <c r="A166" s="5" t="s">
        <v>130</v>
      </c>
      <c r="B166" s="10">
        <v>23954</v>
      </c>
      <c r="C166" s="7" t="s">
        <v>671</v>
      </c>
    </row>
    <row r="167" spans="1:3" x14ac:dyDescent="0.2">
      <c r="A167" s="5" t="s">
        <v>490</v>
      </c>
      <c r="B167" s="10">
        <v>31118</v>
      </c>
      <c r="C167" s="7" t="s">
        <v>491</v>
      </c>
    </row>
    <row r="168" spans="1:3" x14ac:dyDescent="0.2">
      <c r="A168" s="5" t="s">
        <v>191</v>
      </c>
      <c r="B168" s="10">
        <v>21161</v>
      </c>
      <c r="C168" s="7" t="s">
        <v>373</v>
      </c>
    </row>
    <row r="169" spans="1:3" x14ac:dyDescent="0.2">
      <c r="A169" s="5" t="s">
        <v>144</v>
      </c>
      <c r="B169" s="10">
        <v>18834</v>
      </c>
      <c r="C169" s="7" t="s">
        <v>518</v>
      </c>
    </row>
    <row r="170" spans="1:3" x14ac:dyDescent="0.2">
      <c r="A170" s="5" t="s">
        <v>202</v>
      </c>
      <c r="B170" s="10">
        <v>18606</v>
      </c>
      <c r="C170" s="7" t="s">
        <v>414</v>
      </c>
    </row>
    <row r="171" spans="1:3" x14ac:dyDescent="0.2">
      <c r="A171" s="5" t="s">
        <v>73</v>
      </c>
      <c r="B171" s="10">
        <v>25677</v>
      </c>
      <c r="C171" s="7" t="s">
        <v>479</v>
      </c>
    </row>
    <row r="172" spans="1:3" x14ac:dyDescent="0.2">
      <c r="A172" s="5" t="s">
        <v>132</v>
      </c>
      <c r="B172" s="10">
        <v>22992</v>
      </c>
      <c r="C172" s="7" t="s">
        <v>486</v>
      </c>
    </row>
    <row r="173" spans="1:3" x14ac:dyDescent="0.2">
      <c r="A173" s="5" t="s">
        <v>46</v>
      </c>
      <c r="B173" s="10">
        <v>28621</v>
      </c>
      <c r="C173" s="7" t="s">
        <v>566</v>
      </c>
    </row>
    <row r="174" spans="1:3" x14ac:dyDescent="0.2">
      <c r="A174" s="5" t="s">
        <v>253</v>
      </c>
      <c r="B174" s="10">
        <v>23631</v>
      </c>
      <c r="C174" s="7" t="s">
        <v>591</v>
      </c>
    </row>
    <row r="175" spans="1:3" x14ac:dyDescent="0.2">
      <c r="A175" s="5" t="s">
        <v>128</v>
      </c>
      <c r="B175" s="10">
        <v>22190</v>
      </c>
      <c r="C175" s="7" t="s">
        <v>473</v>
      </c>
    </row>
    <row r="176" spans="1:3" x14ac:dyDescent="0.2">
      <c r="A176" s="5" t="s">
        <v>91</v>
      </c>
      <c r="B176" s="10">
        <v>20917</v>
      </c>
      <c r="C176" s="7" t="s">
        <v>787</v>
      </c>
    </row>
    <row r="177" spans="1:3" x14ac:dyDescent="0.2">
      <c r="A177" s="5" t="s">
        <v>123</v>
      </c>
      <c r="B177" s="10">
        <v>26649</v>
      </c>
      <c r="C177" s="7" t="s">
        <v>788</v>
      </c>
    </row>
    <row r="178" spans="1:3" x14ac:dyDescent="0.2">
      <c r="A178" s="5" t="s">
        <v>228</v>
      </c>
      <c r="B178" s="10">
        <v>21199</v>
      </c>
      <c r="C178" s="7" t="s">
        <v>789</v>
      </c>
    </row>
    <row r="179" spans="1:3" x14ac:dyDescent="0.2">
      <c r="A179" s="5" t="s">
        <v>45</v>
      </c>
      <c r="B179" s="10">
        <v>24652</v>
      </c>
      <c r="C179" s="7" t="s">
        <v>790</v>
      </c>
    </row>
    <row r="180" spans="1:3" x14ac:dyDescent="0.2">
      <c r="A180" s="5" t="s">
        <v>265</v>
      </c>
      <c r="B180" s="10">
        <v>24691</v>
      </c>
      <c r="C180" s="7" t="s">
        <v>359</v>
      </c>
    </row>
    <row r="181" spans="1:3" x14ac:dyDescent="0.2">
      <c r="A181" s="5" t="s">
        <v>136</v>
      </c>
      <c r="B181" s="10">
        <v>27321</v>
      </c>
      <c r="C181" s="7" t="s">
        <v>324</v>
      </c>
    </row>
    <row r="182" spans="1:3" x14ac:dyDescent="0.2">
      <c r="A182" s="5" t="s">
        <v>99</v>
      </c>
      <c r="B182" s="10">
        <v>20029</v>
      </c>
      <c r="C182" s="7" t="s">
        <v>791</v>
      </c>
    </row>
    <row r="183" spans="1:3" x14ac:dyDescent="0.2">
      <c r="A183" s="5" t="s">
        <v>42</v>
      </c>
      <c r="B183" s="10">
        <v>23786</v>
      </c>
      <c r="C183" s="7" t="s">
        <v>792</v>
      </c>
    </row>
    <row r="184" spans="1:3" x14ac:dyDescent="0.2">
      <c r="A184" s="5" t="s">
        <v>112</v>
      </c>
      <c r="B184" s="10">
        <v>25879</v>
      </c>
      <c r="C184" s="7" t="s">
        <v>467</v>
      </c>
    </row>
    <row r="185" spans="1:3" x14ac:dyDescent="0.2">
      <c r="A185" s="5" t="s">
        <v>793</v>
      </c>
      <c r="B185" s="10">
        <v>31994</v>
      </c>
      <c r="C185" s="7" t="s">
        <v>794</v>
      </c>
    </row>
    <row r="186" spans="1:3" x14ac:dyDescent="0.2">
      <c r="A186" s="5" t="s">
        <v>116</v>
      </c>
      <c r="B186" s="10">
        <v>19146</v>
      </c>
      <c r="C186" s="7" t="s">
        <v>302</v>
      </c>
    </row>
    <row r="187" spans="1:3" x14ac:dyDescent="0.2">
      <c r="A187" s="5" t="s">
        <v>215</v>
      </c>
      <c r="B187" s="10">
        <v>26685</v>
      </c>
      <c r="C187" s="7" t="s">
        <v>418</v>
      </c>
    </row>
    <row r="188" spans="1:3" x14ac:dyDescent="0.2">
      <c r="A188" s="5" t="s">
        <v>188</v>
      </c>
      <c r="B188" s="10">
        <v>20302</v>
      </c>
      <c r="C188" s="7" t="s">
        <v>795</v>
      </c>
    </row>
    <row r="189" spans="1:3" x14ac:dyDescent="0.2">
      <c r="A189" s="5" t="s">
        <v>60</v>
      </c>
      <c r="B189" s="10">
        <v>20865</v>
      </c>
      <c r="C189" s="7" t="s">
        <v>297</v>
      </c>
    </row>
    <row r="190" spans="1:3" x14ac:dyDescent="0.2">
      <c r="A190" s="5" t="s">
        <v>118</v>
      </c>
      <c r="B190" s="10">
        <v>24775</v>
      </c>
      <c r="C190" s="7" t="s">
        <v>487</v>
      </c>
    </row>
    <row r="191" spans="1:3" x14ac:dyDescent="0.2">
      <c r="A191" s="5" t="s">
        <v>370</v>
      </c>
      <c r="B191" s="10">
        <v>30642</v>
      </c>
      <c r="C191" s="7" t="s">
        <v>371</v>
      </c>
    </row>
    <row r="192" spans="1:3" x14ac:dyDescent="0.2">
      <c r="A192" s="5" t="s">
        <v>796</v>
      </c>
      <c r="B192" s="10">
        <v>31968</v>
      </c>
      <c r="C192" s="7" t="s">
        <v>797</v>
      </c>
    </row>
    <row r="193" spans="1:3" x14ac:dyDescent="0.2">
      <c r="A193" s="5" t="s">
        <v>160</v>
      </c>
      <c r="B193" s="10">
        <v>24642</v>
      </c>
      <c r="C193" s="7" t="s">
        <v>798</v>
      </c>
    </row>
    <row r="194" spans="1:3" x14ac:dyDescent="0.2">
      <c r="A194" s="5" t="s">
        <v>393</v>
      </c>
      <c r="B194" s="10">
        <v>32205</v>
      </c>
      <c r="C194" s="7" t="s">
        <v>394</v>
      </c>
    </row>
    <row r="195" spans="1:3" x14ac:dyDescent="0.2">
      <c r="A195" s="5" t="s">
        <v>248</v>
      </c>
      <c r="B195" s="10">
        <v>29247</v>
      </c>
      <c r="C195" s="7" t="s">
        <v>495</v>
      </c>
    </row>
    <row r="196" spans="1:3" x14ac:dyDescent="0.2">
      <c r="A196" s="5" t="s">
        <v>150</v>
      </c>
      <c r="B196" s="10">
        <v>24447</v>
      </c>
      <c r="C196" s="7" t="s">
        <v>514</v>
      </c>
    </row>
    <row r="197" spans="1:3" x14ac:dyDescent="0.2">
      <c r="A197" s="5" t="s">
        <v>161</v>
      </c>
      <c r="B197" s="10">
        <v>19326</v>
      </c>
      <c r="C197" s="7" t="s">
        <v>381</v>
      </c>
    </row>
    <row r="198" spans="1:3" x14ac:dyDescent="0.2">
      <c r="A198" s="5" t="s">
        <v>115</v>
      </c>
      <c r="B198" s="10">
        <v>19306</v>
      </c>
      <c r="C198" s="7" t="s">
        <v>531</v>
      </c>
    </row>
    <row r="199" spans="1:3" x14ac:dyDescent="0.2">
      <c r="A199" s="5" t="s">
        <v>252</v>
      </c>
      <c r="B199" s="10">
        <v>23295</v>
      </c>
      <c r="C199" s="7" t="s">
        <v>298</v>
      </c>
    </row>
    <row r="200" spans="1:3" x14ac:dyDescent="0.2">
      <c r="A200" s="5" t="s">
        <v>257</v>
      </c>
      <c r="B200" s="10">
        <v>28539</v>
      </c>
      <c r="C200" s="7" t="s">
        <v>799</v>
      </c>
    </row>
    <row r="201" spans="1:3" x14ac:dyDescent="0.2">
      <c r="A201" s="5" t="s">
        <v>236</v>
      </c>
      <c r="B201" s="10">
        <v>29441</v>
      </c>
      <c r="C201" s="7" t="s">
        <v>326</v>
      </c>
    </row>
    <row r="202" spans="1:3" x14ac:dyDescent="0.2">
      <c r="A202" s="5" t="s">
        <v>186</v>
      </c>
      <c r="B202" s="10">
        <v>26066</v>
      </c>
      <c r="C202" s="7" t="s">
        <v>800</v>
      </c>
    </row>
    <row r="203" spans="1:3" x14ac:dyDescent="0.2">
      <c r="A203" s="5" t="s">
        <v>49</v>
      </c>
      <c r="B203" s="10">
        <v>23356</v>
      </c>
      <c r="C203" s="7" t="s">
        <v>356</v>
      </c>
    </row>
    <row r="204" spans="1:3" x14ac:dyDescent="0.2">
      <c r="A204" s="5" t="s">
        <v>106</v>
      </c>
      <c r="B204" s="10">
        <v>26024</v>
      </c>
      <c r="C204" s="7" t="s">
        <v>801</v>
      </c>
    </row>
    <row r="205" spans="1:3" x14ac:dyDescent="0.2">
      <c r="A205" s="5" t="s">
        <v>88</v>
      </c>
      <c r="B205" s="10">
        <v>28462</v>
      </c>
      <c r="C205" s="7" t="s">
        <v>396</v>
      </c>
    </row>
    <row r="206" spans="1:3" x14ac:dyDescent="0.2">
      <c r="A206" s="5" t="s">
        <v>36</v>
      </c>
      <c r="B206" s="10">
        <v>18324</v>
      </c>
      <c r="C206" s="7" t="s">
        <v>693</v>
      </c>
    </row>
    <row r="207" spans="1:3" x14ac:dyDescent="0.2">
      <c r="A207" s="5" t="s">
        <v>272</v>
      </c>
      <c r="B207" s="10">
        <v>21695</v>
      </c>
      <c r="C207" s="7" t="s">
        <v>802</v>
      </c>
    </row>
    <row r="208" spans="1:3" x14ac:dyDescent="0.2">
      <c r="A208" s="5" t="s">
        <v>70</v>
      </c>
      <c r="B208" s="10">
        <v>20476</v>
      </c>
      <c r="C208" s="7" t="s">
        <v>404</v>
      </c>
    </row>
    <row r="209" spans="1:3" x14ac:dyDescent="0.2">
      <c r="A209" s="5" t="s">
        <v>803</v>
      </c>
      <c r="B209" s="10">
        <v>30936</v>
      </c>
      <c r="C209" s="7" t="s">
        <v>804</v>
      </c>
    </row>
    <row r="210" spans="1:3" x14ac:dyDescent="0.2">
      <c r="A210" s="5" t="s">
        <v>483</v>
      </c>
      <c r="B210" s="10">
        <v>31786</v>
      </c>
      <c r="C210" s="7" t="s">
        <v>484</v>
      </c>
    </row>
    <row r="211" spans="1:3" x14ac:dyDescent="0.2">
      <c r="A211" s="5" t="s">
        <v>102</v>
      </c>
      <c r="B211" s="10">
        <v>28041</v>
      </c>
      <c r="C211" s="7" t="s">
        <v>805</v>
      </c>
    </row>
    <row r="212" spans="1:3" x14ac:dyDescent="0.2">
      <c r="A212" s="5" t="s">
        <v>153</v>
      </c>
      <c r="B212" s="10">
        <v>28632</v>
      </c>
      <c r="C212" s="7" t="s">
        <v>683</v>
      </c>
    </row>
    <row r="213" spans="1:3" x14ac:dyDescent="0.2">
      <c r="A213" s="5" t="s">
        <v>170</v>
      </c>
      <c r="B213" s="10">
        <v>22346</v>
      </c>
      <c r="C213" s="7" t="s">
        <v>806</v>
      </c>
    </row>
    <row r="214" spans="1:3" x14ac:dyDescent="0.2">
      <c r="A214" s="5" t="s">
        <v>84</v>
      </c>
      <c r="B214" s="10">
        <v>20605</v>
      </c>
      <c r="C214" s="7" t="s">
        <v>568</v>
      </c>
    </row>
    <row r="215" spans="1:3" x14ac:dyDescent="0.2">
      <c r="A215" s="5" t="s">
        <v>630</v>
      </c>
      <c r="B215" s="10">
        <v>29790</v>
      </c>
      <c r="C215" s="7" t="s">
        <v>631</v>
      </c>
    </row>
    <row r="216" spans="1:3" x14ac:dyDescent="0.2">
      <c r="A216" s="5" t="s">
        <v>131</v>
      </c>
      <c r="B216" s="10">
        <v>27131</v>
      </c>
      <c r="C216" s="7" t="s">
        <v>684</v>
      </c>
    </row>
    <row r="217" spans="1:3" x14ac:dyDescent="0.2">
      <c r="A217" s="5" t="s">
        <v>572</v>
      </c>
      <c r="B217" s="10">
        <v>30375</v>
      </c>
      <c r="C217" s="7" t="s">
        <v>573</v>
      </c>
    </row>
    <row r="218" spans="1:3" x14ac:dyDescent="0.2">
      <c r="A218" s="5" t="s">
        <v>281</v>
      </c>
      <c r="B218" s="10">
        <v>22956</v>
      </c>
      <c r="C218" s="7" t="s">
        <v>807</v>
      </c>
    </row>
    <row r="219" spans="1:3" x14ac:dyDescent="0.2">
      <c r="A219" s="5" t="s">
        <v>546</v>
      </c>
      <c r="B219" s="10">
        <v>30033</v>
      </c>
      <c r="C219" s="7" t="s">
        <v>547</v>
      </c>
    </row>
    <row r="220" spans="1:3" x14ac:dyDescent="0.2">
      <c r="A220" s="5" t="s">
        <v>470</v>
      </c>
      <c r="B220" s="10">
        <v>29645</v>
      </c>
      <c r="C220" s="7" t="s">
        <v>471</v>
      </c>
    </row>
    <row r="221" spans="1:3" x14ac:dyDescent="0.2">
      <c r="A221" s="5" t="s">
        <v>78</v>
      </c>
      <c r="B221" s="10">
        <v>27249</v>
      </c>
      <c r="C221" s="7" t="s">
        <v>808</v>
      </c>
    </row>
    <row r="222" spans="1:3" x14ac:dyDescent="0.2">
      <c r="A222" s="5" t="s">
        <v>809</v>
      </c>
      <c r="B222" s="10">
        <v>30724</v>
      </c>
      <c r="C222" s="7" t="s">
        <v>810</v>
      </c>
    </row>
    <row r="223" spans="1:3" x14ac:dyDescent="0.2">
      <c r="A223" s="5" t="s">
        <v>157</v>
      </c>
      <c r="B223" s="10">
        <v>21153</v>
      </c>
      <c r="C223" s="7" t="s">
        <v>811</v>
      </c>
    </row>
    <row r="224" spans="1:3" x14ac:dyDescent="0.2">
      <c r="A224" s="5" t="s">
        <v>57</v>
      </c>
      <c r="B224" s="10">
        <v>18726</v>
      </c>
      <c r="C224" s="7" t="s">
        <v>415</v>
      </c>
    </row>
    <row r="225" spans="1:3" x14ac:dyDescent="0.2">
      <c r="A225" s="5" t="s">
        <v>812</v>
      </c>
      <c r="B225" s="10">
        <v>30224</v>
      </c>
      <c r="C225" s="7" t="s">
        <v>813</v>
      </c>
    </row>
    <row r="226" spans="1:3" x14ac:dyDescent="0.2">
      <c r="A226" s="5" t="s">
        <v>87</v>
      </c>
      <c r="B226" s="10">
        <v>18926</v>
      </c>
      <c r="C226" s="7" t="s">
        <v>814</v>
      </c>
    </row>
    <row r="227" spans="1:3" x14ac:dyDescent="0.2">
      <c r="A227" s="5" t="s">
        <v>117</v>
      </c>
      <c r="B227" s="10">
        <v>23208</v>
      </c>
      <c r="C227" s="7" t="s">
        <v>331</v>
      </c>
    </row>
    <row r="228" spans="1:3" x14ac:dyDescent="0.2">
      <c r="A228" s="5" t="s">
        <v>316</v>
      </c>
      <c r="B228" s="10">
        <v>29585</v>
      </c>
      <c r="C228" s="7" t="s">
        <v>317</v>
      </c>
    </row>
    <row r="229" spans="1:3" x14ac:dyDescent="0.2">
      <c r="A229" s="5" t="s">
        <v>148</v>
      </c>
      <c r="B229" s="10">
        <v>21786</v>
      </c>
      <c r="C229" s="7" t="s">
        <v>815</v>
      </c>
    </row>
    <row r="230" spans="1:3" x14ac:dyDescent="0.2">
      <c r="A230" s="5" t="s">
        <v>816</v>
      </c>
      <c r="B230" s="10">
        <v>32662</v>
      </c>
      <c r="C230" s="7" t="s">
        <v>817</v>
      </c>
    </row>
    <row r="231" spans="1:3" x14ac:dyDescent="0.2">
      <c r="A231" s="5" t="s">
        <v>264</v>
      </c>
      <c r="B231" s="10">
        <v>21446</v>
      </c>
      <c r="C231" s="7" t="s">
        <v>439</v>
      </c>
    </row>
    <row r="232" spans="1:3" x14ac:dyDescent="0.2">
      <c r="A232" s="5" t="s">
        <v>276</v>
      </c>
      <c r="B232" s="10">
        <v>21985</v>
      </c>
      <c r="C232" s="7" t="s">
        <v>818</v>
      </c>
    </row>
    <row r="233" spans="1:3" x14ac:dyDescent="0.2">
      <c r="A233" s="5" t="s">
        <v>28</v>
      </c>
      <c r="B233" s="10">
        <v>18856</v>
      </c>
      <c r="C233" s="7" t="s">
        <v>567</v>
      </c>
    </row>
    <row r="234" spans="1:3" x14ac:dyDescent="0.2">
      <c r="A234" s="5" t="s">
        <v>176</v>
      </c>
      <c r="B234" s="10">
        <v>26045</v>
      </c>
      <c r="C234" s="7" t="s">
        <v>482</v>
      </c>
    </row>
    <row r="235" spans="1:3" x14ac:dyDescent="0.2">
      <c r="A235" s="5" t="s">
        <v>74</v>
      </c>
      <c r="B235" s="10">
        <v>24860</v>
      </c>
      <c r="C235" s="7" t="s">
        <v>501</v>
      </c>
    </row>
    <row r="236" spans="1:3" x14ac:dyDescent="0.2">
      <c r="A236" s="5" t="s">
        <v>398</v>
      </c>
      <c r="B236" s="10">
        <v>32349</v>
      </c>
      <c r="C236" s="7" t="s">
        <v>399</v>
      </c>
    </row>
    <row r="237" spans="1:3" x14ac:dyDescent="0.2">
      <c r="A237" s="5" t="s">
        <v>93</v>
      </c>
      <c r="B237" s="10">
        <v>22138</v>
      </c>
      <c r="C237" s="7" t="s">
        <v>819</v>
      </c>
    </row>
    <row r="238" spans="1:3" x14ac:dyDescent="0.2">
      <c r="A238" s="5" t="s">
        <v>65</v>
      </c>
      <c r="B238" s="10">
        <v>25466</v>
      </c>
      <c r="C238" s="7" t="s">
        <v>623</v>
      </c>
    </row>
    <row r="239" spans="1:3" x14ac:dyDescent="0.2">
      <c r="A239" s="5" t="s">
        <v>223</v>
      </c>
      <c r="B239" s="10">
        <v>25985</v>
      </c>
      <c r="C239" s="7" t="s">
        <v>508</v>
      </c>
    </row>
    <row r="240" spans="1:3" x14ac:dyDescent="0.2">
      <c r="A240" s="5" t="s">
        <v>143</v>
      </c>
      <c r="B240" s="10">
        <v>27739</v>
      </c>
      <c r="C240" s="7" t="s">
        <v>820</v>
      </c>
    </row>
    <row r="241" spans="1:3" x14ac:dyDescent="0.2">
      <c r="A241" s="5" t="s">
        <v>114</v>
      </c>
      <c r="B241" s="10">
        <v>24060</v>
      </c>
      <c r="C241" s="7" t="s">
        <v>821</v>
      </c>
    </row>
    <row r="242" spans="1:3" x14ac:dyDescent="0.2">
      <c r="A242" s="5" t="s">
        <v>104</v>
      </c>
      <c r="B242" s="10">
        <v>23339</v>
      </c>
      <c r="C242" s="7" t="s">
        <v>296</v>
      </c>
    </row>
    <row r="243" spans="1:3" x14ac:dyDescent="0.2">
      <c r="A243" s="5" t="s">
        <v>125</v>
      </c>
      <c r="B243" s="10">
        <v>21628</v>
      </c>
      <c r="C243" s="7" t="s">
        <v>635</v>
      </c>
    </row>
    <row r="244" spans="1:3" x14ac:dyDescent="0.2">
      <c r="A244" s="5" t="s">
        <v>37</v>
      </c>
      <c r="B244" s="10">
        <v>18436</v>
      </c>
      <c r="C244" s="7" t="s">
        <v>599</v>
      </c>
    </row>
    <row r="245" spans="1:3" x14ac:dyDescent="0.2">
      <c r="A245" s="5" t="s">
        <v>79</v>
      </c>
      <c r="B245" s="10">
        <v>24178</v>
      </c>
      <c r="C245" s="7" t="s">
        <v>822</v>
      </c>
    </row>
    <row r="246" spans="1:3" x14ac:dyDescent="0.2">
      <c r="A246" s="5" t="s">
        <v>50</v>
      </c>
      <c r="B246" s="10">
        <v>19450</v>
      </c>
      <c r="C246" s="7" t="s">
        <v>634</v>
      </c>
    </row>
    <row r="247" spans="1:3" x14ac:dyDescent="0.2">
      <c r="A247" s="5" t="s">
        <v>193</v>
      </c>
      <c r="B247" s="10">
        <v>25553</v>
      </c>
      <c r="C247" s="7" t="s">
        <v>397</v>
      </c>
    </row>
    <row r="248" spans="1:3" x14ac:dyDescent="0.2">
      <c r="A248" s="5" t="s">
        <v>126</v>
      </c>
      <c r="B248" s="10">
        <v>23037</v>
      </c>
      <c r="C248" s="7" t="s">
        <v>539</v>
      </c>
    </row>
    <row r="249" spans="1:3" x14ac:dyDescent="0.2">
      <c r="A249" s="5" t="s">
        <v>44</v>
      </c>
      <c r="B249" s="10">
        <v>24439</v>
      </c>
      <c r="C249" s="7" t="s">
        <v>581</v>
      </c>
    </row>
    <row r="250" spans="1:3" x14ac:dyDescent="0.2">
      <c r="A250" s="5" t="s">
        <v>250</v>
      </c>
      <c r="B250" s="10">
        <v>19201</v>
      </c>
      <c r="C250" s="7" t="s">
        <v>823</v>
      </c>
    </row>
    <row r="251" spans="1:3" x14ac:dyDescent="0.2">
      <c r="A251" s="5" t="s">
        <v>435</v>
      </c>
      <c r="B251" s="10">
        <v>31362</v>
      </c>
      <c r="C251" s="7" t="s">
        <v>613</v>
      </c>
    </row>
    <row r="252" spans="1:3" x14ac:dyDescent="0.2">
      <c r="A252" s="5" t="s">
        <v>127</v>
      </c>
      <c r="B252" s="10">
        <v>18501</v>
      </c>
      <c r="C252" s="7" t="s">
        <v>388</v>
      </c>
    </row>
    <row r="253" spans="1:3" x14ac:dyDescent="0.2">
      <c r="A253" s="5" t="s">
        <v>31</v>
      </c>
      <c r="B253" s="10">
        <v>22286</v>
      </c>
      <c r="C253" s="7" t="s">
        <v>378</v>
      </c>
    </row>
    <row r="254" spans="1:3" x14ac:dyDescent="0.2">
      <c r="A254" s="5" t="s">
        <v>54</v>
      </c>
      <c r="B254" s="10">
        <v>23656</v>
      </c>
      <c r="C254" s="7" t="s">
        <v>380</v>
      </c>
    </row>
    <row r="255" spans="1:3" x14ac:dyDescent="0.2">
      <c r="A255" s="5" t="s">
        <v>552</v>
      </c>
      <c r="B255" s="10">
        <v>31992</v>
      </c>
      <c r="C255" s="7" t="s">
        <v>553</v>
      </c>
    </row>
    <row r="256" spans="1:3" x14ac:dyDescent="0.2">
      <c r="A256" s="5" t="s">
        <v>468</v>
      </c>
      <c r="B256" s="10">
        <v>30881</v>
      </c>
      <c r="C256" s="7" t="s">
        <v>469</v>
      </c>
    </row>
    <row r="257" spans="3:3" x14ac:dyDescent="0.2">
      <c r="C257" s="7"/>
    </row>
    <row r="258" spans="3:3" x14ac:dyDescent="0.2">
      <c r="C258" s="7"/>
    </row>
    <row r="259" spans="3:3" x14ac:dyDescent="0.2">
      <c r="C259" s="7"/>
    </row>
    <row r="260" spans="3:3" x14ac:dyDescent="0.2">
      <c r="C260" s="7"/>
    </row>
    <row r="261" spans="3:3" x14ac:dyDescent="0.2">
      <c r="C261" s="7"/>
    </row>
    <row r="262" spans="3:3" x14ac:dyDescent="0.2">
      <c r="C262" s="7"/>
    </row>
    <row r="263" spans="3:3" x14ac:dyDescent="0.2">
      <c r="C263" s="7"/>
    </row>
    <row r="264" spans="3:3" x14ac:dyDescent="0.2">
      <c r="C264" s="7"/>
    </row>
    <row r="265" spans="3:3" x14ac:dyDescent="0.2">
      <c r="C265" s="7"/>
    </row>
    <row r="266" spans="3:3" x14ac:dyDescent="0.2">
      <c r="C266" s="7"/>
    </row>
    <row r="267" spans="3:3" x14ac:dyDescent="0.2">
      <c r="C267" s="7"/>
    </row>
    <row r="268" spans="3:3" x14ac:dyDescent="0.2">
      <c r="C268" s="7"/>
    </row>
    <row r="269" spans="3:3" x14ac:dyDescent="0.2">
      <c r="C269" s="7"/>
    </row>
    <row r="270" spans="3:3" x14ac:dyDescent="0.2">
      <c r="C270" s="7"/>
    </row>
    <row r="271" spans="3:3" x14ac:dyDescent="0.2">
      <c r="C271" s="7"/>
    </row>
    <row r="272" spans="3:3" x14ac:dyDescent="0.2">
      <c r="C272" s="7"/>
    </row>
    <row r="273" spans="3:3" x14ac:dyDescent="0.2">
      <c r="C273" s="7"/>
    </row>
    <row r="274" spans="3:3" x14ac:dyDescent="0.2">
      <c r="C274" s="7"/>
    </row>
    <row r="275" spans="3:3" x14ac:dyDescent="0.2">
      <c r="C275" s="7"/>
    </row>
    <row r="276" spans="3:3" x14ac:dyDescent="0.2">
      <c r="C276" s="7"/>
    </row>
    <row r="277" spans="3:3" x14ac:dyDescent="0.2">
      <c r="C277" s="7"/>
    </row>
    <row r="278" spans="3:3" x14ac:dyDescent="0.2">
      <c r="C278" s="7"/>
    </row>
    <row r="279" spans="3:3" x14ac:dyDescent="0.2">
      <c r="C279" s="7"/>
    </row>
    <row r="280" spans="3:3" x14ac:dyDescent="0.2">
      <c r="C280" s="7"/>
    </row>
    <row r="281" spans="3:3" x14ac:dyDescent="0.2">
      <c r="C281" s="7"/>
    </row>
    <row r="282" spans="3:3" x14ac:dyDescent="0.2">
      <c r="C282" s="7"/>
    </row>
    <row r="283" spans="3:3" x14ac:dyDescent="0.2">
      <c r="C283" s="7"/>
    </row>
    <row r="284" spans="3:3" x14ac:dyDescent="0.2">
      <c r="C284" s="7"/>
    </row>
    <row r="285" spans="3:3" x14ac:dyDescent="0.2">
      <c r="C285" s="7"/>
    </row>
    <row r="286" spans="3:3" x14ac:dyDescent="0.2">
      <c r="C286" s="7"/>
    </row>
    <row r="287" spans="3:3" x14ac:dyDescent="0.2">
      <c r="C287" s="7"/>
    </row>
    <row r="288" spans="3:3" x14ac:dyDescent="0.2">
      <c r="C288" s="7"/>
    </row>
    <row r="289" spans="3:3" x14ac:dyDescent="0.2">
      <c r="C289" s="7"/>
    </row>
    <row r="290" spans="3:3" x14ac:dyDescent="0.2">
      <c r="C290" s="7"/>
    </row>
    <row r="291" spans="3:3" x14ac:dyDescent="0.2">
      <c r="C291" s="7"/>
    </row>
    <row r="292" spans="3:3" x14ac:dyDescent="0.2">
      <c r="C292" s="7"/>
    </row>
    <row r="293" spans="3:3" x14ac:dyDescent="0.2">
      <c r="C293" s="7"/>
    </row>
    <row r="294" spans="3:3" x14ac:dyDescent="0.2">
      <c r="C294" s="7"/>
    </row>
    <row r="295" spans="3:3" x14ac:dyDescent="0.2">
      <c r="C295" s="7"/>
    </row>
    <row r="296" spans="3:3" x14ac:dyDescent="0.2">
      <c r="C296" s="7"/>
    </row>
    <row r="297" spans="3:3" x14ac:dyDescent="0.2">
      <c r="C297" s="7"/>
    </row>
    <row r="298" spans="3:3" x14ac:dyDescent="0.2">
      <c r="C298" s="7"/>
    </row>
    <row r="299" spans="3:3" x14ac:dyDescent="0.2">
      <c r="C299" s="7"/>
    </row>
    <row r="300" spans="3:3" x14ac:dyDescent="0.2">
      <c r="C300" s="7"/>
    </row>
    <row r="301" spans="3:3" x14ac:dyDescent="0.2">
      <c r="C301" s="7"/>
    </row>
    <row r="302" spans="3:3" x14ac:dyDescent="0.2">
      <c r="C302" s="7"/>
    </row>
    <row r="303" spans="3:3" x14ac:dyDescent="0.2">
      <c r="C303" s="7"/>
    </row>
    <row r="304" spans="3:3" x14ac:dyDescent="0.2">
      <c r="C304" s="7"/>
    </row>
    <row r="305" spans="3:3" x14ac:dyDescent="0.2">
      <c r="C305" s="7"/>
    </row>
    <row r="306" spans="3:3" x14ac:dyDescent="0.2">
      <c r="C306" s="7"/>
    </row>
    <row r="307" spans="3:3" x14ac:dyDescent="0.2">
      <c r="C307" s="7"/>
    </row>
    <row r="308" spans="3:3" x14ac:dyDescent="0.2">
      <c r="C308" s="7"/>
    </row>
    <row r="309" spans="3:3" x14ac:dyDescent="0.2">
      <c r="C309" s="7"/>
    </row>
    <row r="310" spans="3:3" x14ac:dyDescent="0.2">
      <c r="C310" s="7"/>
    </row>
    <row r="311" spans="3:3" x14ac:dyDescent="0.2">
      <c r="C311" s="7"/>
    </row>
    <row r="312" spans="3:3" x14ac:dyDescent="0.2">
      <c r="C312" s="7"/>
    </row>
    <row r="313" spans="3:3" x14ac:dyDescent="0.2">
      <c r="C313" s="7"/>
    </row>
    <row r="314" spans="3:3" x14ac:dyDescent="0.2">
      <c r="C314" s="7"/>
    </row>
    <row r="315" spans="3:3" x14ac:dyDescent="0.2">
      <c r="C315" s="7"/>
    </row>
    <row r="316" spans="3:3" x14ac:dyDescent="0.2">
      <c r="C316" s="7"/>
    </row>
    <row r="317" spans="3:3" x14ac:dyDescent="0.2">
      <c r="C317" s="7"/>
    </row>
    <row r="318" spans="3:3" x14ac:dyDescent="0.2">
      <c r="C318" s="7"/>
    </row>
    <row r="319" spans="3:3" x14ac:dyDescent="0.2">
      <c r="C319" s="7"/>
    </row>
    <row r="320" spans="3:3" x14ac:dyDescent="0.2">
      <c r="C320" s="7"/>
    </row>
    <row r="321" spans="3:3" x14ac:dyDescent="0.2">
      <c r="C321" s="7"/>
    </row>
    <row r="322" spans="3:3" x14ac:dyDescent="0.2">
      <c r="C322" s="7"/>
    </row>
    <row r="323" spans="3:3" x14ac:dyDescent="0.2">
      <c r="C323" s="7"/>
    </row>
    <row r="324" spans="3:3" x14ac:dyDescent="0.2">
      <c r="C324" s="7"/>
    </row>
    <row r="325" spans="3:3" x14ac:dyDescent="0.2">
      <c r="C325" s="7"/>
    </row>
    <row r="326" spans="3:3" x14ac:dyDescent="0.2">
      <c r="C326" s="7"/>
    </row>
    <row r="327" spans="3:3" x14ac:dyDescent="0.2">
      <c r="C327" s="7"/>
    </row>
    <row r="328" spans="3:3" x14ac:dyDescent="0.2">
      <c r="C328" s="7"/>
    </row>
    <row r="329" spans="3:3" x14ac:dyDescent="0.2">
      <c r="C329" s="7"/>
    </row>
    <row r="330" spans="3:3" x14ac:dyDescent="0.2">
      <c r="C330" s="7"/>
    </row>
    <row r="331" spans="3:3" x14ac:dyDescent="0.2">
      <c r="C331" s="7"/>
    </row>
    <row r="332" spans="3:3" x14ac:dyDescent="0.2">
      <c r="C332" s="7"/>
    </row>
    <row r="333" spans="3:3" x14ac:dyDescent="0.2">
      <c r="C333" s="7"/>
    </row>
    <row r="334" spans="3:3" x14ac:dyDescent="0.2">
      <c r="C334" s="7"/>
    </row>
    <row r="335" spans="3:3" x14ac:dyDescent="0.2">
      <c r="C335" s="7"/>
    </row>
    <row r="336" spans="3:3" x14ac:dyDescent="0.2">
      <c r="C336" s="7"/>
    </row>
    <row r="337" spans="3:3" x14ac:dyDescent="0.2">
      <c r="C337" s="7"/>
    </row>
    <row r="338" spans="3:3" x14ac:dyDescent="0.2">
      <c r="C338" s="7"/>
    </row>
    <row r="339" spans="3:3" x14ac:dyDescent="0.2">
      <c r="C339" s="7"/>
    </row>
    <row r="340" spans="3:3" x14ac:dyDescent="0.2">
      <c r="C340" s="7"/>
    </row>
    <row r="341" spans="3:3" x14ac:dyDescent="0.2">
      <c r="C341" s="7"/>
    </row>
    <row r="342" spans="3:3" x14ac:dyDescent="0.2">
      <c r="C342" s="7"/>
    </row>
    <row r="343" spans="3:3" x14ac:dyDescent="0.2">
      <c r="C343" s="7"/>
    </row>
    <row r="344" spans="3:3" x14ac:dyDescent="0.2">
      <c r="C344" s="7"/>
    </row>
    <row r="345" spans="3:3" x14ac:dyDescent="0.2">
      <c r="C345" s="7"/>
    </row>
    <row r="346" spans="3:3" x14ac:dyDescent="0.2">
      <c r="C346" s="7"/>
    </row>
    <row r="347" spans="3:3" x14ac:dyDescent="0.2">
      <c r="C347" s="7"/>
    </row>
    <row r="348" spans="3:3" x14ac:dyDescent="0.2">
      <c r="C348" s="7"/>
    </row>
    <row r="349" spans="3:3" x14ac:dyDescent="0.2">
      <c r="C349" s="7"/>
    </row>
    <row r="350" spans="3:3" x14ac:dyDescent="0.2">
      <c r="C350" s="7"/>
    </row>
    <row r="351" spans="3:3" x14ac:dyDescent="0.2">
      <c r="C351" s="7"/>
    </row>
    <row r="352" spans="3:3" x14ac:dyDescent="0.2">
      <c r="C352" s="7"/>
    </row>
    <row r="353" spans="3:3" x14ac:dyDescent="0.2">
      <c r="C353" s="7"/>
    </row>
    <row r="354" spans="3:3" x14ac:dyDescent="0.2">
      <c r="C354" s="7"/>
    </row>
    <row r="355" spans="3:3" x14ac:dyDescent="0.2">
      <c r="C355" s="7"/>
    </row>
    <row r="356" spans="3:3" x14ac:dyDescent="0.2">
      <c r="C356" s="7"/>
    </row>
    <row r="357" spans="3:3" x14ac:dyDescent="0.2">
      <c r="C357" s="7"/>
    </row>
    <row r="358" spans="3:3" x14ac:dyDescent="0.2">
      <c r="C358" s="7"/>
    </row>
    <row r="359" spans="3:3" x14ac:dyDescent="0.2">
      <c r="C359" s="7"/>
    </row>
    <row r="360" spans="3:3" x14ac:dyDescent="0.2">
      <c r="C360" s="7"/>
    </row>
    <row r="361" spans="3:3" x14ac:dyDescent="0.2">
      <c r="C361" s="7"/>
    </row>
    <row r="362" spans="3:3" x14ac:dyDescent="0.2">
      <c r="C362" s="7"/>
    </row>
    <row r="363" spans="3:3" x14ac:dyDescent="0.2">
      <c r="C363" s="7"/>
    </row>
    <row r="364" spans="3:3" x14ac:dyDescent="0.2">
      <c r="C364" s="7"/>
    </row>
    <row r="365" spans="3:3" x14ac:dyDescent="0.2">
      <c r="C365" s="7"/>
    </row>
    <row r="366" spans="3:3" x14ac:dyDescent="0.2">
      <c r="C366" s="7"/>
    </row>
    <row r="367" spans="3:3" x14ac:dyDescent="0.2">
      <c r="C367" s="7"/>
    </row>
    <row r="368" spans="3:3" x14ac:dyDescent="0.2">
      <c r="C368" s="7"/>
    </row>
    <row r="369" spans="3:3" x14ac:dyDescent="0.2">
      <c r="C369" s="7"/>
    </row>
    <row r="370" spans="3:3" x14ac:dyDescent="0.2">
      <c r="C370" s="7"/>
    </row>
    <row r="371" spans="3:3" x14ac:dyDescent="0.2">
      <c r="C371" s="7"/>
    </row>
    <row r="372" spans="3:3" x14ac:dyDescent="0.2">
      <c r="C372" s="7"/>
    </row>
    <row r="373" spans="3:3" x14ac:dyDescent="0.2">
      <c r="C373" s="7"/>
    </row>
    <row r="374" spans="3:3" x14ac:dyDescent="0.2">
      <c r="C374" s="7"/>
    </row>
    <row r="375" spans="3:3" x14ac:dyDescent="0.2">
      <c r="C375" s="7"/>
    </row>
    <row r="376" spans="3:3" x14ac:dyDescent="0.2">
      <c r="C376" s="7"/>
    </row>
    <row r="377" spans="3:3" x14ac:dyDescent="0.2">
      <c r="C377" s="7"/>
    </row>
    <row r="378" spans="3:3" x14ac:dyDescent="0.2">
      <c r="C378" s="7"/>
    </row>
    <row r="379" spans="3:3" x14ac:dyDescent="0.2">
      <c r="C379" s="7"/>
    </row>
    <row r="380" spans="3:3" x14ac:dyDescent="0.2">
      <c r="C380" s="7"/>
    </row>
    <row r="381" spans="3:3" x14ac:dyDescent="0.2">
      <c r="C381" s="7"/>
    </row>
    <row r="382" spans="3:3" x14ac:dyDescent="0.2">
      <c r="C382" s="7"/>
    </row>
    <row r="383" spans="3:3" x14ac:dyDescent="0.2">
      <c r="C383" s="7"/>
    </row>
    <row r="384" spans="3:3" x14ac:dyDescent="0.2">
      <c r="C384" s="7"/>
    </row>
    <row r="385" spans="3:3" x14ac:dyDescent="0.2">
      <c r="C385" s="7"/>
    </row>
    <row r="386" spans="3:3" x14ac:dyDescent="0.2">
      <c r="C386" s="7"/>
    </row>
    <row r="387" spans="3:3" x14ac:dyDescent="0.2">
      <c r="C387" s="7"/>
    </row>
    <row r="388" spans="3:3" x14ac:dyDescent="0.2">
      <c r="C388" s="7"/>
    </row>
    <row r="389" spans="3:3" x14ac:dyDescent="0.2">
      <c r="C389" s="7"/>
    </row>
    <row r="390" spans="3:3" x14ac:dyDescent="0.2">
      <c r="C390" s="7"/>
    </row>
    <row r="391" spans="3:3" x14ac:dyDescent="0.2">
      <c r="C391" s="7"/>
    </row>
    <row r="392" spans="3:3" x14ac:dyDescent="0.2">
      <c r="C392" s="7"/>
    </row>
    <row r="393" spans="3:3" x14ac:dyDescent="0.2">
      <c r="C393" s="7"/>
    </row>
    <row r="394" spans="3:3" x14ac:dyDescent="0.2">
      <c r="C394" s="7"/>
    </row>
    <row r="395" spans="3:3" x14ac:dyDescent="0.2">
      <c r="C395" s="7"/>
    </row>
    <row r="396" spans="3:3" x14ac:dyDescent="0.2">
      <c r="C396" s="7"/>
    </row>
    <row r="397" spans="3:3" x14ac:dyDescent="0.2">
      <c r="C397" s="7"/>
    </row>
    <row r="398" spans="3:3" x14ac:dyDescent="0.2">
      <c r="C398" s="7"/>
    </row>
    <row r="399" spans="3:3" x14ac:dyDescent="0.2">
      <c r="C399" s="7"/>
    </row>
    <row r="400" spans="3:3" x14ac:dyDescent="0.2">
      <c r="C400" s="7"/>
    </row>
    <row r="401" spans="3:3" x14ac:dyDescent="0.2">
      <c r="C401" s="7"/>
    </row>
    <row r="402" spans="3:3" x14ac:dyDescent="0.2">
      <c r="C402" s="7"/>
    </row>
    <row r="403" spans="3:3" x14ac:dyDescent="0.2">
      <c r="C403" s="7"/>
    </row>
    <row r="404" spans="3:3" x14ac:dyDescent="0.2">
      <c r="C404" s="7"/>
    </row>
    <row r="405" spans="3:3" x14ac:dyDescent="0.2">
      <c r="C405" s="7"/>
    </row>
    <row r="406" spans="3:3" x14ac:dyDescent="0.2">
      <c r="C406" s="7"/>
    </row>
    <row r="407" spans="3:3" x14ac:dyDescent="0.2">
      <c r="C407" s="7"/>
    </row>
    <row r="408" spans="3:3" x14ac:dyDescent="0.2">
      <c r="C408" s="7"/>
    </row>
    <row r="409" spans="3:3" x14ac:dyDescent="0.2">
      <c r="C409" s="7"/>
    </row>
    <row r="410" spans="3:3" x14ac:dyDescent="0.2">
      <c r="C410" s="7"/>
    </row>
    <row r="411" spans="3:3" x14ac:dyDescent="0.2">
      <c r="C411" s="7"/>
    </row>
    <row r="412" spans="3:3" x14ac:dyDescent="0.2">
      <c r="C412" s="7"/>
    </row>
    <row r="413" spans="3:3" x14ac:dyDescent="0.2">
      <c r="C413" s="7"/>
    </row>
    <row r="414" spans="3:3" x14ac:dyDescent="0.2">
      <c r="C414" s="7"/>
    </row>
    <row r="415" spans="3:3" x14ac:dyDescent="0.2">
      <c r="C415" s="7"/>
    </row>
    <row r="416" spans="3:3" x14ac:dyDescent="0.2">
      <c r="C416" s="7"/>
    </row>
    <row r="417" spans="3:3" x14ac:dyDescent="0.2">
      <c r="C417" s="7"/>
    </row>
    <row r="418" spans="3:3" x14ac:dyDescent="0.2">
      <c r="C418" s="7"/>
    </row>
    <row r="419" spans="3:3" x14ac:dyDescent="0.2">
      <c r="C419" s="7"/>
    </row>
    <row r="420" spans="3:3" x14ac:dyDescent="0.2">
      <c r="C420" s="7"/>
    </row>
    <row r="421" spans="3:3" x14ac:dyDescent="0.2">
      <c r="C421" s="7"/>
    </row>
    <row r="422" spans="3:3" x14ac:dyDescent="0.2">
      <c r="C422" s="7"/>
    </row>
    <row r="423" spans="3:3" x14ac:dyDescent="0.2">
      <c r="C423" s="7"/>
    </row>
    <row r="424" spans="3:3" x14ac:dyDescent="0.2">
      <c r="C424" s="7"/>
    </row>
    <row r="425" spans="3:3" x14ac:dyDescent="0.2">
      <c r="C425" s="7"/>
    </row>
    <row r="426" spans="3:3" x14ac:dyDescent="0.2">
      <c r="C426" s="7"/>
    </row>
    <row r="427" spans="3:3" x14ac:dyDescent="0.2">
      <c r="C427" s="7"/>
    </row>
    <row r="428" spans="3:3" x14ac:dyDescent="0.2">
      <c r="C428" s="7"/>
    </row>
    <row r="429" spans="3:3" x14ac:dyDescent="0.2">
      <c r="C429" s="7"/>
    </row>
    <row r="430" spans="3:3" x14ac:dyDescent="0.2">
      <c r="C430" s="7"/>
    </row>
    <row r="431" spans="3:3" x14ac:dyDescent="0.2">
      <c r="C431" s="7"/>
    </row>
    <row r="432" spans="3:3" x14ac:dyDescent="0.2">
      <c r="C432" s="7"/>
    </row>
    <row r="433" spans="3:3" x14ac:dyDescent="0.2">
      <c r="C433" s="7"/>
    </row>
    <row r="434" spans="3:3" x14ac:dyDescent="0.2">
      <c r="C434" s="7"/>
    </row>
    <row r="435" spans="3:3" x14ac:dyDescent="0.2">
      <c r="C435" s="7"/>
    </row>
    <row r="436" spans="3:3" x14ac:dyDescent="0.2">
      <c r="C436" s="7"/>
    </row>
    <row r="437" spans="3:3" x14ac:dyDescent="0.2">
      <c r="C437" s="7"/>
    </row>
    <row r="438" spans="3:3" x14ac:dyDescent="0.2">
      <c r="C438" s="7"/>
    </row>
    <row r="439" spans="3:3" x14ac:dyDescent="0.2">
      <c r="C439" s="7"/>
    </row>
    <row r="440" spans="3:3" x14ac:dyDescent="0.2">
      <c r="C440" s="7"/>
    </row>
    <row r="441" spans="3:3" x14ac:dyDescent="0.2">
      <c r="C441" s="7"/>
    </row>
    <row r="442" spans="3:3" x14ac:dyDescent="0.2">
      <c r="C442" s="7"/>
    </row>
    <row r="443" spans="3:3" x14ac:dyDescent="0.2">
      <c r="C443" s="7"/>
    </row>
    <row r="444" spans="3:3" x14ac:dyDescent="0.2">
      <c r="C444" s="7"/>
    </row>
    <row r="445" spans="3:3" x14ac:dyDescent="0.2">
      <c r="C445" s="7"/>
    </row>
    <row r="446" spans="3:3" x14ac:dyDescent="0.2">
      <c r="C446" s="7"/>
    </row>
    <row r="447" spans="3:3" x14ac:dyDescent="0.2">
      <c r="C447" s="7"/>
    </row>
    <row r="448" spans="3:3" x14ac:dyDescent="0.2">
      <c r="C448" s="7"/>
    </row>
    <row r="449" spans="3:3" x14ac:dyDescent="0.2">
      <c r="C449" s="7"/>
    </row>
    <row r="450" spans="3:3" x14ac:dyDescent="0.2">
      <c r="C450" s="7"/>
    </row>
    <row r="451" spans="3:3" x14ac:dyDescent="0.2">
      <c r="C451" s="7"/>
    </row>
    <row r="452" spans="3:3" x14ac:dyDescent="0.2">
      <c r="C452" s="7"/>
    </row>
    <row r="453" spans="3:3" x14ac:dyDescent="0.2">
      <c r="C453" s="7"/>
    </row>
    <row r="454" spans="3:3" x14ac:dyDescent="0.2">
      <c r="C454" s="7"/>
    </row>
    <row r="455" spans="3:3" x14ac:dyDescent="0.2">
      <c r="C455" s="7"/>
    </row>
    <row r="456" spans="3:3" x14ac:dyDescent="0.2">
      <c r="C456" s="7"/>
    </row>
    <row r="457" spans="3:3" x14ac:dyDescent="0.2">
      <c r="C457" s="7"/>
    </row>
    <row r="458" spans="3:3" x14ac:dyDescent="0.2">
      <c r="C458" s="7"/>
    </row>
    <row r="459" spans="3:3" x14ac:dyDescent="0.2">
      <c r="C459" s="7"/>
    </row>
    <row r="460" spans="3:3" x14ac:dyDescent="0.2">
      <c r="C460" s="7"/>
    </row>
    <row r="461" spans="3:3" x14ac:dyDescent="0.2">
      <c r="C461" s="7"/>
    </row>
    <row r="462" spans="3:3" x14ac:dyDescent="0.2">
      <c r="C462" s="7"/>
    </row>
    <row r="463" spans="3:3" x14ac:dyDescent="0.2">
      <c r="C463" s="7"/>
    </row>
    <row r="464" spans="3:3" x14ac:dyDescent="0.2">
      <c r="C464" s="7"/>
    </row>
    <row r="465" spans="3:3" x14ac:dyDescent="0.2">
      <c r="C465" s="7"/>
    </row>
    <row r="466" spans="3:3" x14ac:dyDescent="0.2">
      <c r="C466" s="7"/>
    </row>
    <row r="467" spans="3:3" x14ac:dyDescent="0.2">
      <c r="C467" s="7"/>
    </row>
    <row r="468" spans="3:3" x14ac:dyDescent="0.2">
      <c r="C468" s="7"/>
    </row>
    <row r="469" spans="3:3" x14ac:dyDescent="0.2">
      <c r="C469" s="7"/>
    </row>
    <row r="470" spans="3:3" x14ac:dyDescent="0.2">
      <c r="C470" s="7"/>
    </row>
    <row r="471" spans="3:3" x14ac:dyDescent="0.2">
      <c r="C471" s="7"/>
    </row>
    <row r="472" spans="3:3" x14ac:dyDescent="0.2">
      <c r="C472" s="7"/>
    </row>
    <row r="473" spans="3:3" x14ac:dyDescent="0.2">
      <c r="C473" s="7"/>
    </row>
    <row r="474" spans="3:3" x14ac:dyDescent="0.2">
      <c r="C474" s="7"/>
    </row>
    <row r="475" spans="3:3" x14ac:dyDescent="0.2">
      <c r="C475" s="7"/>
    </row>
    <row r="476" spans="3:3" x14ac:dyDescent="0.2">
      <c r="C476" s="7"/>
    </row>
    <row r="477" spans="3:3" x14ac:dyDescent="0.2">
      <c r="C477" s="7"/>
    </row>
    <row r="478" spans="3:3" x14ac:dyDescent="0.2">
      <c r="C478" s="7"/>
    </row>
    <row r="479" spans="3:3" x14ac:dyDescent="0.2">
      <c r="C479" s="7"/>
    </row>
    <row r="480" spans="3:3" x14ac:dyDescent="0.2">
      <c r="C480" s="7"/>
    </row>
    <row r="481" spans="3:3" x14ac:dyDescent="0.2">
      <c r="C481" s="7"/>
    </row>
    <row r="482" spans="3:3" x14ac:dyDescent="0.2">
      <c r="C482" s="7"/>
    </row>
    <row r="483" spans="3:3" x14ac:dyDescent="0.2">
      <c r="C483" s="7"/>
    </row>
    <row r="484" spans="3:3" x14ac:dyDescent="0.2">
      <c r="C484" s="7"/>
    </row>
    <row r="485" spans="3:3" x14ac:dyDescent="0.2">
      <c r="C485" s="7"/>
    </row>
    <row r="486" spans="3:3" x14ac:dyDescent="0.2">
      <c r="C486" s="7"/>
    </row>
    <row r="487" spans="3:3" x14ac:dyDescent="0.2">
      <c r="C487" s="7"/>
    </row>
    <row r="488" spans="3:3" x14ac:dyDescent="0.2">
      <c r="C488" s="7"/>
    </row>
    <row r="489" spans="3:3" x14ac:dyDescent="0.2">
      <c r="C489" s="7"/>
    </row>
    <row r="490" spans="3:3" x14ac:dyDescent="0.2">
      <c r="C490" s="7"/>
    </row>
    <row r="491" spans="3:3" x14ac:dyDescent="0.2">
      <c r="C491" s="7"/>
    </row>
    <row r="492" spans="3:3" x14ac:dyDescent="0.2">
      <c r="C492" s="7"/>
    </row>
    <row r="493" spans="3:3" x14ac:dyDescent="0.2">
      <c r="C493" s="7"/>
    </row>
    <row r="494" spans="3:3" x14ac:dyDescent="0.2">
      <c r="C494" s="7"/>
    </row>
    <row r="495" spans="3:3" x14ac:dyDescent="0.2">
      <c r="C495" s="7"/>
    </row>
    <row r="496" spans="3:3" x14ac:dyDescent="0.2">
      <c r="C496" s="7"/>
    </row>
    <row r="497" spans="3:3" x14ac:dyDescent="0.2">
      <c r="C497" s="7"/>
    </row>
    <row r="498" spans="3:3" x14ac:dyDescent="0.2">
      <c r="C498" s="7"/>
    </row>
    <row r="499" spans="3:3" x14ac:dyDescent="0.2">
      <c r="C499" s="7"/>
    </row>
    <row r="500" spans="3:3" x14ac:dyDescent="0.2">
      <c r="C500" s="7"/>
    </row>
    <row r="501" spans="3:3" x14ac:dyDescent="0.2">
      <c r="C501" s="7"/>
    </row>
    <row r="502" spans="3:3" x14ac:dyDescent="0.2">
      <c r="C502" s="7"/>
    </row>
    <row r="503" spans="3:3" x14ac:dyDescent="0.2">
      <c r="C503" s="7"/>
    </row>
    <row r="504" spans="3:3" x14ac:dyDescent="0.2">
      <c r="C504" s="7"/>
    </row>
    <row r="505" spans="3:3" x14ac:dyDescent="0.2">
      <c r="C505" s="7"/>
    </row>
    <row r="506" spans="3:3" x14ac:dyDescent="0.2">
      <c r="C506" s="7"/>
    </row>
    <row r="507" spans="3:3" x14ac:dyDescent="0.2">
      <c r="C507" s="7"/>
    </row>
    <row r="508" spans="3:3" x14ac:dyDescent="0.2">
      <c r="C508" s="7"/>
    </row>
    <row r="509" spans="3:3" x14ac:dyDescent="0.2">
      <c r="C509" s="7"/>
    </row>
    <row r="510" spans="3:3" x14ac:dyDescent="0.2">
      <c r="C510" s="7"/>
    </row>
    <row r="511" spans="3:3" x14ac:dyDescent="0.2">
      <c r="C511" s="7"/>
    </row>
    <row r="512" spans="3:3" x14ac:dyDescent="0.2">
      <c r="C512" s="7"/>
    </row>
    <row r="513" spans="3:3" x14ac:dyDescent="0.2">
      <c r="C513" s="7"/>
    </row>
    <row r="514" spans="3:3" x14ac:dyDescent="0.2">
      <c r="C514" s="7"/>
    </row>
    <row r="515" spans="3:3" x14ac:dyDescent="0.2">
      <c r="C515" s="7"/>
    </row>
    <row r="516" spans="3:3" x14ac:dyDescent="0.2">
      <c r="C516" s="7"/>
    </row>
    <row r="517" spans="3:3" x14ac:dyDescent="0.2">
      <c r="C517" s="7"/>
    </row>
    <row r="518" spans="3:3" x14ac:dyDescent="0.2">
      <c r="C518" s="7"/>
    </row>
    <row r="519" spans="3:3" x14ac:dyDescent="0.2">
      <c r="C519" s="7"/>
    </row>
    <row r="520" spans="3:3" x14ac:dyDescent="0.2">
      <c r="C520" s="7"/>
    </row>
    <row r="521" spans="3:3" x14ac:dyDescent="0.2">
      <c r="C521" s="7"/>
    </row>
    <row r="522" spans="3:3" x14ac:dyDescent="0.2">
      <c r="C522" s="7"/>
    </row>
    <row r="523" spans="3:3" x14ac:dyDescent="0.2">
      <c r="C523" s="7"/>
    </row>
    <row r="524" spans="3:3" x14ac:dyDescent="0.2">
      <c r="C524" s="7"/>
    </row>
    <row r="525" spans="3:3" x14ac:dyDescent="0.2">
      <c r="C525" s="7"/>
    </row>
    <row r="526" spans="3:3" x14ac:dyDescent="0.2">
      <c r="C526" s="7"/>
    </row>
    <row r="527" spans="3:3" x14ac:dyDescent="0.2">
      <c r="C527" s="7"/>
    </row>
    <row r="528" spans="3:3" x14ac:dyDescent="0.2">
      <c r="C528" s="7"/>
    </row>
    <row r="529" spans="3:3" x14ac:dyDescent="0.2">
      <c r="C529" s="7"/>
    </row>
    <row r="530" spans="3:3" x14ac:dyDescent="0.2">
      <c r="C530" s="7"/>
    </row>
    <row r="531" spans="3:3" x14ac:dyDescent="0.2">
      <c r="C531" s="7"/>
    </row>
    <row r="532" spans="3:3" x14ac:dyDescent="0.2">
      <c r="C532" s="7"/>
    </row>
    <row r="533" spans="3:3" x14ac:dyDescent="0.2">
      <c r="C533" s="7"/>
    </row>
    <row r="534" spans="3:3" x14ac:dyDescent="0.2">
      <c r="C534" s="7"/>
    </row>
    <row r="535" spans="3:3" x14ac:dyDescent="0.2">
      <c r="C535" s="7"/>
    </row>
    <row r="536" spans="3:3" x14ac:dyDescent="0.2">
      <c r="C536" s="7"/>
    </row>
    <row r="537" spans="3:3" x14ac:dyDescent="0.2">
      <c r="C537" s="7"/>
    </row>
    <row r="538" spans="3:3" x14ac:dyDescent="0.2">
      <c r="C538" s="7"/>
    </row>
    <row r="539" spans="3:3" x14ac:dyDescent="0.2">
      <c r="C539" s="7"/>
    </row>
    <row r="540" spans="3:3" x14ac:dyDescent="0.2">
      <c r="C540" s="7"/>
    </row>
    <row r="541" spans="3:3" x14ac:dyDescent="0.2">
      <c r="C541" s="7"/>
    </row>
    <row r="542" spans="3:3" x14ac:dyDescent="0.2">
      <c r="C542" s="7"/>
    </row>
    <row r="543" spans="3:3" x14ac:dyDescent="0.2">
      <c r="C543" s="7"/>
    </row>
    <row r="544" spans="3:3" x14ac:dyDescent="0.2">
      <c r="C544" s="7"/>
    </row>
    <row r="545" spans="3:3" x14ac:dyDescent="0.2">
      <c r="C545" s="7"/>
    </row>
    <row r="546" spans="3:3" x14ac:dyDescent="0.2">
      <c r="C546" s="7"/>
    </row>
    <row r="547" spans="3:3" x14ac:dyDescent="0.2">
      <c r="C547" s="7"/>
    </row>
    <row r="548" spans="3:3" x14ac:dyDescent="0.2">
      <c r="C548" s="7"/>
    </row>
    <row r="549" spans="3:3" x14ac:dyDescent="0.2">
      <c r="C549" s="7"/>
    </row>
    <row r="550" spans="3:3" x14ac:dyDescent="0.2">
      <c r="C550" s="7"/>
    </row>
    <row r="551" spans="3:3" x14ac:dyDescent="0.2">
      <c r="C551" s="7"/>
    </row>
    <row r="552" spans="3:3" x14ac:dyDescent="0.2">
      <c r="C552" s="7"/>
    </row>
    <row r="553" spans="3:3" x14ac:dyDescent="0.2">
      <c r="C553" s="7"/>
    </row>
    <row r="554" spans="3:3" x14ac:dyDescent="0.2">
      <c r="C554" s="7"/>
    </row>
    <row r="555" spans="3:3" x14ac:dyDescent="0.2">
      <c r="C555" s="7"/>
    </row>
    <row r="556" spans="3:3" x14ac:dyDescent="0.2">
      <c r="C556" s="7"/>
    </row>
    <row r="557" spans="3:3" x14ac:dyDescent="0.2">
      <c r="C557" s="7"/>
    </row>
    <row r="558" spans="3:3" x14ac:dyDescent="0.2">
      <c r="C558" s="7"/>
    </row>
    <row r="559" spans="3:3" x14ac:dyDescent="0.2">
      <c r="C559" s="7"/>
    </row>
    <row r="560" spans="3:3" x14ac:dyDescent="0.2">
      <c r="C560" s="7"/>
    </row>
    <row r="561" spans="3:3" x14ac:dyDescent="0.2">
      <c r="C561" s="7"/>
    </row>
    <row r="562" spans="3:3" x14ac:dyDescent="0.2">
      <c r="C562" s="7"/>
    </row>
    <row r="563" spans="3:3" x14ac:dyDescent="0.2">
      <c r="C563" s="7"/>
    </row>
    <row r="564" spans="3:3" x14ac:dyDescent="0.2">
      <c r="C564" s="7"/>
    </row>
    <row r="565" spans="3:3" x14ac:dyDescent="0.2">
      <c r="C565" s="7"/>
    </row>
    <row r="566" spans="3:3" x14ac:dyDescent="0.2">
      <c r="C566" s="7"/>
    </row>
    <row r="567" spans="3:3" x14ac:dyDescent="0.2">
      <c r="C567" s="7"/>
    </row>
    <row r="568" spans="3:3" x14ac:dyDescent="0.2">
      <c r="C568" s="7"/>
    </row>
    <row r="569" spans="3:3" x14ac:dyDescent="0.2">
      <c r="C569" s="7"/>
    </row>
    <row r="570" spans="3:3" x14ac:dyDescent="0.2">
      <c r="C570" s="7"/>
    </row>
    <row r="571" spans="3:3" x14ac:dyDescent="0.2">
      <c r="C571" s="7"/>
    </row>
    <row r="572" spans="3:3" x14ac:dyDescent="0.2">
      <c r="C572" s="7"/>
    </row>
    <row r="573" spans="3:3" x14ac:dyDescent="0.2">
      <c r="C573" s="7"/>
    </row>
    <row r="574" spans="3:3" x14ac:dyDescent="0.2">
      <c r="C574" s="7"/>
    </row>
    <row r="575" spans="3:3" x14ac:dyDescent="0.2">
      <c r="C575" s="7"/>
    </row>
    <row r="576" spans="3:3" x14ac:dyDescent="0.2">
      <c r="C576" s="7"/>
    </row>
    <row r="577" spans="3:3" x14ac:dyDescent="0.2">
      <c r="C577" s="7"/>
    </row>
    <row r="578" spans="3:3" x14ac:dyDescent="0.2">
      <c r="C578" s="7"/>
    </row>
    <row r="579" spans="3:3" x14ac:dyDescent="0.2">
      <c r="C579" s="7"/>
    </row>
    <row r="580" spans="3:3" x14ac:dyDescent="0.2">
      <c r="C580" s="7"/>
    </row>
    <row r="581" spans="3:3" x14ac:dyDescent="0.2">
      <c r="C581" s="7"/>
    </row>
    <row r="582" spans="3:3" x14ac:dyDescent="0.2">
      <c r="C582" s="7"/>
    </row>
    <row r="583" spans="3:3" x14ac:dyDescent="0.2">
      <c r="C583" s="7"/>
    </row>
    <row r="584" spans="3:3" x14ac:dyDescent="0.2">
      <c r="C584" s="7"/>
    </row>
    <row r="585" spans="3:3" x14ac:dyDescent="0.2">
      <c r="C585" s="7"/>
    </row>
    <row r="586" spans="3:3" x14ac:dyDescent="0.2">
      <c r="C586" s="7"/>
    </row>
    <row r="587" spans="3:3" x14ac:dyDescent="0.2">
      <c r="C587" s="7"/>
    </row>
    <row r="588" spans="3:3" x14ac:dyDescent="0.2">
      <c r="C588" s="7"/>
    </row>
    <row r="589" spans="3:3" x14ac:dyDescent="0.2">
      <c r="C589" s="7"/>
    </row>
    <row r="590" spans="3:3" x14ac:dyDescent="0.2">
      <c r="C590" s="7"/>
    </row>
    <row r="591" spans="3:3" x14ac:dyDescent="0.2">
      <c r="C591" s="7"/>
    </row>
    <row r="592" spans="3:3" x14ac:dyDescent="0.2">
      <c r="C592" s="7"/>
    </row>
    <row r="593" spans="3:3" x14ac:dyDescent="0.2">
      <c r="C593" s="7"/>
    </row>
    <row r="594" spans="3:3" x14ac:dyDescent="0.2">
      <c r="C594" s="7"/>
    </row>
    <row r="595" spans="3:3" x14ac:dyDescent="0.2">
      <c r="C595" s="7"/>
    </row>
    <row r="596" spans="3:3" x14ac:dyDescent="0.2">
      <c r="C596" s="7"/>
    </row>
    <row r="597" spans="3:3" x14ac:dyDescent="0.2">
      <c r="C597" s="7"/>
    </row>
    <row r="598" spans="3:3" x14ac:dyDescent="0.2">
      <c r="C598" s="7"/>
    </row>
    <row r="599" spans="3:3" x14ac:dyDescent="0.2">
      <c r="C599" s="7"/>
    </row>
    <row r="600" spans="3:3" x14ac:dyDescent="0.2">
      <c r="C600" s="7"/>
    </row>
    <row r="601" spans="3:3" x14ac:dyDescent="0.2">
      <c r="C601" s="7"/>
    </row>
    <row r="602" spans="3:3" x14ac:dyDescent="0.2">
      <c r="C602" s="7"/>
    </row>
    <row r="603" spans="3:3" x14ac:dyDescent="0.2">
      <c r="C603" s="7"/>
    </row>
    <row r="604" spans="3:3" x14ac:dyDescent="0.2">
      <c r="C604" s="7"/>
    </row>
    <row r="605" spans="3:3" x14ac:dyDescent="0.2">
      <c r="C605" s="7"/>
    </row>
    <row r="606" spans="3:3" x14ac:dyDescent="0.2">
      <c r="C606" s="7"/>
    </row>
    <row r="607" spans="3:3" x14ac:dyDescent="0.2">
      <c r="C607" s="7"/>
    </row>
    <row r="608" spans="3:3" x14ac:dyDescent="0.2">
      <c r="C608" s="7"/>
    </row>
    <row r="609" spans="3:3" x14ac:dyDescent="0.2">
      <c r="C609" s="7"/>
    </row>
    <row r="610" spans="3:3" x14ac:dyDescent="0.2">
      <c r="C610" s="7"/>
    </row>
    <row r="611" spans="3:3" x14ac:dyDescent="0.2">
      <c r="C611" s="7"/>
    </row>
    <row r="612" spans="3:3" x14ac:dyDescent="0.2">
      <c r="C612" s="7"/>
    </row>
    <row r="613" spans="3:3" x14ac:dyDescent="0.2">
      <c r="C613" s="7"/>
    </row>
    <row r="614" spans="3:3" x14ac:dyDescent="0.2">
      <c r="C614" s="7"/>
    </row>
    <row r="615" spans="3:3" x14ac:dyDescent="0.2">
      <c r="C615" s="7"/>
    </row>
    <row r="616" spans="3:3" x14ac:dyDescent="0.2">
      <c r="C616" s="7"/>
    </row>
    <row r="617" spans="3:3" x14ac:dyDescent="0.2">
      <c r="C617" s="7"/>
    </row>
    <row r="618" spans="3:3" x14ac:dyDescent="0.2">
      <c r="C618" s="7"/>
    </row>
    <row r="619" spans="3:3" x14ac:dyDescent="0.2">
      <c r="C619" s="7"/>
    </row>
    <row r="620" spans="3:3" x14ac:dyDescent="0.2">
      <c r="C620" s="7"/>
    </row>
    <row r="621" spans="3:3" x14ac:dyDescent="0.2">
      <c r="C621" s="7"/>
    </row>
    <row r="622" spans="3:3" x14ac:dyDescent="0.2">
      <c r="C622" s="7"/>
    </row>
    <row r="623" spans="3:3" x14ac:dyDescent="0.2">
      <c r="C623" s="7"/>
    </row>
    <row r="624" spans="3:3" x14ac:dyDescent="0.2">
      <c r="C624" s="7"/>
    </row>
    <row r="625" spans="3:3" x14ac:dyDescent="0.2">
      <c r="C625" s="7"/>
    </row>
    <row r="626" spans="3:3" x14ac:dyDescent="0.2">
      <c r="C626" s="7"/>
    </row>
    <row r="627" spans="3:3" x14ac:dyDescent="0.2">
      <c r="C627" s="7"/>
    </row>
    <row r="628" spans="3:3" x14ac:dyDescent="0.2">
      <c r="C628" s="7"/>
    </row>
    <row r="629" spans="3:3" x14ac:dyDescent="0.2">
      <c r="C629" s="7"/>
    </row>
    <row r="630" spans="3:3" x14ac:dyDescent="0.2">
      <c r="C630" s="7"/>
    </row>
    <row r="631" spans="3:3" x14ac:dyDescent="0.2">
      <c r="C631" s="7"/>
    </row>
    <row r="632" spans="3:3" x14ac:dyDescent="0.2">
      <c r="C632" s="7"/>
    </row>
    <row r="633" spans="3:3" x14ac:dyDescent="0.2">
      <c r="C633" s="7"/>
    </row>
    <row r="634" spans="3:3" x14ac:dyDescent="0.2">
      <c r="C634" s="7"/>
    </row>
    <row r="635" spans="3:3" x14ac:dyDescent="0.2">
      <c r="C635" s="7"/>
    </row>
    <row r="636" spans="3:3" x14ac:dyDescent="0.2">
      <c r="C636" s="7"/>
    </row>
    <row r="637" spans="3:3" x14ac:dyDescent="0.2">
      <c r="C637" s="7"/>
    </row>
    <row r="638" spans="3:3" x14ac:dyDescent="0.2">
      <c r="C638" s="7"/>
    </row>
    <row r="639" spans="3:3" x14ac:dyDescent="0.2">
      <c r="C639" s="7"/>
    </row>
    <row r="640" spans="3:3" x14ac:dyDescent="0.2">
      <c r="C640" s="7"/>
    </row>
    <row r="641" spans="3:3" x14ac:dyDescent="0.2">
      <c r="C641" s="7"/>
    </row>
    <row r="642" spans="3:3" x14ac:dyDescent="0.2">
      <c r="C642" s="7"/>
    </row>
    <row r="643" spans="3:3" x14ac:dyDescent="0.2">
      <c r="C643" s="7"/>
    </row>
    <row r="644" spans="3:3" x14ac:dyDescent="0.2">
      <c r="C644" s="7"/>
    </row>
    <row r="645" spans="3:3" x14ac:dyDescent="0.2">
      <c r="C645" s="7"/>
    </row>
    <row r="646" spans="3:3" x14ac:dyDescent="0.2">
      <c r="C646" s="7"/>
    </row>
    <row r="647" spans="3:3" x14ac:dyDescent="0.2">
      <c r="C647" s="7"/>
    </row>
    <row r="648" spans="3:3" x14ac:dyDescent="0.2">
      <c r="C648" s="7"/>
    </row>
    <row r="649" spans="3:3" x14ac:dyDescent="0.2">
      <c r="C649" s="7"/>
    </row>
    <row r="650" spans="3:3" x14ac:dyDescent="0.2">
      <c r="C650" s="7"/>
    </row>
    <row r="651" spans="3:3" x14ac:dyDescent="0.2">
      <c r="C651" s="7"/>
    </row>
    <row r="652" spans="3:3" x14ac:dyDescent="0.2">
      <c r="C652" s="7"/>
    </row>
    <row r="653" spans="3:3" x14ac:dyDescent="0.2">
      <c r="C653" s="7"/>
    </row>
    <row r="654" spans="3:3" x14ac:dyDescent="0.2">
      <c r="C654" s="7"/>
    </row>
    <row r="655" spans="3:3" x14ac:dyDescent="0.2">
      <c r="C655" s="7"/>
    </row>
    <row r="656" spans="3:3" x14ac:dyDescent="0.2">
      <c r="C656" s="7"/>
    </row>
    <row r="657" spans="3:3" x14ac:dyDescent="0.2">
      <c r="C657" s="7"/>
    </row>
    <row r="658" spans="3:3" x14ac:dyDescent="0.2">
      <c r="C658" s="7"/>
    </row>
    <row r="659" spans="3:3" x14ac:dyDescent="0.2">
      <c r="C659" s="7"/>
    </row>
    <row r="660" spans="3:3" x14ac:dyDescent="0.2">
      <c r="C660" s="7"/>
    </row>
    <row r="661" spans="3:3" x14ac:dyDescent="0.2">
      <c r="C661" s="7"/>
    </row>
    <row r="662" spans="3:3" x14ac:dyDescent="0.2">
      <c r="C662" s="7"/>
    </row>
    <row r="663" spans="3:3" x14ac:dyDescent="0.2">
      <c r="C663" s="7"/>
    </row>
    <row r="664" spans="3:3" x14ac:dyDescent="0.2">
      <c r="C664" s="7"/>
    </row>
    <row r="665" spans="3:3" x14ac:dyDescent="0.2">
      <c r="C665" s="7"/>
    </row>
    <row r="666" spans="3:3" x14ac:dyDescent="0.2">
      <c r="C666" s="7"/>
    </row>
    <row r="667" spans="3:3" x14ac:dyDescent="0.2">
      <c r="C667" s="7"/>
    </row>
    <row r="668" spans="3:3" x14ac:dyDescent="0.2">
      <c r="C668" s="7"/>
    </row>
    <row r="669" spans="3:3" x14ac:dyDescent="0.2">
      <c r="C669" s="7"/>
    </row>
    <row r="670" spans="3:3" x14ac:dyDescent="0.2">
      <c r="C670" s="7"/>
    </row>
    <row r="671" spans="3:3" x14ac:dyDescent="0.2">
      <c r="C671" s="7"/>
    </row>
    <row r="672" spans="3:3" x14ac:dyDescent="0.2">
      <c r="C672" s="7"/>
    </row>
    <row r="673" spans="3:3" x14ac:dyDescent="0.2">
      <c r="C673" s="7"/>
    </row>
    <row r="674" spans="3:3" x14ac:dyDescent="0.2">
      <c r="C674" s="7"/>
    </row>
    <row r="675" spans="3:3" x14ac:dyDescent="0.2">
      <c r="C675" s="7"/>
    </row>
    <row r="676" spans="3:3" x14ac:dyDescent="0.2">
      <c r="C676" s="7"/>
    </row>
    <row r="677" spans="3:3" x14ac:dyDescent="0.2">
      <c r="C677" s="7"/>
    </row>
    <row r="678" spans="3:3" x14ac:dyDescent="0.2">
      <c r="C678" s="7"/>
    </row>
    <row r="679" spans="3:3" x14ac:dyDescent="0.2">
      <c r="C679" s="7"/>
    </row>
    <row r="680" spans="3:3" x14ac:dyDescent="0.2">
      <c r="C680" s="7"/>
    </row>
    <row r="681" spans="3:3" x14ac:dyDescent="0.2">
      <c r="C681" s="7"/>
    </row>
    <row r="682" spans="3:3" x14ac:dyDescent="0.2">
      <c r="C682" s="7"/>
    </row>
    <row r="683" spans="3:3" x14ac:dyDescent="0.2">
      <c r="C683" s="7"/>
    </row>
    <row r="684" spans="3:3" x14ac:dyDescent="0.2">
      <c r="C684" s="7"/>
    </row>
    <row r="685" spans="3:3" x14ac:dyDescent="0.2">
      <c r="C685" s="7"/>
    </row>
    <row r="686" spans="3:3" x14ac:dyDescent="0.2">
      <c r="C686" s="7"/>
    </row>
    <row r="687" spans="3:3" x14ac:dyDescent="0.2">
      <c r="C687" s="7"/>
    </row>
    <row r="688" spans="3:3" x14ac:dyDescent="0.2">
      <c r="C688" s="7"/>
    </row>
    <row r="689" spans="3:3" x14ac:dyDescent="0.2">
      <c r="C689" s="7"/>
    </row>
    <row r="690" spans="3:3" x14ac:dyDescent="0.2">
      <c r="C690" s="7"/>
    </row>
    <row r="691" spans="3:3" x14ac:dyDescent="0.2">
      <c r="C691" s="7"/>
    </row>
    <row r="692" spans="3:3" x14ac:dyDescent="0.2">
      <c r="C692" s="7"/>
    </row>
    <row r="693" spans="3:3" x14ac:dyDescent="0.2">
      <c r="C693" s="7"/>
    </row>
    <row r="694" spans="3:3" x14ac:dyDescent="0.2">
      <c r="C694" s="7"/>
    </row>
    <row r="695" spans="3:3" x14ac:dyDescent="0.2">
      <c r="C695" s="7"/>
    </row>
    <row r="696" spans="3:3" x14ac:dyDescent="0.2">
      <c r="C696" s="7"/>
    </row>
    <row r="697" spans="3:3" x14ac:dyDescent="0.2">
      <c r="C697" s="7"/>
    </row>
    <row r="698" spans="3:3" x14ac:dyDescent="0.2">
      <c r="C698" s="7"/>
    </row>
    <row r="699" spans="3:3" x14ac:dyDescent="0.2">
      <c r="C699" s="7"/>
    </row>
    <row r="700" spans="3:3" x14ac:dyDescent="0.2">
      <c r="C700" s="7"/>
    </row>
    <row r="701" spans="3:3" x14ac:dyDescent="0.2">
      <c r="C701" s="7"/>
    </row>
    <row r="702" spans="3:3" x14ac:dyDescent="0.2">
      <c r="C702" s="7"/>
    </row>
    <row r="703" spans="3:3" x14ac:dyDescent="0.2">
      <c r="C703" s="7"/>
    </row>
    <row r="704" spans="3:3" x14ac:dyDescent="0.2">
      <c r="C704" s="7"/>
    </row>
    <row r="705" spans="3:3" x14ac:dyDescent="0.2">
      <c r="C705" s="7"/>
    </row>
    <row r="706" spans="3:3" x14ac:dyDescent="0.2">
      <c r="C706" s="7"/>
    </row>
    <row r="707" spans="3:3" x14ac:dyDescent="0.2">
      <c r="C707" s="7"/>
    </row>
    <row r="708" spans="3:3" x14ac:dyDescent="0.2">
      <c r="C708" s="7"/>
    </row>
    <row r="709" spans="3:3" x14ac:dyDescent="0.2">
      <c r="C709" s="7"/>
    </row>
    <row r="710" spans="3:3" x14ac:dyDescent="0.2">
      <c r="C710" s="7"/>
    </row>
    <row r="711" spans="3:3" x14ac:dyDescent="0.2">
      <c r="C711" s="7"/>
    </row>
    <row r="712" spans="3:3" x14ac:dyDescent="0.2">
      <c r="C712" s="7"/>
    </row>
    <row r="713" spans="3:3" x14ac:dyDescent="0.2">
      <c r="C713" s="7"/>
    </row>
    <row r="714" spans="3:3" x14ac:dyDescent="0.2">
      <c r="C714" s="7"/>
    </row>
    <row r="715" spans="3:3" x14ac:dyDescent="0.2">
      <c r="C715" s="7"/>
    </row>
    <row r="716" spans="3:3" x14ac:dyDescent="0.2">
      <c r="C716" s="7"/>
    </row>
    <row r="717" spans="3:3" x14ac:dyDescent="0.2">
      <c r="C717" s="7"/>
    </row>
    <row r="718" spans="3:3" x14ac:dyDescent="0.2">
      <c r="C718" s="7"/>
    </row>
    <row r="719" spans="3:3" x14ac:dyDescent="0.2">
      <c r="C719" s="7"/>
    </row>
    <row r="720" spans="3:3" x14ac:dyDescent="0.2">
      <c r="C720" s="7"/>
    </row>
    <row r="721" spans="3:3" x14ac:dyDescent="0.2">
      <c r="C721" s="7"/>
    </row>
    <row r="722" spans="3:3" x14ac:dyDescent="0.2">
      <c r="C722" s="7"/>
    </row>
    <row r="723" spans="3:3" x14ac:dyDescent="0.2">
      <c r="C723" s="7"/>
    </row>
    <row r="724" spans="3:3" x14ac:dyDescent="0.2">
      <c r="C724" s="7"/>
    </row>
    <row r="725" spans="3:3" x14ac:dyDescent="0.2">
      <c r="C725" s="7"/>
    </row>
    <row r="726" spans="3:3" x14ac:dyDescent="0.2">
      <c r="C726" s="7"/>
    </row>
    <row r="727" spans="3:3" x14ac:dyDescent="0.2">
      <c r="C727" s="7"/>
    </row>
    <row r="728" spans="3:3" x14ac:dyDescent="0.2">
      <c r="C728" s="7"/>
    </row>
    <row r="729" spans="3:3" x14ac:dyDescent="0.2">
      <c r="C729" s="7"/>
    </row>
    <row r="730" spans="3:3" x14ac:dyDescent="0.2">
      <c r="C730" s="7"/>
    </row>
    <row r="731" spans="3:3" x14ac:dyDescent="0.2">
      <c r="C731" s="7"/>
    </row>
    <row r="732" spans="3:3" x14ac:dyDescent="0.2">
      <c r="C732" s="7"/>
    </row>
    <row r="733" spans="3:3" x14ac:dyDescent="0.2">
      <c r="C733" s="7"/>
    </row>
    <row r="734" spans="3:3" x14ac:dyDescent="0.2">
      <c r="C734" s="7"/>
    </row>
    <row r="735" spans="3:3" x14ac:dyDescent="0.2">
      <c r="C735" s="7"/>
    </row>
    <row r="736" spans="3:3" x14ac:dyDescent="0.2">
      <c r="C736" s="7"/>
    </row>
    <row r="737" spans="3:3" x14ac:dyDescent="0.2">
      <c r="C737" s="7"/>
    </row>
    <row r="738" spans="3:3" x14ac:dyDescent="0.2">
      <c r="C738" s="7"/>
    </row>
    <row r="739" spans="3:3" x14ac:dyDescent="0.2">
      <c r="C739" s="7"/>
    </row>
    <row r="740" spans="3:3" x14ac:dyDescent="0.2">
      <c r="C740" s="7"/>
    </row>
    <row r="741" spans="3:3" x14ac:dyDescent="0.2">
      <c r="C741" s="7"/>
    </row>
    <row r="742" spans="3:3" x14ac:dyDescent="0.2">
      <c r="C742" s="7"/>
    </row>
    <row r="743" spans="3:3" x14ac:dyDescent="0.2">
      <c r="C743" s="7"/>
    </row>
    <row r="744" spans="3:3" x14ac:dyDescent="0.2">
      <c r="C744" s="7"/>
    </row>
    <row r="745" spans="3:3" x14ac:dyDescent="0.2">
      <c r="C745" s="7"/>
    </row>
    <row r="746" spans="3:3" x14ac:dyDescent="0.2">
      <c r="C746" s="7"/>
    </row>
    <row r="747" spans="3:3" x14ac:dyDescent="0.2">
      <c r="C747" s="7"/>
    </row>
    <row r="748" spans="3:3" x14ac:dyDescent="0.2">
      <c r="C748" s="7"/>
    </row>
    <row r="749" spans="3:3" x14ac:dyDescent="0.2">
      <c r="C749" s="7"/>
    </row>
    <row r="750" spans="3:3" x14ac:dyDescent="0.2">
      <c r="C750" s="7"/>
    </row>
    <row r="751" spans="3:3" x14ac:dyDescent="0.2">
      <c r="C751" s="7"/>
    </row>
    <row r="752" spans="3:3" x14ac:dyDescent="0.2">
      <c r="C752" s="7"/>
    </row>
    <row r="753" spans="3:3" x14ac:dyDescent="0.2">
      <c r="C753" s="7"/>
    </row>
    <row r="754" spans="3:3" x14ac:dyDescent="0.2">
      <c r="C754" s="7"/>
    </row>
    <row r="755" spans="3:3" x14ac:dyDescent="0.2">
      <c r="C755" s="7"/>
    </row>
    <row r="756" spans="3:3" x14ac:dyDescent="0.2">
      <c r="C756" s="7"/>
    </row>
    <row r="757" spans="3:3" x14ac:dyDescent="0.2">
      <c r="C757" s="7"/>
    </row>
    <row r="758" spans="3:3" x14ac:dyDescent="0.2">
      <c r="C758" s="7"/>
    </row>
    <row r="759" spans="3:3" x14ac:dyDescent="0.2">
      <c r="C759" s="7"/>
    </row>
    <row r="760" spans="3:3" x14ac:dyDescent="0.2">
      <c r="C760" s="7"/>
    </row>
    <row r="761" spans="3:3" x14ac:dyDescent="0.2">
      <c r="C761" s="7"/>
    </row>
    <row r="762" spans="3:3" x14ac:dyDescent="0.2">
      <c r="C762" s="7"/>
    </row>
    <row r="763" spans="3:3" x14ac:dyDescent="0.2">
      <c r="C763" s="7"/>
    </row>
    <row r="764" spans="3:3" x14ac:dyDescent="0.2">
      <c r="C764" s="7"/>
    </row>
    <row r="765" spans="3:3" x14ac:dyDescent="0.2">
      <c r="C765" s="7"/>
    </row>
    <row r="766" spans="3:3" x14ac:dyDescent="0.2">
      <c r="C766" s="7"/>
    </row>
    <row r="767" spans="3:3" x14ac:dyDescent="0.2">
      <c r="C767" s="7"/>
    </row>
    <row r="768" spans="3:3" x14ac:dyDescent="0.2">
      <c r="C768" s="7"/>
    </row>
    <row r="769" spans="3:3" x14ac:dyDescent="0.2">
      <c r="C769" s="7"/>
    </row>
    <row r="770" spans="3:3" x14ac:dyDescent="0.2">
      <c r="C770" s="7"/>
    </row>
    <row r="771" spans="3:3" x14ac:dyDescent="0.2">
      <c r="C771" s="7"/>
    </row>
    <row r="772" spans="3:3" x14ac:dyDescent="0.2">
      <c r="C772" s="7"/>
    </row>
    <row r="773" spans="3:3" x14ac:dyDescent="0.2">
      <c r="C773" s="7"/>
    </row>
    <row r="774" spans="3:3" x14ac:dyDescent="0.2">
      <c r="C774" s="7"/>
    </row>
    <row r="775" spans="3:3" x14ac:dyDescent="0.2">
      <c r="C775" s="7"/>
    </row>
    <row r="776" spans="3:3" x14ac:dyDescent="0.2">
      <c r="C776" s="7"/>
    </row>
    <row r="777" spans="3:3" x14ac:dyDescent="0.2">
      <c r="C777" s="7"/>
    </row>
    <row r="778" spans="3:3" x14ac:dyDescent="0.2">
      <c r="C778" s="7"/>
    </row>
    <row r="779" spans="3:3" x14ac:dyDescent="0.2">
      <c r="C779" s="7"/>
    </row>
    <row r="780" spans="3:3" x14ac:dyDescent="0.2">
      <c r="C780" s="7"/>
    </row>
    <row r="781" spans="3:3" x14ac:dyDescent="0.2">
      <c r="C781" s="7"/>
    </row>
    <row r="782" spans="3:3" x14ac:dyDescent="0.2">
      <c r="C782" s="7"/>
    </row>
    <row r="783" spans="3:3" x14ac:dyDescent="0.2">
      <c r="C783" s="7"/>
    </row>
    <row r="784" spans="3:3" x14ac:dyDescent="0.2">
      <c r="C784" s="7"/>
    </row>
    <row r="785" spans="3:3" x14ac:dyDescent="0.2">
      <c r="C785" s="7"/>
    </row>
    <row r="786" spans="3:3" x14ac:dyDescent="0.2">
      <c r="C786" s="7"/>
    </row>
    <row r="787" spans="3:3" x14ac:dyDescent="0.2">
      <c r="C787" s="7"/>
    </row>
    <row r="788" spans="3:3" x14ac:dyDescent="0.2">
      <c r="C788" s="7"/>
    </row>
    <row r="789" spans="3:3" x14ac:dyDescent="0.2">
      <c r="C789" s="7"/>
    </row>
    <row r="790" spans="3:3" x14ac:dyDescent="0.2">
      <c r="C790" s="7"/>
    </row>
    <row r="791" spans="3:3" x14ac:dyDescent="0.2">
      <c r="C791" s="7"/>
    </row>
    <row r="792" spans="3:3" x14ac:dyDescent="0.2">
      <c r="C792" s="7"/>
    </row>
    <row r="793" spans="3:3" x14ac:dyDescent="0.2">
      <c r="C793" s="7"/>
    </row>
    <row r="794" spans="3:3" x14ac:dyDescent="0.2">
      <c r="C794" s="7"/>
    </row>
    <row r="795" spans="3:3" x14ac:dyDescent="0.2">
      <c r="C795" s="7"/>
    </row>
    <row r="796" spans="3:3" x14ac:dyDescent="0.2">
      <c r="C796" s="7"/>
    </row>
    <row r="797" spans="3:3" x14ac:dyDescent="0.2">
      <c r="C797" s="7"/>
    </row>
    <row r="798" spans="3:3" x14ac:dyDescent="0.2">
      <c r="C798" s="7"/>
    </row>
    <row r="799" spans="3:3" x14ac:dyDescent="0.2">
      <c r="C799" s="7"/>
    </row>
    <row r="800" spans="3:3" x14ac:dyDescent="0.2">
      <c r="C800" s="7"/>
    </row>
    <row r="801" spans="3:3" x14ac:dyDescent="0.2">
      <c r="C801" s="7"/>
    </row>
    <row r="802" spans="3:3" x14ac:dyDescent="0.2">
      <c r="C802" s="7"/>
    </row>
    <row r="803" spans="3:3" x14ac:dyDescent="0.2">
      <c r="C803" s="7"/>
    </row>
    <row r="804" spans="3:3" x14ac:dyDescent="0.2">
      <c r="C804" s="7"/>
    </row>
    <row r="805" spans="3:3" x14ac:dyDescent="0.2">
      <c r="C805" s="7"/>
    </row>
    <row r="806" spans="3:3" x14ac:dyDescent="0.2">
      <c r="C806" s="7"/>
    </row>
    <row r="807" spans="3:3" x14ac:dyDescent="0.2">
      <c r="C807" s="7"/>
    </row>
    <row r="808" spans="3:3" x14ac:dyDescent="0.2">
      <c r="C808" s="7"/>
    </row>
    <row r="809" spans="3:3" x14ac:dyDescent="0.2">
      <c r="C809" s="7"/>
    </row>
    <row r="810" spans="3:3" x14ac:dyDescent="0.2">
      <c r="C810" s="7"/>
    </row>
    <row r="811" spans="3:3" x14ac:dyDescent="0.2">
      <c r="C811" s="7"/>
    </row>
    <row r="812" spans="3:3" x14ac:dyDescent="0.2">
      <c r="C812" s="7"/>
    </row>
    <row r="813" spans="3:3" x14ac:dyDescent="0.2">
      <c r="C813" s="7"/>
    </row>
    <row r="814" spans="3:3" x14ac:dyDescent="0.2">
      <c r="C814" s="7"/>
    </row>
    <row r="815" spans="3:3" x14ac:dyDescent="0.2">
      <c r="C815" s="7"/>
    </row>
    <row r="816" spans="3:3" x14ac:dyDescent="0.2">
      <c r="C816" s="7"/>
    </row>
    <row r="817" spans="3:3" x14ac:dyDescent="0.2">
      <c r="C817" s="7"/>
    </row>
    <row r="818" spans="3:3" x14ac:dyDescent="0.2">
      <c r="C818" s="7"/>
    </row>
    <row r="819" spans="3:3" x14ac:dyDescent="0.2">
      <c r="C819" s="7"/>
    </row>
    <row r="820" spans="3:3" x14ac:dyDescent="0.2">
      <c r="C820" s="7"/>
    </row>
    <row r="821" spans="3:3" x14ac:dyDescent="0.2">
      <c r="C821" s="7"/>
    </row>
    <row r="822" spans="3:3" x14ac:dyDescent="0.2">
      <c r="C822" s="7"/>
    </row>
    <row r="823" spans="3:3" x14ac:dyDescent="0.2">
      <c r="C823" s="7"/>
    </row>
    <row r="824" spans="3:3" x14ac:dyDescent="0.2">
      <c r="C824" s="7"/>
    </row>
    <row r="825" spans="3:3" x14ac:dyDescent="0.2">
      <c r="C825" s="7"/>
    </row>
    <row r="826" spans="3:3" x14ac:dyDescent="0.2">
      <c r="C826" s="7"/>
    </row>
    <row r="827" spans="3:3" x14ac:dyDescent="0.2">
      <c r="C827" s="7"/>
    </row>
    <row r="828" spans="3:3" x14ac:dyDescent="0.2">
      <c r="C828" s="7"/>
    </row>
    <row r="829" spans="3:3" x14ac:dyDescent="0.2">
      <c r="C829" s="7"/>
    </row>
    <row r="830" spans="3:3" x14ac:dyDescent="0.2">
      <c r="C830" s="7"/>
    </row>
    <row r="831" spans="3:3" x14ac:dyDescent="0.2">
      <c r="C831" s="7"/>
    </row>
    <row r="832" spans="3:3" x14ac:dyDescent="0.2">
      <c r="C832" s="7"/>
    </row>
    <row r="833" spans="3:3" x14ac:dyDescent="0.2">
      <c r="C833" s="7"/>
    </row>
    <row r="834" spans="3:3" x14ac:dyDescent="0.2">
      <c r="C834" s="7"/>
    </row>
    <row r="835" spans="3:3" x14ac:dyDescent="0.2">
      <c r="C835" s="7"/>
    </row>
    <row r="836" spans="3:3" x14ac:dyDescent="0.2">
      <c r="C836" s="7"/>
    </row>
    <row r="837" spans="3:3" x14ac:dyDescent="0.2">
      <c r="C837" s="7"/>
    </row>
    <row r="838" spans="3:3" x14ac:dyDescent="0.2">
      <c r="C838" s="7"/>
    </row>
    <row r="839" spans="3:3" x14ac:dyDescent="0.2">
      <c r="C839" s="7"/>
    </row>
    <row r="840" spans="3:3" x14ac:dyDescent="0.2">
      <c r="C840" s="7"/>
    </row>
    <row r="841" spans="3:3" x14ac:dyDescent="0.2">
      <c r="C841" s="7"/>
    </row>
    <row r="842" spans="3:3" x14ac:dyDescent="0.2">
      <c r="C842" s="7"/>
    </row>
    <row r="843" spans="3:3" x14ac:dyDescent="0.2">
      <c r="C843" s="7"/>
    </row>
    <row r="844" spans="3:3" x14ac:dyDescent="0.2">
      <c r="C844" s="7"/>
    </row>
    <row r="845" spans="3:3" x14ac:dyDescent="0.2">
      <c r="C845" s="7"/>
    </row>
    <row r="846" spans="3:3" x14ac:dyDescent="0.2">
      <c r="C846" s="7"/>
    </row>
    <row r="847" spans="3:3" x14ac:dyDescent="0.2">
      <c r="C847" s="7"/>
    </row>
    <row r="848" spans="3:3" x14ac:dyDescent="0.2">
      <c r="C848" s="7"/>
    </row>
    <row r="849" spans="3:3" x14ac:dyDescent="0.2">
      <c r="C849" s="7"/>
    </row>
    <row r="850" spans="3:3" x14ac:dyDescent="0.2">
      <c r="C850" s="7"/>
    </row>
    <row r="851" spans="3:3" x14ac:dyDescent="0.2">
      <c r="C851" s="7"/>
    </row>
    <row r="852" spans="3:3" x14ac:dyDescent="0.2">
      <c r="C852" s="7"/>
    </row>
    <row r="853" spans="3:3" x14ac:dyDescent="0.2">
      <c r="C853" s="7"/>
    </row>
    <row r="854" spans="3:3" x14ac:dyDescent="0.2">
      <c r="C854" s="7"/>
    </row>
    <row r="855" spans="3:3" x14ac:dyDescent="0.2">
      <c r="C855" s="7"/>
    </row>
    <row r="856" spans="3:3" x14ac:dyDescent="0.2">
      <c r="C856" s="7"/>
    </row>
    <row r="857" spans="3:3" x14ac:dyDescent="0.2">
      <c r="C857" s="7"/>
    </row>
    <row r="858" spans="3:3" x14ac:dyDescent="0.2">
      <c r="C858" s="7"/>
    </row>
    <row r="859" spans="3:3" x14ac:dyDescent="0.2">
      <c r="C859" s="7"/>
    </row>
    <row r="860" spans="3:3" x14ac:dyDescent="0.2">
      <c r="C860" s="7"/>
    </row>
    <row r="861" spans="3:3" x14ac:dyDescent="0.2">
      <c r="C861" s="7"/>
    </row>
    <row r="862" spans="3:3" x14ac:dyDescent="0.2">
      <c r="C862" s="7"/>
    </row>
    <row r="863" spans="3:3" x14ac:dyDescent="0.2">
      <c r="C863" s="7"/>
    </row>
    <row r="864" spans="3:3" x14ac:dyDescent="0.2">
      <c r="C864" s="7"/>
    </row>
    <row r="865" spans="3:3" x14ac:dyDescent="0.2">
      <c r="C865" s="7"/>
    </row>
    <row r="866" spans="3:3" x14ac:dyDescent="0.2">
      <c r="C866" s="7"/>
    </row>
    <row r="867" spans="3:3" x14ac:dyDescent="0.2">
      <c r="C867" s="7"/>
    </row>
    <row r="868" spans="3:3" x14ac:dyDescent="0.2">
      <c r="C868" s="7"/>
    </row>
    <row r="869" spans="3:3" x14ac:dyDescent="0.2">
      <c r="C869" s="7"/>
    </row>
    <row r="870" spans="3:3" x14ac:dyDescent="0.2">
      <c r="C870" s="7"/>
    </row>
    <row r="871" spans="3:3" x14ac:dyDescent="0.2">
      <c r="C871" s="7"/>
    </row>
    <row r="872" spans="3:3" x14ac:dyDescent="0.2">
      <c r="C872" s="7"/>
    </row>
    <row r="873" spans="3:3" x14ac:dyDescent="0.2">
      <c r="C873" s="7"/>
    </row>
    <row r="874" spans="3:3" x14ac:dyDescent="0.2">
      <c r="C874" s="7"/>
    </row>
    <row r="875" spans="3:3" x14ac:dyDescent="0.2">
      <c r="C875" s="7"/>
    </row>
    <row r="876" spans="3:3" x14ac:dyDescent="0.2">
      <c r="C876" s="7"/>
    </row>
    <row r="877" spans="3:3" x14ac:dyDescent="0.2">
      <c r="C877" s="7"/>
    </row>
    <row r="878" spans="3:3" x14ac:dyDescent="0.2">
      <c r="C878" s="7"/>
    </row>
    <row r="879" spans="3:3" x14ac:dyDescent="0.2">
      <c r="C879" s="7"/>
    </row>
    <row r="880" spans="3:3" x14ac:dyDescent="0.2">
      <c r="C880" s="7"/>
    </row>
    <row r="881" spans="3:3" x14ac:dyDescent="0.2">
      <c r="C881" s="7"/>
    </row>
    <row r="882" spans="3:3" x14ac:dyDescent="0.2">
      <c r="C882" s="7"/>
    </row>
    <row r="883" spans="3:3" x14ac:dyDescent="0.2">
      <c r="C883" s="7"/>
    </row>
    <row r="884" spans="3:3" x14ac:dyDescent="0.2">
      <c r="C884" s="7"/>
    </row>
    <row r="885" spans="3:3" x14ac:dyDescent="0.2">
      <c r="C885" s="7"/>
    </row>
    <row r="886" spans="3:3" x14ac:dyDescent="0.2">
      <c r="C886" s="7"/>
    </row>
    <row r="887" spans="3:3" x14ac:dyDescent="0.2">
      <c r="C887" s="7"/>
    </row>
    <row r="888" spans="3:3" x14ac:dyDescent="0.2">
      <c r="C888" s="7"/>
    </row>
    <row r="889" spans="3:3" x14ac:dyDescent="0.2">
      <c r="C889" s="7"/>
    </row>
    <row r="890" spans="3:3" x14ac:dyDescent="0.2">
      <c r="C890" s="7"/>
    </row>
    <row r="891" spans="3:3" x14ac:dyDescent="0.2">
      <c r="C891" s="7"/>
    </row>
    <row r="892" spans="3:3" x14ac:dyDescent="0.2">
      <c r="C892" s="7"/>
    </row>
    <row r="893" spans="3:3" x14ac:dyDescent="0.2">
      <c r="C893" s="7"/>
    </row>
    <row r="894" spans="3:3" x14ac:dyDescent="0.2">
      <c r="C894" s="7"/>
    </row>
    <row r="895" spans="3:3" x14ac:dyDescent="0.2">
      <c r="C895" s="7"/>
    </row>
    <row r="896" spans="3:3" x14ac:dyDescent="0.2">
      <c r="C896" s="7"/>
    </row>
    <row r="897" spans="3:3" x14ac:dyDescent="0.2">
      <c r="C897" s="7"/>
    </row>
    <row r="898" spans="3:3" x14ac:dyDescent="0.2">
      <c r="C898" s="7"/>
    </row>
    <row r="899" spans="3:3" x14ac:dyDescent="0.2">
      <c r="C899" s="7"/>
    </row>
    <row r="900" spans="3:3" x14ac:dyDescent="0.2">
      <c r="C900" s="7"/>
    </row>
    <row r="901" spans="3:3" x14ac:dyDescent="0.2">
      <c r="C901" s="7"/>
    </row>
    <row r="902" spans="3:3" x14ac:dyDescent="0.2">
      <c r="C902" s="7"/>
    </row>
    <row r="903" spans="3:3" x14ac:dyDescent="0.2">
      <c r="C903" s="7"/>
    </row>
    <row r="904" spans="3:3" x14ac:dyDescent="0.2">
      <c r="C904" s="7"/>
    </row>
    <row r="905" spans="3:3" x14ac:dyDescent="0.2">
      <c r="C905" s="7"/>
    </row>
    <row r="906" spans="3:3" x14ac:dyDescent="0.2">
      <c r="C906" s="7"/>
    </row>
    <row r="907" spans="3:3" x14ac:dyDescent="0.2">
      <c r="C907" s="7"/>
    </row>
    <row r="908" spans="3:3" x14ac:dyDescent="0.2">
      <c r="C908" s="7"/>
    </row>
    <row r="909" spans="3:3" x14ac:dyDescent="0.2">
      <c r="C909" s="7"/>
    </row>
    <row r="910" spans="3:3" x14ac:dyDescent="0.2">
      <c r="C910" s="7"/>
    </row>
    <row r="911" spans="3:3" x14ac:dyDescent="0.2">
      <c r="C911" s="7"/>
    </row>
    <row r="912" spans="3:3" x14ac:dyDescent="0.2">
      <c r="C912" s="7"/>
    </row>
    <row r="913" spans="3:3" x14ac:dyDescent="0.2">
      <c r="C913" s="7"/>
    </row>
    <row r="914" spans="3:3" x14ac:dyDescent="0.2">
      <c r="C914" s="7"/>
    </row>
    <row r="915" spans="3:3" x14ac:dyDescent="0.2">
      <c r="C915" s="7"/>
    </row>
    <row r="916" spans="3:3" x14ac:dyDescent="0.2">
      <c r="C916" s="7"/>
    </row>
    <row r="917" spans="3:3" x14ac:dyDescent="0.2">
      <c r="C917" s="7"/>
    </row>
    <row r="918" spans="3:3" x14ac:dyDescent="0.2">
      <c r="C918" s="7"/>
    </row>
    <row r="919" spans="3:3" x14ac:dyDescent="0.2">
      <c r="C919" s="7"/>
    </row>
    <row r="920" spans="3:3" x14ac:dyDescent="0.2">
      <c r="C920" s="7"/>
    </row>
    <row r="921" spans="3:3" x14ac:dyDescent="0.2">
      <c r="C921" s="7"/>
    </row>
    <row r="922" spans="3:3" x14ac:dyDescent="0.2">
      <c r="C922" s="7"/>
    </row>
    <row r="923" spans="3:3" x14ac:dyDescent="0.2">
      <c r="C923" s="7"/>
    </row>
    <row r="924" spans="3:3" x14ac:dyDescent="0.2">
      <c r="C924" s="7"/>
    </row>
    <row r="925" spans="3:3" x14ac:dyDescent="0.2">
      <c r="C925" s="7"/>
    </row>
    <row r="926" spans="3:3" x14ac:dyDescent="0.2">
      <c r="C926" s="7"/>
    </row>
    <row r="927" spans="3:3" x14ac:dyDescent="0.2">
      <c r="C927" s="7"/>
    </row>
    <row r="928" spans="3:3" x14ac:dyDescent="0.2">
      <c r="C928" s="7"/>
    </row>
    <row r="929" spans="3:3" x14ac:dyDescent="0.2">
      <c r="C929" s="7"/>
    </row>
    <row r="930" spans="3:3" x14ac:dyDescent="0.2">
      <c r="C930" s="7"/>
    </row>
    <row r="931" spans="3:3" x14ac:dyDescent="0.2">
      <c r="C931" s="7"/>
    </row>
    <row r="932" spans="3:3" x14ac:dyDescent="0.2">
      <c r="C932" s="7"/>
    </row>
    <row r="933" spans="3:3" x14ac:dyDescent="0.2">
      <c r="C933" s="7"/>
    </row>
    <row r="934" spans="3:3" x14ac:dyDescent="0.2">
      <c r="C934" s="7"/>
    </row>
    <row r="935" spans="3:3" x14ac:dyDescent="0.2">
      <c r="C935" s="7"/>
    </row>
    <row r="936" spans="3:3" x14ac:dyDescent="0.2">
      <c r="C936" s="7"/>
    </row>
    <row r="937" spans="3:3" x14ac:dyDescent="0.2">
      <c r="C937" s="7"/>
    </row>
    <row r="938" spans="3:3" x14ac:dyDescent="0.2">
      <c r="C938" s="7"/>
    </row>
    <row r="939" spans="3:3" x14ac:dyDescent="0.2">
      <c r="C939" s="7"/>
    </row>
    <row r="940" spans="3:3" x14ac:dyDescent="0.2">
      <c r="C940" s="7"/>
    </row>
    <row r="941" spans="3:3" x14ac:dyDescent="0.2">
      <c r="C941" s="7"/>
    </row>
    <row r="942" spans="3:3" x14ac:dyDescent="0.2">
      <c r="C942" s="7"/>
    </row>
    <row r="943" spans="3:3" x14ac:dyDescent="0.2">
      <c r="C943" s="7"/>
    </row>
    <row r="944" spans="3:3" x14ac:dyDescent="0.2">
      <c r="C944" s="7"/>
    </row>
    <row r="945" spans="3:3" x14ac:dyDescent="0.2">
      <c r="C945" s="7"/>
    </row>
    <row r="946" spans="3:3" x14ac:dyDescent="0.2">
      <c r="C946" s="7"/>
    </row>
    <row r="947" spans="3:3" x14ac:dyDescent="0.2">
      <c r="C947" s="7"/>
    </row>
  </sheetData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572067-D5E9-4BAE-94E9-B9C14BF7479B}">
  <sheetPr>
    <tabColor theme="7" tint="0.59999389629810485"/>
  </sheetPr>
  <dimension ref="A1:U1122"/>
  <sheetViews>
    <sheetView topLeftCell="G23" zoomScale="220" zoomScaleNormal="220" workbookViewId="0">
      <selection activeCell="P25" sqref="P25"/>
    </sheetView>
  </sheetViews>
  <sheetFormatPr defaultColWidth="8.88671875" defaultRowHeight="12.75" x14ac:dyDescent="0.2"/>
  <cols>
    <col min="1" max="1" width="12" style="5" customWidth="1"/>
    <col min="2" max="2" width="11.33203125" style="7" customWidth="1"/>
    <col min="3" max="3" width="7.5546875" style="5" customWidth="1"/>
    <col min="4" max="4" width="8.88671875" style="12" customWidth="1"/>
    <col min="5" max="5" width="12.6640625" style="5" bestFit="1" customWidth="1"/>
    <col min="6" max="6" width="6.88671875" style="5" customWidth="1"/>
    <col min="7" max="8" width="3" style="5" customWidth="1"/>
    <col min="9" max="9" width="1.77734375" style="5" customWidth="1"/>
    <col min="10" max="10" width="17.33203125" style="5" bestFit="1" customWidth="1"/>
    <col min="11" max="11" width="15.6640625" style="5" bestFit="1" customWidth="1"/>
    <col min="12" max="12" width="8.77734375" style="5" bestFit="1" customWidth="1"/>
    <col min="13" max="13" width="10.88671875" style="5" bestFit="1" customWidth="1"/>
    <col min="14" max="14" width="5.33203125" style="5" bestFit="1" customWidth="1"/>
    <col min="15" max="15" width="4" style="5" bestFit="1" customWidth="1"/>
    <col min="16" max="16" width="5.77734375" style="5" bestFit="1" customWidth="1"/>
    <col min="17" max="17" width="5.109375" style="5" bestFit="1" customWidth="1"/>
    <col min="18" max="18" width="7.109375" style="5" bestFit="1" customWidth="1"/>
    <col min="19" max="19" width="10.21875" style="5" bestFit="1" customWidth="1"/>
    <col min="20" max="20" width="8.88671875" style="5" bestFit="1" customWidth="1"/>
    <col min="21" max="21" width="10.88671875" style="5" bestFit="1" customWidth="1"/>
    <col min="22" max="16384" width="8.88671875" style="5"/>
  </cols>
  <sheetData>
    <row r="1" spans="1:21" s="6" customFormat="1" ht="15" x14ac:dyDescent="0.25">
      <c r="A1" s="6" t="s">
        <v>0</v>
      </c>
      <c r="B1" s="8" t="s">
        <v>291</v>
      </c>
      <c r="C1" s="6" t="s">
        <v>824</v>
      </c>
      <c r="D1" s="11" t="s">
        <v>825</v>
      </c>
      <c r="E1" s="6" t="s">
        <v>836</v>
      </c>
      <c r="F1" s="6" t="s">
        <v>1</v>
      </c>
      <c r="J1" s="38" t="s">
        <v>864</v>
      </c>
    </row>
    <row r="2" spans="1:21" ht="15" x14ac:dyDescent="0.25">
      <c r="A2" s="5" t="s">
        <v>104</v>
      </c>
      <c r="B2" s="7" t="s">
        <v>296</v>
      </c>
      <c r="C2" s="5" t="s">
        <v>826</v>
      </c>
      <c r="D2" s="12">
        <v>192</v>
      </c>
      <c r="E2" s="5" t="str">
        <f t="shared" ref="E2:E65" si="0">LOOKUP(D2,Palk,Palgavahemik)</f>
        <v>0 .. 200</v>
      </c>
      <c r="F2" s="5" t="str">
        <f>LEFT(B2,1)</f>
        <v>3</v>
      </c>
      <c r="J2" s="37" t="s">
        <v>283</v>
      </c>
    </row>
    <row r="3" spans="1:21" ht="15" x14ac:dyDescent="0.25">
      <c r="A3" s="5" t="s">
        <v>278</v>
      </c>
      <c r="B3" s="7" t="s">
        <v>736</v>
      </c>
      <c r="C3" s="5" t="s">
        <v>827</v>
      </c>
      <c r="D3" s="12">
        <v>192</v>
      </c>
      <c r="E3" s="5" t="str">
        <f t="shared" si="0"/>
        <v>0 .. 200</v>
      </c>
      <c r="F3" s="5" t="str">
        <f t="shared" ref="F3:F66" si="1">LEFT(B3,1)</f>
        <v>3</v>
      </c>
      <c r="J3" s="37" t="s">
        <v>284</v>
      </c>
    </row>
    <row r="4" spans="1:21" x14ac:dyDescent="0.2">
      <c r="A4" s="5" t="s">
        <v>35</v>
      </c>
      <c r="B4" s="7" t="s">
        <v>711</v>
      </c>
      <c r="C4" s="5" t="s">
        <v>826</v>
      </c>
      <c r="D4" s="12">
        <v>192</v>
      </c>
      <c r="E4" s="5" t="str">
        <f t="shared" si="0"/>
        <v>0 .. 200</v>
      </c>
      <c r="F4" s="5" t="str">
        <f t="shared" si="1"/>
        <v>3</v>
      </c>
    </row>
    <row r="5" spans="1:21" ht="20.25" x14ac:dyDescent="0.3">
      <c r="A5" s="5" t="s">
        <v>144</v>
      </c>
      <c r="B5" s="7" t="s">
        <v>518</v>
      </c>
      <c r="C5" s="5" t="s">
        <v>828</v>
      </c>
      <c r="D5" s="12">
        <v>211</v>
      </c>
      <c r="E5" s="5" t="str">
        <f t="shared" si="0"/>
        <v>200 .. 400</v>
      </c>
      <c r="F5" s="5" t="str">
        <f t="shared" si="1"/>
        <v>3</v>
      </c>
      <c r="J5" s="53" t="str">
        <f ca="1">_xlfn.FORMULATEXT(E2)</f>
        <v>=LOOKUP(D2;Palk;Palgavahemik)</v>
      </c>
      <c r="K5" s="53"/>
      <c r="L5" s="53"/>
      <c r="M5" s="53"/>
    </row>
    <row r="6" spans="1:21" x14ac:dyDescent="0.2">
      <c r="A6" s="5" t="s">
        <v>32</v>
      </c>
      <c r="B6" s="7" t="s">
        <v>485</v>
      </c>
      <c r="C6" s="5" t="s">
        <v>829</v>
      </c>
      <c r="D6" s="12">
        <v>211</v>
      </c>
      <c r="E6" s="5" t="str">
        <f t="shared" si="0"/>
        <v>200 .. 400</v>
      </c>
      <c r="F6" s="5" t="str">
        <f t="shared" si="1"/>
        <v>3</v>
      </c>
    </row>
    <row r="7" spans="1:21" x14ac:dyDescent="0.2">
      <c r="A7" s="5" t="s">
        <v>44</v>
      </c>
      <c r="B7" s="7" t="s">
        <v>581</v>
      </c>
      <c r="C7" s="5" t="s">
        <v>826</v>
      </c>
      <c r="D7" s="12">
        <v>211</v>
      </c>
      <c r="E7" s="5" t="str">
        <f t="shared" si="0"/>
        <v>200 .. 400</v>
      </c>
      <c r="F7" s="5" t="str">
        <f t="shared" si="1"/>
        <v>3</v>
      </c>
    </row>
    <row r="8" spans="1:21" ht="15" x14ac:dyDescent="0.2">
      <c r="A8" s="5" t="s">
        <v>188</v>
      </c>
      <c r="B8" s="7" t="s">
        <v>795</v>
      </c>
      <c r="C8" s="5" t="s">
        <v>830</v>
      </c>
      <c r="D8" s="12">
        <v>211</v>
      </c>
      <c r="E8" s="5" t="str">
        <f t="shared" si="0"/>
        <v>200 .. 400</v>
      </c>
      <c r="F8" s="5" t="str">
        <f t="shared" si="1"/>
        <v>4</v>
      </c>
      <c r="J8" s="50" t="s">
        <v>1201</v>
      </c>
      <c r="K8" s="50" t="s">
        <v>839</v>
      </c>
      <c r="L8"/>
      <c r="M8"/>
      <c r="N8"/>
      <c r="O8"/>
      <c r="P8"/>
      <c r="Q8"/>
      <c r="R8"/>
      <c r="S8"/>
      <c r="T8"/>
      <c r="U8"/>
    </row>
    <row r="9" spans="1:21" ht="15" x14ac:dyDescent="0.2">
      <c r="A9" s="5" t="s">
        <v>177</v>
      </c>
      <c r="B9" s="7" t="s">
        <v>529</v>
      </c>
      <c r="C9" s="5" t="s">
        <v>831</v>
      </c>
      <c r="D9" s="12">
        <v>211</v>
      </c>
      <c r="E9" s="5" t="str">
        <f t="shared" si="0"/>
        <v>200 .. 400</v>
      </c>
      <c r="F9" s="5" t="str">
        <f t="shared" si="1"/>
        <v>4</v>
      </c>
      <c r="J9" s="50" t="s">
        <v>843</v>
      </c>
      <c r="K9" t="s">
        <v>826</v>
      </c>
      <c r="L9" t="s">
        <v>833</v>
      </c>
      <c r="M9" t="s">
        <v>832</v>
      </c>
      <c r="N9" t="s">
        <v>829</v>
      </c>
      <c r="O9" t="s">
        <v>834</v>
      </c>
      <c r="P9" t="s">
        <v>835</v>
      </c>
      <c r="Q9" t="s">
        <v>831</v>
      </c>
      <c r="R9" t="s">
        <v>830</v>
      </c>
      <c r="S9" t="s">
        <v>828</v>
      </c>
      <c r="T9" t="s">
        <v>827</v>
      </c>
      <c r="U9" t="s">
        <v>1204</v>
      </c>
    </row>
    <row r="10" spans="1:21" ht="15" x14ac:dyDescent="0.2">
      <c r="A10" s="5" t="s">
        <v>689</v>
      </c>
      <c r="B10" s="7" t="s">
        <v>690</v>
      </c>
      <c r="C10" s="5" t="s">
        <v>832</v>
      </c>
      <c r="D10" s="12">
        <v>211</v>
      </c>
      <c r="E10" s="5" t="str">
        <f t="shared" si="0"/>
        <v>200 .. 400</v>
      </c>
      <c r="F10" s="5" t="str">
        <f t="shared" si="1"/>
        <v>4</v>
      </c>
      <c r="J10" s="51" t="s">
        <v>1193</v>
      </c>
      <c r="K10">
        <v>2</v>
      </c>
      <c r="L10"/>
      <c r="M10"/>
      <c r="N10"/>
      <c r="O10"/>
      <c r="P10"/>
      <c r="Q10"/>
      <c r="R10"/>
      <c r="S10"/>
      <c r="T10">
        <v>1</v>
      </c>
      <c r="U10">
        <v>3</v>
      </c>
    </row>
    <row r="11" spans="1:21" ht="15" x14ac:dyDescent="0.2">
      <c r="A11" s="5" t="s">
        <v>446</v>
      </c>
      <c r="B11" s="7" t="s">
        <v>447</v>
      </c>
      <c r="C11" s="5" t="s">
        <v>833</v>
      </c>
      <c r="D11" s="12">
        <v>211</v>
      </c>
      <c r="E11" s="5" t="str">
        <f t="shared" si="0"/>
        <v>200 .. 400</v>
      </c>
      <c r="F11" s="5" t="str">
        <f t="shared" si="1"/>
        <v>4</v>
      </c>
      <c r="J11" s="51" t="s">
        <v>1196</v>
      </c>
      <c r="K11">
        <v>3</v>
      </c>
      <c r="L11">
        <v>3</v>
      </c>
      <c r="M11">
        <v>5</v>
      </c>
      <c r="N11">
        <v>5</v>
      </c>
      <c r="O11">
        <v>2</v>
      </c>
      <c r="P11">
        <v>3</v>
      </c>
      <c r="Q11">
        <v>1</v>
      </c>
      <c r="R11">
        <v>1</v>
      </c>
      <c r="S11">
        <v>3</v>
      </c>
      <c r="T11">
        <v>3</v>
      </c>
      <c r="U11">
        <v>29</v>
      </c>
    </row>
    <row r="12" spans="1:21" ht="15" x14ac:dyDescent="0.2">
      <c r="A12" s="5" t="s">
        <v>36</v>
      </c>
      <c r="B12" s="7" t="s">
        <v>693</v>
      </c>
      <c r="C12" s="5" t="s">
        <v>834</v>
      </c>
      <c r="D12" s="12">
        <v>230</v>
      </c>
      <c r="E12" s="5" t="str">
        <f t="shared" si="0"/>
        <v>200 .. 400</v>
      </c>
      <c r="F12" s="5" t="str">
        <f t="shared" si="1"/>
        <v>3</v>
      </c>
      <c r="J12" s="51" t="s">
        <v>1198</v>
      </c>
      <c r="K12">
        <v>11</v>
      </c>
      <c r="L12">
        <v>15</v>
      </c>
      <c r="M12">
        <v>11</v>
      </c>
      <c r="N12">
        <v>10</v>
      </c>
      <c r="O12">
        <v>11</v>
      </c>
      <c r="P12">
        <v>7</v>
      </c>
      <c r="Q12">
        <v>13</v>
      </c>
      <c r="R12">
        <v>4</v>
      </c>
      <c r="S12">
        <v>11</v>
      </c>
      <c r="T12">
        <v>7</v>
      </c>
      <c r="U12">
        <v>100</v>
      </c>
    </row>
    <row r="13" spans="1:21" ht="15" x14ac:dyDescent="0.2">
      <c r="A13" s="5" t="s">
        <v>144</v>
      </c>
      <c r="B13" s="7" t="s">
        <v>518</v>
      </c>
      <c r="C13" s="5" t="s">
        <v>829</v>
      </c>
      <c r="D13" s="12">
        <v>230</v>
      </c>
      <c r="E13" s="5" t="str">
        <f t="shared" si="0"/>
        <v>200 .. 400</v>
      </c>
      <c r="F13" s="5" t="str">
        <f t="shared" si="1"/>
        <v>3</v>
      </c>
      <c r="J13" s="51" t="s">
        <v>1199</v>
      </c>
      <c r="K13">
        <v>13</v>
      </c>
      <c r="L13">
        <v>16</v>
      </c>
      <c r="M13">
        <v>16</v>
      </c>
      <c r="N13">
        <v>16</v>
      </c>
      <c r="O13">
        <v>19</v>
      </c>
      <c r="P13">
        <v>8</v>
      </c>
      <c r="Q13">
        <v>9</v>
      </c>
      <c r="R13">
        <v>12</v>
      </c>
      <c r="S13">
        <v>20</v>
      </c>
      <c r="T13">
        <v>21</v>
      </c>
      <c r="U13">
        <v>150</v>
      </c>
    </row>
    <row r="14" spans="1:21" ht="15" x14ac:dyDescent="0.2">
      <c r="A14" s="5" t="s">
        <v>60</v>
      </c>
      <c r="B14" s="7" t="s">
        <v>297</v>
      </c>
      <c r="C14" s="5" t="s">
        <v>833</v>
      </c>
      <c r="D14" s="12">
        <v>230</v>
      </c>
      <c r="E14" s="5" t="str">
        <f t="shared" si="0"/>
        <v>200 .. 400</v>
      </c>
      <c r="F14" s="5" t="str">
        <f t="shared" si="1"/>
        <v>3</v>
      </c>
      <c r="J14" s="51" t="s">
        <v>1200</v>
      </c>
      <c r="K14">
        <v>16</v>
      </c>
      <c r="L14">
        <v>19</v>
      </c>
      <c r="M14">
        <v>17</v>
      </c>
      <c r="N14">
        <v>25</v>
      </c>
      <c r="O14">
        <v>11</v>
      </c>
      <c r="P14">
        <v>12</v>
      </c>
      <c r="Q14">
        <v>18</v>
      </c>
      <c r="R14">
        <v>13</v>
      </c>
      <c r="S14">
        <v>20</v>
      </c>
      <c r="T14">
        <v>24</v>
      </c>
      <c r="U14">
        <v>175</v>
      </c>
    </row>
    <row r="15" spans="1:21" ht="15" x14ac:dyDescent="0.2">
      <c r="A15" s="5" t="s">
        <v>237</v>
      </c>
      <c r="B15" s="7" t="s">
        <v>730</v>
      </c>
      <c r="C15" s="5" t="s">
        <v>826</v>
      </c>
      <c r="D15" s="12">
        <v>256</v>
      </c>
      <c r="E15" s="5" t="str">
        <f t="shared" si="0"/>
        <v>200 .. 400</v>
      </c>
      <c r="F15" s="5" t="str">
        <f t="shared" si="1"/>
        <v>3</v>
      </c>
      <c r="J15" s="51" t="s">
        <v>1194</v>
      </c>
      <c r="K15">
        <v>34</v>
      </c>
      <c r="L15">
        <v>30</v>
      </c>
      <c r="M15">
        <v>30</v>
      </c>
      <c r="N15">
        <v>22</v>
      </c>
      <c r="O15">
        <v>41</v>
      </c>
      <c r="P15">
        <v>27</v>
      </c>
      <c r="Q15">
        <v>20</v>
      </c>
      <c r="R15">
        <v>25</v>
      </c>
      <c r="S15">
        <v>25</v>
      </c>
      <c r="T15">
        <v>30</v>
      </c>
      <c r="U15">
        <v>284</v>
      </c>
    </row>
    <row r="16" spans="1:21" ht="15" x14ac:dyDescent="0.2">
      <c r="A16" s="5" t="s">
        <v>250</v>
      </c>
      <c r="B16" s="7" t="s">
        <v>301</v>
      </c>
      <c r="C16" s="5" t="s">
        <v>832</v>
      </c>
      <c r="D16" s="12">
        <v>256</v>
      </c>
      <c r="E16" s="5" t="str">
        <f t="shared" si="0"/>
        <v>200 .. 400</v>
      </c>
      <c r="F16" s="5" t="str">
        <f t="shared" si="1"/>
        <v>3</v>
      </c>
      <c r="J16" s="51" t="s">
        <v>1195</v>
      </c>
      <c r="K16">
        <v>20</v>
      </c>
      <c r="L16">
        <v>17</v>
      </c>
      <c r="M16">
        <v>23</v>
      </c>
      <c r="N16">
        <v>21</v>
      </c>
      <c r="O16">
        <v>19</v>
      </c>
      <c r="P16">
        <v>16</v>
      </c>
      <c r="Q16">
        <v>12</v>
      </c>
      <c r="R16">
        <v>18</v>
      </c>
      <c r="S16">
        <v>19</v>
      </c>
      <c r="T16">
        <v>13</v>
      </c>
      <c r="U16">
        <v>178</v>
      </c>
    </row>
    <row r="17" spans="1:21" ht="15" x14ac:dyDescent="0.2">
      <c r="A17" s="5" t="s">
        <v>59</v>
      </c>
      <c r="B17" s="7" t="s">
        <v>714</v>
      </c>
      <c r="C17" s="5" t="s">
        <v>827</v>
      </c>
      <c r="D17" s="12">
        <v>268</v>
      </c>
      <c r="E17" s="5" t="str">
        <f t="shared" si="0"/>
        <v>200 .. 400</v>
      </c>
      <c r="F17" s="5" t="str">
        <f t="shared" si="1"/>
        <v>3</v>
      </c>
      <c r="J17" s="51" t="s">
        <v>1197</v>
      </c>
      <c r="K17">
        <v>2</v>
      </c>
      <c r="L17">
        <v>2</v>
      </c>
      <c r="M17">
        <v>1</v>
      </c>
      <c r="N17">
        <v>2</v>
      </c>
      <c r="O17"/>
      <c r="P17">
        <v>1</v>
      </c>
      <c r="Q17">
        <v>1</v>
      </c>
      <c r="R17"/>
      <c r="S17"/>
      <c r="T17"/>
      <c r="U17">
        <v>9</v>
      </c>
    </row>
    <row r="18" spans="1:21" ht="15" x14ac:dyDescent="0.2">
      <c r="A18" s="5" t="s">
        <v>264</v>
      </c>
      <c r="B18" s="7" t="s">
        <v>439</v>
      </c>
      <c r="C18" s="5" t="s">
        <v>832</v>
      </c>
      <c r="D18" s="12">
        <v>275</v>
      </c>
      <c r="E18" s="5" t="str">
        <f t="shared" si="0"/>
        <v>200 .. 400</v>
      </c>
      <c r="F18" s="5" t="str">
        <f t="shared" si="1"/>
        <v>4</v>
      </c>
      <c r="J18" s="51" t="s">
        <v>1204</v>
      </c>
      <c r="K18">
        <v>101</v>
      </c>
      <c r="L18">
        <v>102</v>
      </c>
      <c r="M18">
        <v>103</v>
      </c>
      <c r="N18">
        <v>101</v>
      </c>
      <c r="O18">
        <v>103</v>
      </c>
      <c r="P18">
        <v>74</v>
      </c>
      <c r="Q18">
        <v>74</v>
      </c>
      <c r="R18">
        <v>73</v>
      </c>
      <c r="S18">
        <v>98</v>
      </c>
      <c r="T18">
        <v>99</v>
      </c>
      <c r="U18">
        <v>928</v>
      </c>
    </row>
    <row r="19" spans="1:21" ht="15" x14ac:dyDescent="0.2">
      <c r="A19" s="5" t="s">
        <v>344</v>
      </c>
      <c r="B19" s="7" t="s">
        <v>345</v>
      </c>
      <c r="C19" s="5" t="s">
        <v>826</v>
      </c>
      <c r="D19" s="12">
        <v>275</v>
      </c>
      <c r="E19" s="5" t="str">
        <f t="shared" si="0"/>
        <v>200 .. 400</v>
      </c>
      <c r="F19" s="5" t="str">
        <f t="shared" si="1"/>
        <v>4</v>
      </c>
      <c r="J19"/>
      <c r="K19"/>
      <c r="L19"/>
    </row>
    <row r="20" spans="1:21" ht="15" x14ac:dyDescent="0.2">
      <c r="A20" s="5" t="s">
        <v>592</v>
      </c>
      <c r="B20" s="7" t="s">
        <v>593</v>
      </c>
      <c r="C20" s="5" t="s">
        <v>829</v>
      </c>
      <c r="D20" s="12">
        <v>275</v>
      </c>
      <c r="E20" s="5" t="str">
        <f t="shared" si="0"/>
        <v>200 .. 400</v>
      </c>
      <c r="F20" s="5" t="str">
        <f t="shared" si="1"/>
        <v>4</v>
      </c>
      <c r="J20"/>
      <c r="K20"/>
      <c r="L20"/>
    </row>
    <row r="21" spans="1:21" ht="15" x14ac:dyDescent="0.2">
      <c r="A21" s="5" t="s">
        <v>245</v>
      </c>
      <c r="B21" s="7" t="s">
        <v>450</v>
      </c>
      <c r="C21" s="5" t="s">
        <v>829</v>
      </c>
      <c r="D21" s="12">
        <v>281</v>
      </c>
      <c r="E21" s="5" t="str">
        <f t="shared" si="0"/>
        <v>200 .. 400</v>
      </c>
      <c r="F21" s="5" t="str">
        <f t="shared" si="1"/>
        <v>4</v>
      </c>
      <c r="J21" s="50" t="s">
        <v>1201</v>
      </c>
      <c r="K21" s="50" t="s">
        <v>1189</v>
      </c>
      <c r="L21"/>
      <c r="M21"/>
    </row>
    <row r="22" spans="1:21" ht="15" x14ac:dyDescent="0.2">
      <c r="A22" s="5" t="s">
        <v>125</v>
      </c>
      <c r="B22" s="7" t="s">
        <v>635</v>
      </c>
      <c r="C22" s="5" t="s">
        <v>827</v>
      </c>
      <c r="D22" s="12">
        <v>300</v>
      </c>
      <c r="E22" s="5" t="str">
        <f t="shared" si="0"/>
        <v>200 .. 400</v>
      </c>
      <c r="F22" s="5" t="str">
        <f t="shared" si="1"/>
        <v>3</v>
      </c>
      <c r="J22" s="50" t="s">
        <v>839</v>
      </c>
      <c r="K22" t="s">
        <v>1202</v>
      </c>
      <c r="L22" t="s">
        <v>1203</v>
      </c>
      <c r="M22" t="s">
        <v>1204</v>
      </c>
    </row>
    <row r="23" spans="1:21" ht="15" x14ac:dyDescent="0.2">
      <c r="A23" s="5" t="s">
        <v>685</v>
      </c>
      <c r="B23" s="7" t="s">
        <v>686</v>
      </c>
      <c r="C23" s="5" t="s">
        <v>829</v>
      </c>
      <c r="D23" s="12">
        <v>307</v>
      </c>
      <c r="E23" s="5" t="str">
        <f t="shared" si="0"/>
        <v>200 .. 400</v>
      </c>
      <c r="F23" s="5" t="str">
        <f t="shared" si="1"/>
        <v>4</v>
      </c>
      <c r="J23" s="51" t="s">
        <v>826</v>
      </c>
      <c r="K23">
        <v>57</v>
      </c>
      <c r="L23">
        <v>44</v>
      </c>
      <c r="M23">
        <v>101</v>
      </c>
    </row>
    <row r="24" spans="1:21" ht="15" x14ac:dyDescent="0.2">
      <c r="A24" s="5" t="s">
        <v>796</v>
      </c>
      <c r="B24" s="7" t="s">
        <v>797</v>
      </c>
      <c r="C24" s="5" t="s">
        <v>827</v>
      </c>
      <c r="D24" s="12">
        <v>326</v>
      </c>
      <c r="E24" s="5" t="str">
        <f t="shared" si="0"/>
        <v>200 .. 400</v>
      </c>
      <c r="F24" s="5" t="str">
        <f t="shared" si="1"/>
        <v>3</v>
      </c>
      <c r="J24" s="51" t="s">
        <v>833</v>
      </c>
      <c r="K24">
        <v>65</v>
      </c>
      <c r="L24">
        <v>37</v>
      </c>
      <c r="M24">
        <v>102</v>
      </c>
    </row>
    <row r="25" spans="1:21" ht="15" x14ac:dyDescent="0.2">
      <c r="A25" s="5" t="s">
        <v>215</v>
      </c>
      <c r="B25" s="7" t="s">
        <v>418</v>
      </c>
      <c r="C25" s="5" t="s">
        <v>832</v>
      </c>
      <c r="D25" s="12">
        <v>332</v>
      </c>
      <c r="E25" s="5" t="str">
        <f t="shared" si="0"/>
        <v>200 .. 400</v>
      </c>
      <c r="F25" s="5" t="str">
        <f t="shared" si="1"/>
        <v>3</v>
      </c>
      <c r="J25" s="51" t="s">
        <v>832</v>
      </c>
      <c r="K25">
        <v>57</v>
      </c>
      <c r="L25">
        <v>46</v>
      </c>
      <c r="M25">
        <v>103</v>
      </c>
    </row>
    <row r="26" spans="1:21" ht="15" x14ac:dyDescent="0.2">
      <c r="A26" s="5" t="s">
        <v>756</v>
      </c>
      <c r="B26" s="7" t="s">
        <v>757</v>
      </c>
      <c r="C26" s="5" t="s">
        <v>833</v>
      </c>
      <c r="D26" s="12">
        <v>345</v>
      </c>
      <c r="E26" s="5" t="str">
        <f t="shared" si="0"/>
        <v>200 .. 400</v>
      </c>
      <c r="F26" s="5" t="str">
        <f t="shared" si="1"/>
        <v>4</v>
      </c>
      <c r="J26" s="51" t="s">
        <v>829</v>
      </c>
      <c r="K26">
        <v>54</v>
      </c>
      <c r="L26">
        <v>47</v>
      </c>
      <c r="M26">
        <v>101</v>
      </c>
    </row>
    <row r="27" spans="1:21" ht="15" x14ac:dyDescent="0.2">
      <c r="A27" s="5" t="s">
        <v>225</v>
      </c>
      <c r="B27" s="7" t="s">
        <v>751</v>
      </c>
      <c r="C27" s="5" t="s">
        <v>832</v>
      </c>
      <c r="D27" s="12">
        <v>358</v>
      </c>
      <c r="E27" s="5" t="str">
        <f t="shared" si="0"/>
        <v>200 .. 400</v>
      </c>
      <c r="F27" s="5" t="str">
        <f t="shared" si="1"/>
        <v>4</v>
      </c>
      <c r="J27" s="51" t="s">
        <v>834</v>
      </c>
      <c r="K27">
        <v>61</v>
      </c>
      <c r="L27">
        <v>42</v>
      </c>
      <c r="M27">
        <v>103</v>
      </c>
    </row>
    <row r="28" spans="1:21" ht="15" x14ac:dyDescent="0.2">
      <c r="A28" s="5" t="s">
        <v>256</v>
      </c>
      <c r="B28" s="7" t="s">
        <v>569</v>
      </c>
      <c r="C28" s="5" t="s">
        <v>828</v>
      </c>
      <c r="D28" s="12">
        <v>377</v>
      </c>
      <c r="E28" s="5" t="str">
        <f t="shared" si="0"/>
        <v>200 .. 400</v>
      </c>
      <c r="F28" s="5" t="str">
        <f t="shared" si="1"/>
        <v>3</v>
      </c>
      <c r="J28" s="51" t="s">
        <v>835</v>
      </c>
      <c r="K28">
        <v>44</v>
      </c>
      <c r="L28">
        <v>30</v>
      </c>
      <c r="M28">
        <v>74</v>
      </c>
    </row>
    <row r="29" spans="1:21" ht="15" x14ac:dyDescent="0.2">
      <c r="A29" s="5" t="s">
        <v>349</v>
      </c>
      <c r="B29" s="7" t="s">
        <v>350</v>
      </c>
      <c r="C29" s="5" t="s">
        <v>834</v>
      </c>
      <c r="D29" s="12">
        <v>377</v>
      </c>
      <c r="E29" s="5" t="str">
        <f t="shared" si="0"/>
        <v>200 .. 400</v>
      </c>
      <c r="F29" s="5" t="str">
        <f t="shared" si="1"/>
        <v>3</v>
      </c>
      <c r="J29" s="51" t="s">
        <v>831</v>
      </c>
      <c r="K29">
        <v>47</v>
      </c>
      <c r="L29">
        <v>27</v>
      </c>
      <c r="M29">
        <v>74</v>
      </c>
    </row>
    <row r="30" spans="1:21" ht="15" x14ac:dyDescent="0.2">
      <c r="A30" s="5" t="s">
        <v>382</v>
      </c>
      <c r="B30" s="7" t="s">
        <v>383</v>
      </c>
      <c r="C30" s="5" t="s">
        <v>835</v>
      </c>
      <c r="D30" s="12">
        <v>377</v>
      </c>
      <c r="E30" s="5" t="str">
        <f t="shared" si="0"/>
        <v>200 .. 400</v>
      </c>
      <c r="F30" s="5" t="str">
        <f t="shared" si="1"/>
        <v>3</v>
      </c>
      <c r="J30" s="51" t="s">
        <v>830</v>
      </c>
      <c r="K30">
        <v>39</v>
      </c>
      <c r="L30">
        <v>34</v>
      </c>
      <c r="M30">
        <v>73</v>
      </c>
    </row>
    <row r="31" spans="1:21" ht="15" x14ac:dyDescent="0.2">
      <c r="A31" s="5" t="s">
        <v>169</v>
      </c>
      <c r="B31" s="7" t="s">
        <v>476</v>
      </c>
      <c r="C31" s="5" t="s">
        <v>835</v>
      </c>
      <c r="D31" s="12">
        <v>390</v>
      </c>
      <c r="E31" s="5" t="str">
        <f t="shared" si="0"/>
        <v>200 .. 400</v>
      </c>
      <c r="F31" s="5" t="str">
        <f t="shared" si="1"/>
        <v>3</v>
      </c>
      <c r="J31" s="51" t="s">
        <v>828</v>
      </c>
      <c r="K31">
        <v>53</v>
      </c>
      <c r="L31">
        <v>45</v>
      </c>
      <c r="M31">
        <v>98</v>
      </c>
    </row>
    <row r="32" spans="1:21" ht="15" x14ac:dyDescent="0.2">
      <c r="A32" s="5" t="s">
        <v>225</v>
      </c>
      <c r="B32" s="7" t="s">
        <v>751</v>
      </c>
      <c r="C32" s="5" t="s">
        <v>835</v>
      </c>
      <c r="D32" s="12">
        <v>390</v>
      </c>
      <c r="E32" s="5" t="str">
        <f t="shared" si="0"/>
        <v>200 .. 400</v>
      </c>
      <c r="F32" s="5" t="str">
        <f t="shared" si="1"/>
        <v>4</v>
      </c>
      <c r="J32" s="51" t="s">
        <v>827</v>
      </c>
      <c r="K32">
        <v>53</v>
      </c>
      <c r="L32">
        <v>46</v>
      </c>
      <c r="M32">
        <v>99</v>
      </c>
    </row>
    <row r="33" spans="1:13" ht="15" x14ac:dyDescent="0.2">
      <c r="A33" s="5" t="s">
        <v>398</v>
      </c>
      <c r="B33" s="7" t="s">
        <v>399</v>
      </c>
      <c r="C33" s="5" t="s">
        <v>828</v>
      </c>
      <c r="D33" s="12">
        <v>390</v>
      </c>
      <c r="E33" s="5" t="str">
        <f t="shared" si="0"/>
        <v>200 .. 400</v>
      </c>
      <c r="F33" s="5" t="str">
        <f t="shared" si="1"/>
        <v>4</v>
      </c>
      <c r="J33" s="51" t="s">
        <v>1204</v>
      </c>
      <c r="K33">
        <v>530</v>
      </c>
      <c r="L33">
        <v>398</v>
      </c>
      <c r="M33">
        <v>928</v>
      </c>
    </row>
    <row r="34" spans="1:13" ht="15" x14ac:dyDescent="0.2">
      <c r="A34" s="5" t="s">
        <v>34</v>
      </c>
      <c r="B34" s="7" t="s">
        <v>697</v>
      </c>
      <c r="C34" s="5" t="s">
        <v>831</v>
      </c>
      <c r="D34" s="12">
        <v>403</v>
      </c>
      <c r="E34" s="5" t="str">
        <f t="shared" si="0"/>
        <v>400 .. 600</v>
      </c>
      <c r="F34" s="5" t="str">
        <f t="shared" si="1"/>
        <v>3</v>
      </c>
      <c r="J34"/>
      <c r="K34"/>
      <c r="L34"/>
    </row>
    <row r="35" spans="1:13" ht="15" x14ac:dyDescent="0.2">
      <c r="A35" s="5" t="s">
        <v>294</v>
      </c>
      <c r="B35" s="7" t="s">
        <v>295</v>
      </c>
      <c r="C35" s="5" t="s">
        <v>833</v>
      </c>
      <c r="D35" s="12">
        <v>422</v>
      </c>
      <c r="E35" s="5" t="str">
        <f t="shared" si="0"/>
        <v>400 .. 600</v>
      </c>
      <c r="F35" s="5" t="str">
        <f t="shared" si="1"/>
        <v>3</v>
      </c>
      <c r="J35"/>
      <c r="K35"/>
      <c r="L35"/>
    </row>
    <row r="36" spans="1:13" ht="15" x14ac:dyDescent="0.2">
      <c r="A36" s="5" t="s">
        <v>256</v>
      </c>
      <c r="B36" s="7" t="s">
        <v>343</v>
      </c>
      <c r="C36" s="5" t="s">
        <v>834</v>
      </c>
      <c r="D36" s="12">
        <v>441</v>
      </c>
      <c r="E36" s="5" t="str">
        <f t="shared" si="0"/>
        <v>400 .. 600</v>
      </c>
      <c r="F36" s="5" t="str">
        <f t="shared" si="1"/>
        <v>3</v>
      </c>
      <c r="J36"/>
      <c r="K36"/>
      <c r="L36"/>
    </row>
    <row r="37" spans="1:13" ht="15" x14ac:dyDescent="0.2">
      <c r="A37" s="5" t="s">
        <v>636</v>
      </c>
      <c r="B37" s="7" t="s">
        <v>637</v>
      </c>
      <c r="C37" s="5" t="s">
        <v>828</v>
      </c>
      <c r="D37" s="12">
        <v>441</v>
      </c>
      <c r="E37" s="5" t="str">
        <f t="shared" si="0"/>
        <v>400 .. 600</v>
      </c>
      <c r="F37" s="5" t="str">
        <f t="shared" si="1"/>
        <v>3</v>
      </c>
      <c r="J37"/>
      <c r="K37"/>
      <c r="L37"/>
    </row>
    <row r="38" spans="1:13" ht="15" x14ac:dyDescent="0.2">
      <c r="A38" s="5" t="s">
        <v>248</v>
      </c>
      <c r="B38" s="7" t="s">
        <v>495</v>
      </c>
      <c r="C38" s="5" t="s">
        <v>834</v>
      </c>
      <c r="D38" s="12">
        <v>441</v>
      </c>
      <c r="E38" s="5" t="str">
        <f t="shared" si="0"/>
        <v>400 .. 600</v>
      </c>
      <c r="F38" s="5" t="str">
        <f t="shared" si="1"/>
        <v>4</v>
      </c>
      <c r="J38"/>
      <c r="K38"/>
      <c r="L38"/>
    </row>
    <row r="39" spans="1:13" x14ac:dyDescent="0.2">
      <c r="A39" s="5" t="s">
        <v>532</v>
      </c>
      <c r="B39" s="7" t="s">
        <v>533</v>
      </c>
      <c r="C39" s="5" t="s">
        <v>826</v>
      </c>
      <c r="D39" s="12">
        <v>441</v>
      </c>
      <c r="E39" s="5" t="str">
        <f t="shared" si="0"/>
        <v>400 .. 600</v>
      </c>
      <c r="F39" s="5" t="str">
        <f t="shared" si="1"/>
        <v>4</v>
      </c>
    </row>
    <row r="40" spans="1:13" x14ac:dyDescent="0.2">
      <c r="A40" s="5" t="s">
        <v>144</v>
      </c>
      <c r="B40" s="7" t="s">
        <v>518</v>
      </c>
      <c r="C40" s="5" t="s">
        <v>826</v>
      </c>
      <c r="D40" s="12">
        <v>447</v>
      </c>
      <c r="E40" s="5" t="str">
        <f t="shared" si="0"/>
        <v>400 .. 600</v>
      </c>
      <c r="F40" s="5" t="str">
        <f t="shared" si="1"/>
        <v>3</v>
      </c>
    </row>
    <row r="41" spans="1:13" x14ac:dyDescent="0.2">
      <c r="A41" s="5" t="s">
        <v>35</v>
      </c>
      <c r="B41" s="7" t="s">
        <v>351</v>
      </c>
      <c r="C41" s="5" t="s">
        <v>830</v>
      </c>
      <c r="D41" s="12">
        <v>447</v>
      </c>
      <c r="E41" s="5" t="str">
        <f t="shared" si="0"/>
        <v>400 .. 600</v>
      </c>
      <c r="F41" s="5" t="str">
        <f t="shared" si="1"/>
        <v>3</v>
      </c>
    </row>
    <row r="42" spans="1:13" x14ac:dyDescent="0.2">
      <c r="A42" s="5" t="s">
        <v>71</v>
      </c>
      <c r="B42" s="7" t="s">
        <v>565</v>
      </c>
      <c r="C42" s="5" t="s">
        <v>834</v>
      </c>
      <c r="D42" s="12">
        <v>447</v>
      </c>
      <c r="E42" s="5" t="str">
        <f t="shared" si="0"/>
        <v>400 .. 600</v>
      </c>
      <c r="F42" s="5" t="str">
        <f t="shared" si="1"/>
        <v>3</v>
      </c>
    </row>
    <row r="43" spans="1:13" x14ac:dyDescent="0.2">
      <c r="A43" s="5" t="s">
        <v>812</v>
      </c>
      <c r="B43" s="7" t="s">
        <v>813</v>
      </c>
      <c r="C43" s="5" t="s">
        <v>832</v>
      </c>
      <c r="D43" s="12">
        <v>447</v>
      </c>
      <c r="E43" s="5" t="str">
        <f t="shared" si="0"/>
        <v>400 .. 600</v>
      </c>
      <c r="F43" s="5" t="str">
        <f t="shared" si="1"/>
        <v>3</v>
      </c>
    </row>
    <row r="44" spans="1:13" x14ac:dyDescent="0.2">
      <c r="A44" s="5" t="s">
        <v>226</v>
      </c>
      <c r="B44" s="7" t="s">
        <v>523</v>
      </c>
      <c r="C44" s="5" t="s">
        <v>832</v>
      </c>
      <c r="D44" s="12">
        <v>447</v>
      </c>
      <c r="E44" s="5" t="str">
        <f t="shared" si="0"/>
        <v>400 .. 600</v>
      </c>
      <c r="F44" s="5" t="str">
        <f t="shared" si="1"/>
        <v>4</v>
      </c>
    </row>
    <row r="45" spans="1:13" x14ac:dyDescent="0.2">
      <c r="A45" s="5" t="s">
        <v>192</v>
      </c>
      <c r="B45" s="7" t="s">
        <v>706</v>
      </c>
      <c r="C45" s="5" t="s">
        <v>833</v>
      </c>
      <c r="D45" s="12">
        <v>447</v>
      </c>
      <c r="E45" s="5" t="str">
        <f t="shared" si="0"/>
        <v>400 .. 600</v>
      </c>
      <c r="F45" s="5" t="str">
        <f t="shared" si="1"/>
        <v>4</v>
      </c>
    </row>
    <row r="46" spans="1:13" x14ac:dyDescent="0.2">
      <c r="A46" s="5" t="s">
        <v>668</v>
      </c>
      <c r="B46" s="7" t="s">
        <v>669</v>
      </c>
      <c r="C46" s="5" t="s">
        <v>833</v>
      </c>
      <c r="D46" s="12">
        <v>454</v>
      </c>
      <c r="E46" s="5" t="str">
        <f t="shared" si="0"/>
        <v>400 .. 600</v>
      </c>
      <c r="F46" s="5" t="str">
        <f t="shared" si="1"/>
        <v>3</v>
      </c>
    </row>
    <row r="47" spans="1:13" x14ac:dyDescent="0.2">
      <c r="A47" s="5" t="s">
        <v>153</v>
      </c>
      <c r="B47" s="7" t="s">
        <v>683</v>
      </c>
      <c r="C47" s="5" t="s">
        <v>831</v>
      </c>
      <c r="D47" s="12">
        <v>454</v>
      </c>
      <c r="E47" s="5" t="str">
        <f t="shared" si="0"/>
        <v>400 .. 600</v>
      </c>
      <c r="F47" s="5" t="str">
        <f t="shared" si="1"/>
        <v>3</v>
      </c>
    </row>
    <row r="48" spans="1:13" x14ac:dyDescent="0.2">
      <c r="A48" s="5" t="s">
        <v>654</v>
      </c>
      <c r="B48" s="7" t="s">
        <v>655</v>
      </c>
      <c r="C48" s="5" t="s">
        <v>830</v>
      </c>
      <c r="D48" s="12">
        <v>454</v>
      </c>
      <c r="E48" s="5" t="str">
        <f t="shared" si="0"/>
        <v>400 .. 600</v>
      </c>
      <c r="F48" s="5" t="str">
        <f t="shared" si="1"/>
        <v>4</v>
      </c>
    </row>
    <row r="49" spans="1:6" x14ac:dyDescent="0.2">
      <c r="A49" s="5" t="s">
        <v>280</v>
      </c>
      <c r="B49" s="7" t="s">
        <v>369</v>
      </c>
      <c r="C49" s="5" t="s">
        <v>829</v>
      </c>
      <c r="D49" s="12">
        <v>454</v>
      </c>
      <c r="E49" s="5" t="str">
        <f t="shared" si="0"/>
        <v>400 .. 600</v>
      </c>
      <c r="F49" s="5" t="str">
        <f t="shared" si="1"/>
        <v>4</v>
      </c>
    </row>
    <row r="50" spans="1:6" x14ac:dyDescent="0.2">
      <c r="A50" s="5" t="s">
        <v>416</v>
      </c>
      <c r="B50" s="7" t="s">
        <v>417</v>
      </c>
      <c r="C50" s="5" t="s">
        <v>834</v>
      </c>
      <c r="D50" s="12">
        <v>454</v>
      </c>
      <c r="E50" s="5" t="str">
        <f t="shared" si="0"/>
        <v>400 .. 600</v>
      </c>
      <c r="F50" s="5" t="str">
        <f t="shared" si="1"/>
        <v>4</v>
      </c>
    </row>
    <row r="51" spans="1:6" x14ac:dyDescent="0.2">
      <c r="A51" s="5" t="s">
        <v>61</v>
      </c>
      <c r="B51" s="7" t="s">
        <v>729</v>
      </c>
      <c r="C51" s="5" t="s">
        <v>833</v>
      </c>
      <c r="D51" s="12">
        <v>454</v>
      </c>
      <c r="E51" s="5" t="str">
        <f t="shared" si="0"/>
        <v>400 .. 600</v>
      </c>
      <c r="F51" s="5" t="str">
        <f t="shared" si="1"/>
        <v>4</v>
      </c>
    </row>
    <row r="52" spans="1:6" x14ac:dyDescent="0.2">
      <c r="A52" s="5" t="s">
        <v>446</v>
      </c>
      <c r="B52" s="7" t="s">
        <v>447</v>
      </c>
      <c r="C52" s="5" t="s">
        <v>834</v>
      </c>
      <c r="D52" s="12">
        <v>454</v>
      </c>
      <c r="E52" s="5" t="str">
        <f t="shared" si="0"/>
        <v>400 .. 600</v>
      </c>
      <c r="F52" s="5" t="str">
        <f t="shared" si="1"/>
        <v>4</v>
      </c>
    </row>
    <row r="53" spans="1:6" x14ac:dyDescent="0.2">
      <c r="A53" s="5" t="s">
        <v>562</v>
      </c>
      <c r="B53" s="7" t="s">
        <v>563</v>
      </c>
      <c r="C53" s="5" t="s">
        <v>829</v>
      </c>
      <c r="D53" s="12">
        <v>460</v>
      </c>
      <c r="E53" s="5" t="str">
        <f t="shared" si="0"/>
        <v>400 .. 600</v>
      </c>
      <c r="F53" s="5" t="str">
        <f t="shared" si="1"/>
        <v>3</v>
      </c>
    </row>
    <row r="54" spans="1:6" x14ac:dyDescent="0.2">
      <c r="A54" s="5" t="s">
        <v>153</v>
      </c>
      <c r="B54" s="7" t="s">
        <v>683</v>
      </c>
      <c r="C54" s="5" t="s">
        <v>833</v>
      </c>
      <c r="D54" s="12">
        <v>460</v>
      </c>
      <c r="E54" s="5" t="str">
        <f t="shared" si="0"/>
        <v>400 .. 600</v>
      </c>
      <c r="F54" s="5" t="str">
        <f t="shared" si="1"/>
        <v>3</v>
      </c>
    </row>
    <row r="55" spans="1:6" x14ac:dyDescent="0.2">
      <c r="A55" s="5" t="s">
        <v>386</v>
      </c>
      <c r="B55" s="7" t="s">
        <v>387</v>
      </c>
      <c r="C55" s="5" t="s">
        <v>826</v>
      </c>
      <c r="D55" s="12">
        <v>460</v>
      </c>
      <c r="E55" s="5" t="str">
        <f t="shared" si="0"/>
        <v>400 .. 600</v>
      </c>
      <c r="F55" s="5" t="str">
        <f t="shared" si="1"/>
        <v>4</v>
      </c>
    </row>
    <row r="56" spans="1:6" x14ac:dyDescent="0.2">
      <c r="A56" s="5" t="s">
        <v>250</v>
      </c>
      <c r="B56" s="7" t="s">
        <v>301</v>
      </c>
      <c r="C56" s="5" t="s">
        <v>833</v>
      </c>
      <c r="D56" s="12">
        <v>467</v>
      </c>
      <c r="E56" s="5" t="str">
        <f t="shared" si="0"/>
        <v>400 .. 600</v>
      </c>
      <c r="F56" s="5" t="str">
        <f t="shared" si="1"/>
        <v>3</v>
      </c>
    </row>
    <row r="57" spans="1:6" x14ac:dyDescent="0.2">
      <c r="A57" s="5" t="s">
        <v>115</v>
      </c>
      <c r="B57" s="7" t="s">
        <v>531</v>
      </c>
      <c r="C57" s="5" t="s">
        <v>831</v>
      </c>
      <c r="D57" s="12">
        <v>467</v>
      </c>
      <c r="E57" s="5" t="str">
        <f t="shared" si="0"/>
        <v>400 .. 600</v>
      </c>
      <c r="F57" s="5" t="str">
        <f t="shared" si="1"/>
        <v>4</v>
      </c>
    </row>
    <row r="58" spans="1:6" x14ac:dyDescent="0.2">
      <c r="A58" s="5" t="s">
        <v>188</v>
      </c>
      <c r="B58" s="7" t="s">
        <v>795</v>
      </c>
      <c r="C58" s="5" t="s">
        <v>832</v>
      </c>
      <c r="D58" s="12">
        <v>473</v>
      </c>
      <c r="E58" s="5" t="str">
        <f t="shared" si="0"/>
        <v>400 .. 600</v>
      </c>
      <c r="F58" s="5" t="str">
        <f t="shared" si="1"/>
        <v>4</v>
      </c>
    </row>
    <row r="59" spans="1:6" x14ac:dyDescent="0.2">
      <c r="A59" s="5" t="s">
        <v>128</v>
      </c>
      <c r="B59" s="7" t="s">
        <v>473</v>
      </c>
      <c r="C59" s="5" t="s">
        <v>828</v>
      </c>
      <c r="D59" s="12">
        <v>473</v>
      </c>
      <c r="E59" s="5" t="str">
        <f t="shared" si="0"/>
        <v>400 .. 600</v>
      </c>
      <c r="F59" s="5" t="str">
        <f t="shared" si="1"/>
        <v>4</v>
      </c>
    </row>
    <row r="60" spans="1:6" x14ac:dyDescent="0.2">
      <c r="A60" s="5" t="s">
        <v>61</v>
      </c>
      <c r="B60" s="7" t="s">
        <v>729</v>
      </c>
      <c r="C60" s="5" t="s">
        <v>831</v>
      </c>
      <c r="D60" s="12">
        <v>473</v>
      </c>
      <c r="E60" s="5" t="str">
        <f t="shared" si="0"/>
        <v>400 .. 600</v>
      </c>
      <c r="F60" s="5" t="str">
        <f t="shared" si="1"/>
        <v>4</v>
      </c>
    </row>
    <row r="61" spans="1:6" x14ac:dyDescent="0.2">
      <c r="A61" s="5" t="s">
        <v>233</v>
      </c>
      <c r="B61" s="7" t="s">
        <v>781</v>
      </c>
      <c r="C61" s="5" t="s">
        <v>826</v>
      </c>
      <c r="D61" s="12">
        <v>473</v>
      </c>
      <c r="E61" s="5" t="str">
        <f t="shared" si="0"/>
        <v>400 .. 600</v>
      </c>
      <c r="F61" s="5" t="str">
        <f t="shared" si="1"/>
        <v>4</v>
      </c>
    </row>
    <row r="62" spans="1:6" x14ac:dyDescent="0.2">
      <c r="A62" s="5" t="s">
        <v>756</v>
      </c>
      <c r="B62" s="7" t="s">
        <v>757</v>
      </c>
      <c r="C62" s="5" t="s">
        <v>826</v>
      </c>
      <c r="D62" s="12">
        <v>473</v>
      </c>
      <c r="E62" s="5" t="str">
        <f t="shared" si="0"/>
        <v>400 .. 600</v>
      </c>
      <c r="F62" s="5" t="str">
        <f t="shared" si="1"/>
        <v>4</v>
      </c>
    </row>
    <row r="63" spans="1:6" x14ac:dyDescent="0.2">
      <c r="A63" s="5" t="s">
        <v>57</v>
      </c>
      <c r="B63" s="7" t="s">
        <v>415</v>
      </c>
      <c r="C63" s="5" t="s">
        <v>830</v>
      </c>
      <c r="D63" s="12">
        <v>479</v>
      </c>
      <c r="E63" s="5" t="str">
        <f t="shared" si="0"/>
        <v>400 .. 600</v>
      </c>
      <c r="F63" s="5" t="str">
        <f t="shared" si="1"/>
        <v>3</v>
      </c>
    </row>
    <row r="64" spans="1:6" x14ac:dyDescent="0.2">
      <c r="A64" s="5" t="s">
        <v>27</v>
      </c>
      <c r="B64" s="7" t="s">
        <v>346</v>
      </c>
      <c r="C64" s="5" t="s">
        <v>832</v>
      </c>
      <c r="D64" s="12">
        <v>479</v>
      </c>
      <c r="E64" s="5" t="str">
        <f t="shared" si="0"/>
        <v>400 .. 600</v>
      </c>
      <c r="F64" s="5" t="str">
        <f t="shared" si="1"/>
        <v>3</v>
      </c>
    </row>
    <row r="65" spans="1:6" x14ac:dyDescent="0.2">
      <c r="A65" s="5" t="s">
        <v>244</v>
      </c>
      <c r="B65" s="7" t="s">
        <v>461</v>
      </c>
      <c r="C65" s="5" t="s">
        <v>828</v>
      </c>
      <c r="D65" s="12">
        <v>479</v>
      </c>
      <c r="E65" s="5" t="str">
        <f t="shared" si="0"/>
        <v>400 .. 600</v>
      </c>
      <c r="F65" s="5" t="str">
        <f t="shared" si="1"/>
        <v>3</v>
      </c>
    </row>
    <row r="66" spans="1:6" x14ac:dyDescent="0.2">
      <c r="A66" s="5" t="s">
        <v>103</v>
      </c>
      <c r="B66" s="7" t="s">
        <v>780</v>
      </c>
      <c r="C66" s="5" t="s">
        <v>827</v>
      </c>
      <c r="D66" s="12">
        <v>479</v>
      </c>
      <c r="E66" s="5" t="str">
        <f t="shared" ref="E66:E129" si="2">LOOKUP(D66,Palk,Palgavahemik)</f>
        <v>400 .. 600</v>
      </c>
      <c r="F66" s="5" t="str">
        <f t="shared" si="1"/>
        <v>4</v>
      </c>
    </row>
    <row r="67" spans="1:6" x14ac:dyDescent="0.2">
      <c r="A67" s="5" t="s">
        <v>86</v>
      </c>
      <c r="B67" s="7" t="s">
        <v>530</v>
      </c>
      <c r="C67" s="5" t="s">
        <v>827</v>
      </c>
      <c r="D67" s="12">
        <v>486</v>
      </c>
      <c r="E67" s="5" t="str">
        <f t="shared" si="2"/>
        <v>400 .. 600</v>
      </c>
      <c r="F67" s="5" t="str">
        <f t="shared" ref="F67:F130" si="3">LEFT(B67,1)</f>
        <v>3</v>
      </c>
    </row>
    <row r="68" spans="1:6" x14ac:dyDescent="0.2">
      <c r="A68" s="5" t="s">
        <v>157</v>
      </c>
      <c r="B68" s="7" t="s">
        <v>811</v>
      </c>
      <c r="C68" s="5" t="s">
        <v>828</v>
      </c>
      <c r="D68" s="12">
        <v>486</v>
      </c>
      <c r="E68" s="5" t="str">
        <f t="shared" si="2"/>
        <v>400 .. 600</v>
      </c>
      <c r="F68" s="5" t="str">
        <f t="shared" si="3"/>
        <v>3</v>
      </c>
    </row>
    <row r="69" spans="1:6" x14ac:dyDescent="0.2">
      <c r="A69" s="5" t="s">
        <v>274</v>
      </c>
      <c r="B69" s="7" t="s">
        <v>325</v>
      </c>
      <c r="C69" s="5" t="s">
        <v>826</v>
      </c>
      <c r="D69" s="12">
        <v>486</v>
      </c>
      <c r="E69" s="5" t="str">
        <f t="shared" si="2"/>
        <v>400 .. 600</v>
      </c>
      <c r="F69" s="5" t="str">
        <f t="shared" si="3"/>
        <v>4</v>
      </c>
    </row>
    <row r="70" spans="1:6" x14ac:dyDescent="0.2">
      <c r="A70" s="5" t="s">
        <v>685</v>
      </c>
      <c r="B70" s="7" t="s">
        <v>686</v>
      </c>
      <c r="C70" s="5" t="s">
        <v>834</v>
      </c>
      <c r="D70" s="12">
        <v>486</v>
      </c>
      <c r="E70" s="5" t="str">
        <f t="shared" si="2"/>
        <v>400 .. 600</v>
      </c>
      <c r="F70" s="5" t="str">
        <f t="shared" si="3"/>
        <v>4</v>
      </c>
    </row>
    <row r="71" spans="1:6" x14ac:dyDescent="0.2">
      <c r="A71" s="5" t="s">
        <v>143</v>
      </c>
      <c r="B71" s="7" t="s">
        <v>820</v>
      </c>
      <c r="C71" s="5" t="s">
        <v>834</v>
      </c>
      <c r="D71" s="12">
        <v>486</v>
      </c>
      <c r="E71" s="5" t="str">
        <f t="shared" si="2"/>
        <v>400 .. 600</v>
      </c>
      <c r="F71" s="5" t="str">
        <f t="shared" si="3"/>
        <v>4</v>
      </c>
    </row>
    <row r="72" spans="1:6" x14ac:dyDescent="0.2">
      <c r="A72" s="5" t="s">
        <v>168</v>
      </c>
      <c r="B72" s="7" t="s">
        <v>703</v>
      </c>
      <c r="C72" s="5" t="s">
        <v>831</v>
      </c>
      <c r="D72" s="12">
        <v>492</v>
      </c>
      <c r="E72" s="5" t="str">
        <f t="shared" si="2"/>
        <v>400 .. 600</v>
      </c>
      <c r="F72" s="5" t="str">
        <f t="shared" si="3"/>
        <v>3</v>
      </c>
    </row>
    <row r="73" spans="1:6" x14ac:dyDescent="0.2">
      <c r="A73" s="5" t="s">
        <v>611</v>
      </c>
      <c r="B73" s="7" t="s">
        <v>612</v>
      </c>
      <c r="C73" s="5" t="s">
        <v>829</v>
      </c>
      <c r="D73" s="12">
        <v>492</v>
      </c>
      <c r="E73" s="5" t="str">
        <f t="shared" si="2"/>
        <v>400 .. 600</v>
      </c>
      <c r="F73" s="5" t="str">
        <f t="shared" si="3"/>
        <v>3</v>
      </c>
    </row>
    <row r="74" spans="1:6" x14ac:dyDescent="0.2">
      <c r="A74" s="5" t="s">
        <v>524</v>
      </c>
      <c r="B74" s="7" t="s">
        <v>525</v>
      </c>
      <c r="C74" s="5" t="s">
        <v>827</v>
      </c>
      <c r="D74" s="12">
        <v>492</v>
      </c>
      <c r="E74" s="5" t="str">
        <f t="shared" si="2"/>
        <v>400 .. 600</v>
      </c>
      <c r="F74" s="5" t="str">
        <f t="shared" si="3"/>
        <v>3</v>
      </c>
    </row>
    <row r="75" spans="1:6" x14ac:dyDescent="0.2">
      <c r="A75" s="5" t="s">
        <v>616</v>
      </c>
      <c r="B75" s="7" t="s">
        <v>617</v>
      </c>
      <c r="C75" s="5" t="s">
        <v>835</v>
      </c>
      <c r="D75" s="12">
        <v>492</v>
      </c>
      <c r="E75" s="5" t="str">
        <f t="shared" si="2"/>
        <v>400 .. 600</v>
      </c>
      <c r="F75" s="5" t="str">
        <f t="shared" si="3"/>
        <v>4</v>
      </c>
    </row>
    <row r="76" spans="1:6" x14ac:dyDescent="0.2">
      <c r="A76" s="5" t="s">
        <v>225</v>
      </c>
      <c r="B76" s="7" t="s">
        <v>751</v>
      </c>
      <c r="C76" s="5" t="s">
        <v>828</v>
      </c>
      <c r="D76" s="12">
        <v>492</v>
      </c>
      <c r="E76" s="5" t="str">
        <f t="shared" si="2"/>
        <v>400 .. 600</v>
      </c>
      <c r="F76" s="5" t="str">
        <f t="shared" si="3"/>
        <v>4</v>
      </c>
    </row>
    <row r="77" spans="1:6" x14ac:dyDescent="0.2">
      <c r="A77" s="5" t="s">
        <v>687</v>
      </c>
      <c r="B77" s="7" t="s">
        <v>688</v>
      </c>
      <c r="C77" s="5" t="s">
        <v>829</v>
      </c>
      <c r="D77" s="12">
        <v>499</v>
      </c>
      <c r="E77" s="5" t="str">
        <f t="shared" si="2"/>
        <v>400 .. 600</v>
      </c>
      <c r="F77" s="5" t="str">
        <f t="shared" si="3"/>
        <v>3</v>
      </c>
    </row>
    <row r="78" spans="1:6" x14ac:dyDescent="0.2">
      <c r="A78" s="5" t="s">
        <v>44</v>
      </c>
      <c r="B78" s="7" t="s">
        <v>581</v>
      </c>
      <c r="C78" s="5" t="s">
        <v>829</v>
      </c>
      <c r="D78" s="12">
        <v>499</v>
      </c>
      <c r="E78" s="5" t="str">
        <f t="shared" si="2"/>
        <v>400 .. 600</v>
      </c>
      <c r="F78" s="5" t="str">
        <f t="shared" si="3"/>
        <v>3</v>
      </c>
    </row>
    <row r="79" spans="1:6" x14ac:dyDescent="0.2">
      <c r="A79" s="5" t="s">
        <v>382</v>
      </c>
      <c r="B79" s="7" t="s">
        <v>383</v>
      </c>
      <c r="C79" s="5" t="s">
        <v>828</v>
      </c>
      <c r="D79" s="12">
        <v>499</v>
      </c>
      <c r="E79" s="5" t="str">
        <f t="shared" si="2"/>
        <v>400 .. 600</v>
      </c>
      <c r="F79" s="5" t="str">
        <f t="shared" si="3"/>
        <v>3</v>
      </c>
    </row>
    <row r="80" spans="1:6" x14ac:dyDescent="0.2">
      <c r="A80" s="5" t="s">
        <v>70</v>
      </c>
      <c r="B80" s="7" t="s">
        <v>404</v>
      </c>
      <c r="C80" s="5" t="s">
        <v>830</v>
      </c>
      <c r="D80" s="12">
        <v>499</v>
      </c>
      <c r="E80" s="5" t="str">
        <f t="shared" si="2"/>
        <v>400 .. 600</v>
      </c>
      <c r="F80" s="5" t="str">
        <f t="shared" si="3"/>
        <v>4</v>
      </c>
    </row>
    <row r="81" spans="1:6" x14ac:dyDescent="0.2">
      <c r="A81" s="5" t="s">
        <v>428</v>
      </c>
      <c r="B81" s="7" t="s">
        <v>429</v>
      </c>
      <c r="C81" s="5" t="s">
        <v>832</v>
      </c>
      <c r="D81" s="12">
        <v>499</v>
      </c>
      <c r="E81" s="5" t="str">
        <f t="shared" si="2"/>
        <v>400 .. 600</v>
      </c>
      <c r="F81" s="5" t="str">
        <f t="shared" si="3"/>
        <v>4</v>
      </c>
    </row>
    <row r="82" spans="1:6" x14ac:dyDescent="0.2">
      <c r="A82" s="5" t="s">
        <v>465</v>
      </c>
      <c r="B82" s="7" t="s">
        <v>466</v>
      </c>
      <c r="C82" s="5" t="s">
        <v>833</v>
      </c>
      <c r="D82" s="12">
        <v>499</v>
      </c>
      <c r="E82" s="5" t="str">
        <f t="shared" si="2"/>
        <v>400 .. 600</v>
      </c>
      <c r="F82" s="5" t="str">
        <f t="shared" si="3"/>
        <v>4</v>
      </c>
    </row>
    <row r="83" spans="1:6" x14ac:dyDescent="0.2">
      <c r="A83" s="5" t="s">
        <v>292</v>
      </c>
      <c r="B83" s="7" t="s">
        <v>293</v>
      </c>
      <c r="C83" s="5" t="s">
        <v>831</v>
      </c>
      <c r="D83" s="12">
        <v>499</v>
      </c>
      <c r="E83" s="5" t="str">
        <f t="shared" si="2"/>
        <v>400 .. 600</v>
      </c>
      <c r="F83" s="5" t="str">
        <f t="shared" si="3"/>
        <v>4</v>
      </c>
    </row>
    <row r="84" spans="1:6" x14ac:dyDescent="0.2">
      <c r="A84" s="5" t="s">
        <v>256</v>
      </c>
      <c r="B84" s="7" t="s">
        <v>569</v>
      </c>
      <c r="C84" s="5" t="s">
        <v>832</v>
      </c>
      <c r="D84" s="12">
        <v>511</v>
      </c>
      <c r="E84" s="5" t="str">
        <f t="shared" si="2"/>
        <v>400 .. 600</v>
      </c>
      <c r="F84" s="5" t="str">
        <f t="shared" si="3"/>
        <v>3</v>
      </c>
    </row>
    <row r="85" spans="1:6" x14ac:dyDescent="0.2">
      <c r="A85" s="5" t="s">
        <v>46</v>
      </c>
      <c r="B85" s="7" t="s">
        <v>566</v>
      </c>
      <c r="C85" s="5" t="s">
        <v>829</v>
      </c>
      <c r="D85" s="12">
        <v>511</v>
      </c>
      <c r="E85" s="5" t="str">
        <f t="shared" si="2"/>
        <v>400 .. 600</v>
      </c>
      <c r="F85" s="5" t="str">
        <f t="shared" si="3"/>
        <v>3</v>
      </c>
    </row>
    <row r="86" spans="1:6" x14ac:dyDescent="0.2">
      <c r="A86" s="5" t="s">
        <v>155</v>
      </c>
      <c r="B86" s="7" t="s">
        <v>342</v>
      </c>
      <c r="C86" s="5" t="s">
        <v>827</v>
      </c>
      <c r="D86" s="12">
        <v>511</v>
      </c>
      <c r="E86" s="5" t="str">
        <f t="shared" si="2"/>
        <v>400 .. 600</v>
      </c>
      <c r="F86" s="5" t="str">
        <f t="shared" si="3"/>
        <v>4</v>
      </c>
    </row>
    <row r="87" spans="1:6" x14ac:dyDescent="0.2">
      <c r="A87" s="5" t="s">
        <v>143</v>
      </c>
      <c r="B87" s="7" t="s">
        <v>820</v>
      </c>
      <c r="C87" s="5" t="s">
        <v>826</v>
      </c>
      <c r="D87" s="12">
        <v>511</v>
      </c>
      <c r="E87" s="5" t="str">
        <f t="shared" si="2"/>
        <v>400 .. 600</v>
      </c>
      <c r="F87" s="5" t="str">
        <f t="shared" si="3"/>
        <v>4</v>
      </c>
    </row>
    <row r="88" spans="1:6" x14ac:dyDescent="0.2">
      <c r="A88" s="5" t="s">
        <v>256</v>
      </c>
      <c r="B88" s="7" t="s">
        <v>569</v>
      </c>
      <c r="C88" s="5" t="s">
        <v>835</v>
      </c>
      <c r="D88" s="12">
        <v>518</v>
      </c>
      <c r="E88" s="5" t="str">
        <f t="shared" si="2"/>
        <v>400 .. 600</v>
      </c>
      <c r="F88" s="5" t="str">
        <f t="shared" si="3"/>
        <v>3</v>
      </c>
    </row>
    <row r="89" spans="1:6" x14ac:dyDescent="0.2">
      <c r="A89" s="5" t="s">
        <v>398</v>
      </c>
      <c r="B89" s="7" t="s">
        <v>399</v>
      </c>
      <c r="C89" s="5" t="s">
        <v>829</v>
      </c>
      <c r="D89" s="12">
        <v>518</v>
      </c>
      <c r="E89" s="5" t="str">
        <f t="shared" si="2"/>
        <v>400 .. 600</v>
      </c>
      <c r="F89" s="5" t="str">
        <f t="shared" si="3"/>
        <v>4</v>
      </c>
    </row>
    <row r="90" spans="1:6" x14ac:dyDescent="0.2">
      <c r="A90" s="5" t="s">
        <v>68</v>
      </c>
      <c r="B90" s="7" t="s">
        <v>498</v>
      </c>
      <c r="C90" s="5" t="s">
        <v>831</v>
      </c>
      <c r="D90" s="12">
        <v>524</v>
      </c>
      <c r="E90" s="5" t="str">
        <f t="shared" si="2"/>
        <v>400 .. 600</v>
      </c>
      <c r="F90" s="5" t="str">
        <f t="shared" si="3"/>
        <v>3</v>
      </c>
    </row>
    <row r="91" spans="1:6" x14ac:dyDescent="0.2">
      <c r="A91" s="5" t="s">
        <v>647</v>
      </c>
      <c r="B91" s="7" t="s">
        <v>648</v>
      </c>
      <c r="C91" s="5" t="s">
        <v>835</v>
      </c>
      <c r="D91" s="12">
        <v>524</v>
      </c>
      <c r="E91" s="5" t="str">
        <f t="shared" si="2"/>
        <v>400 .. 600</v>
      </c>
      <c r="F91" s="5" t="str">
        <f t="shared" si="3"/>
        <v>3</v>
      </c>
    </row>
    <row r="92" spans="1:6" x14ac:dyDescent="0.2">
      <c r="A92" s="5" t="s">
        <v>310</v>
      </c>
      <c r="B92" s="7" t="s">
        <v>311</v>
      </c>
      <c r="C92" s="5" t="s">
        <v>833</v>
      </c>
      <c r="D92" s="12">
        <v>524</v>
      </c>
      <c r="E92" s="5" t="str">
        <f t="shared" si="2"/>
        <v>400 .. 600</v>
      </c>
      <c r="F92" s="5" t="str">
        <f t="shared" si="3"/>
        <v>4</v>
      </c>
    </row>
    <row r="93" spans="1:6" x14ac:dyDescent="0.2">
      <c r="A93" s="5" t="s">
        <v>408</v>
      </c>
      <c r="B93" s="7" t="s">
        <v>409</v>
      </c>
      <c r="C93" s="5" t="s">
        <v>829</v>
      </c>
      <c r="D93" s="12">
        <v>524</v>
      </c>
      <c r="E93" s="5" t="str">
        <f t="shared" si="2"/>
        <v>400 .. 600</v>
      </c>
      <c r="F93" s="5" t="str">
        <f t="shared" si="3"/>
        <v>4</v>
      </c>
    </row>
    <row r="94" spans="1:6" x14ac:dyDescent="0.2">
      <c r="A94" s="5" t="s">
        <v>183</v>
      </c>
      <c r="B94" s="7" t="s">
        <v>338</v>
      </c>
      <c r="C94" s="5" t="s">
        <v>835</v>
      </c>
      <c r="D94" s="12">
        <v>524</v>
      </c>
      <c r="E94" s="5" t="str">
        <f t="shared" si="2"/>
        <v>400 .. 600</v>
      </c>
      <c r="F94" s="5" t="str">
        <f t="shared" si="3"/>
        <v>4</v>
      </c>
    </row>
    <row r="95" spans="1:6" x14ac:dyDescent="0.2">
      <c r="A95" s="5" t="s">
        <v>146</v>
      </c>
      <c r="B95" s="7" t="s">
        <v>775</v>
      </c>
      <c r="C95" s="5" t="s">
        <v>833</v>
      </c>
      <c r="D95" s="12">
        <v>530</v>
      </c>
      <c r="E95" s="5" t="str">
        <f t="shared" si="2"/>
        <v>400 .. 600</v>
      </c>
      <c r="F95" s="5" t="str">
        <f t="shared" si="3"/>
        <v>3</v>
      </c>
    </row>
    <row r="96" spans="1:6" x14ac:dyDescent="0.2">
      <c r="A96" s="5" t="s">
        <v>189</v>
      </c>
      <c r="B96" s="7" t="s">
        <v>776</v>
      </c>
      <c r="C96" s="5" t="s">
        <v>833</v>
      </c>
      <c r="D96" s="12">
        <v>530</v>
      </c>
      <c r="E96" s="5" t="str">
        <f t="shared" si="2"/>
        <v>400 .. 600</v>
      </c>
      <c r="F96" s="5" t="str">
        <f t="shared" si="3"/>
        <v>3</v>
      </c>
    </row>
    <row r="97" spans="1:6" x14ac:dyDescent="0.2">
      <c r="A97" s="5" t="s">
        <v>537</v>
      </c>
      <c r="B97" s="7" t="s">
        <v>538</v>
      </c>
      <c r="C97" s="5" t="s">
        <v>826</v>
      </c>
      <c r="D97" s="12">
        <v>530</v>
      </c>
      <c r="E97" s="5" t="str">
        <f t="shared" si="2"/>
        <v>400 .. 600</v>
      </c>
      <c r="F97" s="5" t="str">
        <f t="shared" si="3"/>
        <v>4</v>
      </c>
    </row>
    <row r="98" spans="1:6" x14ac:dyDescent="0.2">
      <c r="A98" s="5" t="s">
        <v>526</v>
      </c>
      <c r="B98" s="7" t="s">
        <v>527</v>
      </c>
      <c r="C98" s="5" t="s">
        <v>833</v>
      </c>
      <c r="D98" s="12">
        <v>537</v>
      </c>
      <c r="E98" s="5" t="str">
        <f t="shared" si="2"/>
        <v>400 .. 600</v>
      </c>
      <c r="F98" s="5" t="str">
        <f t="shared" si="3"/>
        <v>3</v>
      </c>
    </row>
    <row r="99" spans="1:6" x14ac:dyDescent="0.2">
      <c r="A99" s="5" t="s">
        <v>673</v>
      </c>
      <c r="B99" s="7" t="s">
        <v>674</v>
      </c>
      <c r="C99" s="5" t="s">
        <v>834</v>
      </c>
      <c r="D99" s="12">
        <v>543</v>
      </c>
      <c r="E99" s="5" t="str">
        <f t="shared" si="2"/>
        <v>400 .. 600</v>
      </c>
      <c r="F99" s="5" t="str">
        <f t="shared" si="3"/>
        <v>3</v>
      </c>
    </row>
    <row r="100" spans="1:6" x14ac:dyDescent="0.2">
      <c r="A100" s="5" t="s">
        <v>609</v>
      </c>
      <c r="B100" s="7" t="s">
        <v>610</v>
      </c>
      <c r="C100" s="5" t="s">
        <v>835</v>
      </c>
      <c r="D100" s="12">
        <v>543</v>
      </c>
      <c r="E100" s="5" t="str">
        <f t="shared" si="2"/>
        <v>400 .. 600</v>
      </c>
      <c r="F100" s="5" t="str">
        <f t="shared" si="3"/>
        <v>4</v>
      </c>
    </row>
    <row r="101" spans="1:6" x14ac:dyDescent="0.2">
      <c r="A101" s="5" t="s">
        <v>430</v>
      </c>
      <c r="B101" s="7" t="s">
        <v>431</v>
      </c>
      <c r="C101" s="5" t="s">
        <v>828</v>
      </c>
      <c r="D101" s="12">
        <v>543</v>
      </c>
      <c r="E101" s="5" t="str">
        <f t="shared" si="2"/>
        <v>400 .. 600</v>
      </c>
      <c r="F101" s="5" t="str">
        <f t="shared" si="3"/>
        <v>4</v>
      </c>
    </row>
    <row r="102" spans="1:6" x14ac:dyDescent="0.2">
      <c r="A102" s="5" t="s">
        <v>470</v>
      </c>
      <c r="B102" s="7" t="s">
        <v>471</v>
      </c>
      <c r="C102" s="5" t="s">
        <v>826</v>
      </c>
      <c r="D102" s="12">
        <v>550</v>
      </c>
      <c r="E102" s="5" t="str">
        <f t="shared" si="2"/>
        <v>400 .. 600</v>
      </c>
      <c r="F102" s="5" t="str">
        <f t="shared" si="3"/>
        <v>3</v>
      </c>
    </row>
    <row r="103" spans="1:6" x14ac:dyDescent="0.2">
      <c r="A103" s="5" t="s">
        <v>470</v>
      </c>
      <c r="B103" s="7" t="s">
        <v>471</v>
      </c>
      <c r="C103" s="5" t="s">
        <v>831</v>
      </c>
      <c r="D103" s="12">
        <v>550</v>
      </c>
      <c r="E103" s="5" t="str">
        <f t="shared" si="2"/>
        <v>400 .. 600</v>
      </c>
      <c r="F103" s="5" t="str">
        <f t="shared" si="3"/>
        <v>3</v>
      </c>
    </row>
    <row r="104" spans="1:6" x14ac:dyDescent="0.2">
      <c r="A104" s="5" t="s">
        <v>138</v>
      </c>
      <c r="B104" s="7" t="s">
        <v>642</v>
      </c>
      <c r="C104" s="5" t="s">
        <v>831</v>
      </c>
      <c r="D104" s="12">
        <v>550</v>
      </c>
      <c r="E104" s="5" t="str">
        <f t="shared" si="2"/>
        <v>400 .. 600</v>
      </c>
      <c r="F104" s="5" t="str">
        <f t="shared" si="3"/>
        <v>4</v>
      </c>
    </row>
    <row r="105" spans="1:6" x14ac:dyDescent="0.2">
      <c r="A105" s="5" t="s">
        <v>245</v>
      </c>
      <c r="B105" s="7" t="s">
        <v>450</v>
      </c>
      <c r="C105" s="5" t="s">
        <v>826</v>
      </c>
      <c r="D105" s="12">
        <v>550</v>
      </c>
      <c r="E105" s="5" t="str">
        <f t="shared" si="2"/>
        <v>400 .. 600</v>
      </c>
      <c r="F105" s="5" t="str">
        <f t="shared" si="3"/>
        <v>4</v>
      </c>
    </row>
    <row r="106" spans="1:6" x14ac:dyDescent="0.2">
      <c r="A106" s="5" t="s">
        <v>344</v>
      </c>
      <c r="B106" s="7" t="s">
        <v>345</v>
      </c>
      <c r="C106" s="5" t="s">
        <v>832</v>
      </c>
      <c r="D106" s="12">
        <v>550</v>
      </c>
      <c r="E106" s="5" t="str">
        <f t="shared" si="2"/>
        <v>400 .. 600</v>
      </c>
      <c r="F106" s="5" t="str">
        <f t="shared" si="3"/>
        <v>4</v>
      </c>
    </row>
    <row r="107" spans="1:6" x14ac:dyDescent="0.2">
      <c r="A107" s="5" t="s">
        <v>303</v>
      </c>
      <c r="B107" s="7" t="s">
        <v>304</v>
      </c>
      <c r="C107" s="5" t="s">
        <v>827</v>
      </c>
      <c r="D107" s="12">
        <v>556</v>
      </c>
      <c r="E107" s="5" t="str">
        <f t="shared" si="2"/>
        <v>400 .. 600</v>
      </c>
      <c r="F107" s="5" t="str">
        <f t="shared" si="3"/>
        <v>4</v>
      </c>
    </row>
    <row r="108" spans="1:6" x14ac:dyDescent="0.2">
      <c r="A108" s="5" t="s">
        <v>57</v>
      </c>
      <c r="B108" s="7" t="s">
        <v>415</v>
      </c>
      <c r="C108" s="5" t="s">
        <v>827</v>
      </c>
      <c r="D108" s="12">
        <v>562</v>
      </c>
      <c r="E108" s="5" t="str">
        <f t="shared" si="2"/>
        <v>400 .. 600</v>
      </c>
      <c r="F108" s="5" t="str">
        <f t="shared" si="3"/>
        <v>3</v>
      </c>
    </row>
    <row r="109" spans="1:6" x14ac:dyDescent="0.2">
      <c r="A109" s="5" t="s">
        <v>162</v>
      </c>
      <c r="B109" s="7" t="s">
        <v>594</v>
      </c>
      <c r="C109" s="5" t="s">
        <v>828</v>
      </c>
      <c r="D109" s="12">
        <v>562</v>
      </c>
      <c r="E109" s="5" t="str">
        <f t="shared" si="2"/>
        <v>400 .. 600</v>
      </c>
      <c r="F109" s="5" t="str">
        <f t="shared" si="3"/>
        <v>3</v>
      </c>
    </row>
    <row r="110" spans="1:6" x14ac:dyDescent="0.2">
      <c r="A110" s="5" t="s">
        <v>229</v>
      </c>
      <c r="B110" s="7" t="s">
        <v>395</v>
      </c>
      <c r="C110" s="5" t="s">
        <v>833</v>
      </c>
      <c r="D110" s="12">
        <v>562</v>
      </c>
      <c r="E110" s="5" t="str">
        <f t="shared" si="2"/>
        <v>400 .. 600</v>
      </c>
      <c r="F110" s="5" t="str">
        <f t="shared" si="3"/>
        <v>3</v>
      </c>
    </row>
    <row r="111" spans="1:6" x14ac:dyDescent="0.2">
      <c r="A111" s="5" t="s">
        <v>35</v>
      </c>
      <c r="B111" s="7" t="s">
        <v>351</v>
      </c>
      <c r="C111" s="5" t="s">
        <v>832</v>
      </c>
      <c r="D111" s="12">
        <v>562</v>
      </c>
      <c r="E111" s="5" t="str">
        <f t="shared" si="2"/>
        <v>400 .. 600</v>
      </c>
      <c r="F111" s="5" t="str">
        <f t="shared" si="3"/>
        <v>3</v>
      </c>
    </row>
    <row r="112" spans="1:6" x14ac:dyDescent="0.2">
      <c r="A112" s="5" t="s">
        <v>27</v>
      </c>
      <c r="B112" s="7" t="s">
        <v>346</v>
      </c>
      <c r="C112" s="5" t="s">
        <v>828</v>
      </c>
      <c r="D112" s="12">
        <v>562</v>
      </c>
      <c r="E112" s="5" t="str">
        <f t="shared" si="2"/>
        <v>400 .. 600</v>
      </c>
      <c r="F112" s="5" t="str">
        <f t="shared" si="3"/>
        <v>3</v>
      </c>
    </row>
    <row r="113" spans="1:6" x14ac:dyDescent="0.2">
      <c r="A113" s="5" t="s">
        <v>278</v>
      </c>
      <c r="B113" s="7" t="s">
        <v>736</v>
      </c>
      <c r="C113" s="5" t="s">
        <v>826</v>
      </c>
      <c r="D113" s="12">
        <v>562</v>
      </c>
      <c r="E113" s="5" t="str">
        <f t="shared" si="2"/>
        <v>400 .. 600</v>
      </c>
      <c r="F113" s="5" t="str">
        <f t="shared" si="3"/>
        <v>3</v>
      </c>
    </row>
    <row r="114" spans="1:6" x14ac:dyDescent="0.2">
      <c r="A114" s="5" t="s">
        <v>214</v>
      </c>
      <c r="B114" s="7" t="s">
        <v>766</v>
      </c>
      <c r="C114" s="5" t="s">
        <v>827</v>
      </c>
      <c r="D114" s="12">
        <v>562</v>
      </c>
      <c r="E114" s="5" t="str">
        <f t="shared" si="2"/>
        <v>400 .. 600</v>
      </c>
      <c r="F114" s="5" t="str">
        <f t="shared" si="3"/>
        <v>3</v>
      </c>
    </row>
    <row r="115" spans="1:6" x14ac:dyDescent="0.2">
      <c r="A115" s="5" t="s">
        <v>796</v>
      </c>
      <c r="B115" s="7" t="s">
        <v>797</v>
      </c>
      <c r="C115" s="5" t="s">
        <v>835</v>
      </c>
      <c r="D115" s="12">
        <v>562</v>
      </c>
      <c r="E115" s="5" t="str">
        <f t="shared" si="2"/>
        <v>400 .. 600</v>
      </c>
      <c r="F115" s="5" t="str">
        <f t="shared" si="3"/>
        <v>3</v>
      </c>
    </row>
    <row r="116" spans="1:6" x14ac:dyDescent="0.2">
      <c r="A116" s="5" t="s">
        <v>247</v>
      </c>
      <c r="B116" s="7" t="s">
        <v>620</v>
      </c>
      <c r="C116" s="5" t="s">
        <v>828</v>
      </c>
      <c r="D116" s="12">
        <v>569</v>
      </c>
      <c r="E116" s="5" t="str">
        <f t="shared" si="2"/>
        <v>400 .. 600</v>
      </c>
      <c r="F116" s="5" t="str">
        <f t="shared" si="3"/>
        <v>3</v>
      </c>
    </row>
    <row r="117" spans="1:6" x14ac:dyDescent="0.2">
      <c r="A117" s="5" t="s">
        <v>611</v>
      </c>
      <c r="B117" s="7" t="s">
        <v>612</v>
      </c>
      <c r="C117" s="5" t="s">
        <v>833</v>
      </c>
      <c r="D117" s="12">
        <v>569</v>
      </c>
      <c r="E117" s="5" t="str">
        <f t="shared" si="2"/>
        <v>400 .. 600</v>
      </c>
      <c r="F117" s="5" t="str">
        <f t="shared" si="3"/>
        <v>3</v>
      </c>
    </row>
    <row r="118" spans="1:6" x14ac:dyDescent="0.2">
      <c r="A118" s="5" t="s">
        <v>168</v>
      </c>
      <c r="B118" s="7" t="s">
        <v>703</v>
      </c>
      <c r="C118" s="5" t="s">
        <v>834</v>
      </c>
      <c r="D118" s="12">
        <v>575</v>
      </c>
      <c r="E118" s="5" t="str">
        <f t="shared" si="2"/>
        <v>400 .. 600</v>
      </c>
      <c r="F118" s="5" t="str">
        <f t="shared" si="3"/>
        <v>3</v>
      </c>
    </row>
    <row r="119" spans="1:6" x14ac:dyDescent="0.2">
      <c r="A119" s="5" t="s">
        <v>118</v>
      </c>
      <c r="B119" s="7" t="s">
        <v>487</v>
      </c>
      <c r="C119" s="5" t="s">
        <v>833</v>
      </c>
      <c r="D119" s="12">
        <v>575</v>
      </c>
      <c r="E119" s="5" t="str">
        <f t="shared" si="2"/>
        <v>400 .. 600</v>
      </c>
      <c r="F119" s="5" t="str">
        <f t="shared" si="3"/>
        <v>3</v>
      </c>
    </row>
    <row r="120" spans="1:6" x14ac:dyDescent="0.2">
      <c r="A120" s="5" t="s">
        <v>59</v>
      </c>
      <c r="B120" s="7" t="s">
        <v>714</v>
      </c>
      <c r="C120" s="5" t="s">
        <v>831</v>
      </c>
      <c r="D120" s="12">
        <v>575</v>
      </c>
      <c r="E120" s="5" t="str">
        <f t="shared" si="2"/>
        <v>400 .. 600</v>
      </c>
      <c r="F120" s="5" t="str">
        <f t="shared" si="3"/>
        <v>3</v>
      </c>
    </row>
    <row r="121" spans="1:6" x14ac:dyDescent="0.2">
      <c r="A121" s="5" t="s">
        <v>772</v>
      </c>
      <c r="B121" s="7" t="s">
        <v>773</v>
      </c>
      <c r="C121" s="5" t="s">
        <v>835</v>
      </c>
      <c r="D121" s="12">
        <v>575</v>
      </c>
      <c r="E121" s="5" t="str">
        <f t="shared" si="2"/>
        <v>400 .. 600</v>
      </c>
      <c r="F121" s="5" t="str">
        <f t="shared" si="3"/>
        <v>3</v>
      </c>
    </row>
    <row r="122" spans="1:6" x14ac:dyDescent="0.2">
      <c r="A122" s="5" t="s">
        <v>796</v>
      </c>
      <c r="B122" s="7" t="s">
        <v>797</v>
      </c>
      <c r="C122" s="5" t="s">
        <v>829</v>
      </c>
      <c r="D122" s="12">
        <v>575</v>
      </c>
      <c r="E122" s="5" t="str">
        <f t="shared" si="2"/>
        <v>400 .. 600</v>
      </c>
      <c r="F122" s="5" t="str">
        <f t="shared" si="3"/>
        <v>3</v>
      </c>
    </row>
    <row r="123" spans="1:6" x14ac:dyDescent="0.2">
      <c r="A123" s="5" t="s">
        <v>155</v>
      </c>
      <c r="B123" s="7" t="s">
        <v>342</v>
      </c>
      <c r="C123" s="5" t="s">
        <v>834</v>
      </c>
      <c r="D123" s="12">
        <v>575</v>
      </c>
      <c r="E123" s="5" t="str">
        <f t="shared" si="2"/>
        <v>400 .. 600</v>
      </c>
      <c r="F123" s="5" t="str">
        <f t="shared" si="3"/>
        <v>4</v>
      </c>
    </row>
    <row r="124" spans="1:6" x14ac:dyDescent="0.2">
      <c r="A124" s="5" t="s">
        <v>256</v>
      </c>
      <c r="B124" s="7" t="s">
        <v>343</v>
      </c>
      <c r="C124" s="5" t="s">
        <v>829</v>
      </c>
      <c r="D124" s="12">
        <v>582</v>
      </c>
      <c r="E124" s="5" t="str">
        <f t="shared" si="2"/>
        <v>400 .. 600</v>
      </c>
      <c r="F124" s="5" t="str">
        <f t="shared" si="3"/>
        <v>3</v>
      </c>
    </row>
    <row r="125" spans="1:6" x14ac:dyDescent="0.2">
      <c r="A125" s="5" t="s">
        <v>668</v>
      </c>
      <c r="B125" s="7" t="s">
        <v>669</v>
      </c>
      <c r="C125" s="5" t="s">
        <v>832</v>
      </c>
      <c r="D125" s="12">
        <v>588</v>
      </c>
      <c r="E125" s="5" t="str">
        <f t="shared" si="2"/>
        <v>400 .. 600</v>
      </c>
      <c r="F125" s="5" t="str">
        <f t="shared" si="3"/>
        <v>3</v>
      </c>
    </row>
    <row r="126" spans="1:6" x14ac:dyDescent="0.2">
      <c r="A126" s="5" t="s">
        <v>104</v>
      </c>
      <c r="B126" s="7" t="s">
        <v>296</v>
      </c>
      <c r="C126" s="5" t="s">
        <v>831</v>
      </c>
      <c r="D126" s="12">
        <v>588</v>
      </c>
      <c r="E126" s="5" t="str">
        <f t="shared" si="2"/>
        <v>400 .. 600</v>
      </c>
      <c r="F126" s="5" t="str">
        <f t="shared" si="3"/>
        <v>3</v>
      </c>
    </row>
    <row r="127" spans="1:6" x14ac:dyDescent="0.2">
      <c r="A127" s="5" t="s">
        <v>812</v>
      </c>
      <c r="B127" s="7" t="s">
        <v>813</v>
      </c>
      <c r="C127" s="5" t="s">
        <v>831</v>
      </c>
      <c r="D127" s="12">
        <v>588</v>
      </c>
      <c r="E127" s="5" t="str">
        <f t="shared" si="2"/>
        <v>400 .. 600</v>
      </c>
      <c r="F127" s="5" t="str">
        <f t="shared" si="3"/>
        <v>3</v>
      </c>
    </row>
    <row r="128" spans="1:6" x14ac:dyDescent="0.2">
      <c r="A128" s="5" t="s">
        <v>228</v>
      </c>
      <c r="B128" s="7" t="s">
        <v>789</v>
      </c>
      <c r="C128" s="5" t="s">
        <v>832</v>
      </c>
      <c r="D128" s="12">
        <v>588</v>
      </c>
      <c r="E128" s="5" t="str">
        <f t="shared" si="2"/>
        <v>400 .. 600</v>
      </c>
      <c r="F128" s="5" t="str">
        <f t="shared" si="3"/>
        <v>4</v>
      </c>
    </row>
    <row r="129" spans="1:6" x14ac:dyDescent="0.2">
      <c r="A129" s="5" t="s">
        <v>128</v>
      </c>
      <c r="B129" s="7" t="s">
        <v>473</v>
      </c>
      <c r="C129" s="5" t="s">
        <v>832</v>
      </c>
      <c r="D129" s="12">
        <v>588</v>
      </c>
      <c r="E129" s="5" t="str">
        <f t="shared" si="2"/>
        <v>400 .. 600</v>
      </c>
      <c r="F129" s="5" t="str">
        <f t="shared" si="3"/>
        <v>4</v>
      </c>
    </row>
    <row r="130" spans="1:6" x14ac:dyDescent="0.2">
      <c r="A130" s="5" t="s">
        <v>233</v>
      </c>
      <c r="B130" s="7" t="s">
        <v>781</v>
      </c>
      <c r="C130" s="5" t="s">
        <v>833</v>
      </c>
      <c r="D130" s="12">
        <v>588</v>
      </c>
      <c r="E130" s="5" t="str">
        <f t="shared" ref="E130:E193" si="4">LOOKUP(D130,Palk,Palgavahemik)</f>
        <v>400 .. 600</v>
      </c>
      <c r="F130" s="5" t="str">
        <f t="shared" si="3"/>
        <v>4</v>
      </c>
    </row>
    <row r="131" spans="1:6" x14ac:dyDescent="0.2">
      <c r="A131" s="5" t="s">
        <v>277</v>
      </c>
      <c r="B131" s="7" t="s">
        <v>556</v>
      </c>
      <c r="C131" s="5" t="s">
        <v>834</v>
      </c>
      <c r="D131" s="12">
        <v>594</v>
      </c>
      <c r="E131" s="5" t="str">
        <f t="shared" si="4"/>
        <v>400 .. 600</v>
      </c>
      <c r="F131" s="5" t="str">
        <f t="shared" ref="F131:F194" si="5">LEFT(B131,1)</f>
        <v>3</v>
      </c>
    </row>
    <row r="132" spans="1:6" x14ac:dyDescent="0.2">
      <c r="A132" s="5" t="s">
        <v>280</v>
      </c>
      <c r="B132" s="7" t="s">
        <v>369</v>
      </c>
      <c r="C132" s="5" t="s">
        <v>831</v>
      </c>
      <c r="D132" s="12">
        <v>594</v>
      </c>
      <c r="E132" s="5" t="str">
        <f t="shared" si="4"/>
        <v>400 .. 600</v>
      </c>
      <c r="F132" s="5" t="str">
        <f t="shared" si="5"/>
        <v>4</v>
      </c>
    </row>
    <row r="133" spans="1:6" x14ac:dyDescent="0.2">
      <c r="A133" s="5" t="s">
        <v>318</v>
      </c>
      <c r="B133" s="7" t="s">
        <v>319</v>
      </c>
      <c r="C133" s="5" t="s">
        <v>828</v>
      </c>
      <c r="D133" s="12">
        <v>594</v>
      </c>
      <c r="E133" s="5" t="str">
        <f t="shared" si="4"/>
        <v>400 .. 600</v>
      </c>
      <c r="F133" s="5" t="str">
        <f t="shared" si="5"/>
        <v>4</v>
      </c>
    </row>
    <row r="134" spans="1:6" x14ac:dyDescent="0.2">
      <c r="A134" s="5" t="s">
        <v>57</v>
      </c>
      <c r="B134" s="7" t="s">
        <v>415</v>
      </c>
      <c r="C134" s="5" t="s">
        <v>826</v>
      </c>
      <c r="D134" s="12">
        <v>601</v>
      </c>
      <c r="E134" s="5" t="str">
        <f t="shared" si="4"/>
        <v>600 .. 800</v>
      </c>
      <c r="F134" s="5" t="str">
        <f t="shared" si="5"/>
        <v>3</v>
      </c>
    </row>
    <row r="135" spans="1:6" x14ac:dyDescent="0.2">
      <c r="A135" s="5" t="s">
        <v>214</v>
      </c>
      <c r="B135" s="7" t="s">
        <v>766</v>
      </c>
      <c r="C135" s="5" t="s">
        <v>829</v>
      </c>
      <c r="D135" s="12">
        <v>601</v>
      </c>
      <c r="E135" s="5" t="str">
        <f t="shared" si="4"/>
        <v>600 .. 800</v>
      </c>
      <c r="F135" s="5" t="str">
        <f t="shared" si="5"/>
        <v>3</v>
      </c>
    </row>
    <row r="136" spans="1:6" x14ac:dyDescent="0.2">
      <c r="A136" s="5" t="s">
        <v>227</v>
      </c>
      <c r="B136" s="7" t="s">
        <v>784</v>
      </c>
      <c r="C136" s="5" t="s">
        <v>831</v>
      </c>
      <c r="D136" s="12">
        <v>601</v>
      </c>
      <c r="E136" s="5" t="str">
        <f t="shared" si="4"/>
        <v>600 .. 800</v>
      </c>
      <c r="F136" s="5" t="str">
        <f t="shared" si="5"/>
        <v>4</v>
      </c>
    </row>
    <row r="137" spans="1:6" x14ac:dyDescent="0.2">
      <c r="A137" s="5" t="s">
        <v>336</v>
      </c>
      <c r="B137" s="7" t="s">
        <v>337</v>
      </c>
      <c r="C137" s="5" t="s">
        <v>831</v>
      </c>
      <c r="D137" s="12">
        <v>601</v>
      </c>
      <c r="E137" s="5" t="str">
        <f t="shared" si="4"/>
        <v>600 .. 800</v>
      </c>
      <c r="F137" s="5" t="str">
        <f t="shared" si="5"/>
        <v>4</v>
      </c>
    </row>
    <row r="138" spans="1:6" x14ac:dyDescent="0.2">
      <c r="A138" s="5" t="s">
        <v>336</v>
      </c>
      <c r="B138" s="7" t="s">
        <v>337</v>
      </c>
      <c r="C138" s="5" t="s">
        <v>833</v>
      </c>
      <c r="D138" s="12">
        <v>601</v>
      </c>
      <c r="E138" s="5" t="str">
        <f t="shared" si="4"/>
        <v>600 .. 800</v>
      </c>
      <c r="F138" s="5" t="str">
        <f t="shared" si="5"/>
        <v>4</v>
      </c>
    </row>
    <row r="139" spans="1:6" x14ac:dyDescent="0.2">
      <c r="A139" s="5" t="s">
        <v>592</v>
      </c>
      <c r="B139" s="7" t="s">
        <v>593</v>
      </c>
      <c r="C139" s="5" t="s">
        <v>834</v>
      </c>
      <c r="D139" s="12">
        <v>607</v>
      </c>
      <c r="E139" s="5" t="str">
        <f t="shared" si="4"/>
        <v>600 .. 800</v>
      </c>
      <c r="F139" s="5" t="str">
        <f t="shared" si="5"/>
        <v>4</v>
      </c>
    </row>
    <row r="140" spans="1:6" x14ac:dyDescent="0.2">
      <c r="A140" s="5" t="s">
        <v>53</v>
      </c>
      <c r="B140" s="7" t="s">
        <v>419</v>
      </c>
      <c r="C140" s="5" t="s">
        <v>834</v>
      </c>
      <c r="D140" s="12">
        <v>614</v>
      </c>
      <c r="E140" s="5" t="str">
        <f t="shared" si="4"/>
        <v>600 .. 800</v>
      </c>
      <c r="F140" s="5" t="str">
        <f t="shared" si="5"/>
        <v>3</v>
      </c>
    </row>
    <row r="141" spans="1:6" x14ac:dyDescent="0.2">
      <c r="A141" s="5" t="s">
        <v>654</v>
      </c>
      <c r="B141" s="7" t="s">
        <v>655</v>
      </c>
      <c r="C141" s="5" t="s">
        <v>827</v>
      </c>
      <c r="D141" s="12">
        <v>614</v>
      </c>
      <c r="E141" s="5" t="str">
        <f t="shared" si="4"/>
        <v>600 .. 800</v>
      </c>
      <c r="F141" s="5" t="str">
        <f t="shared" si="5"/>
        <v>4</v>
      </c>
    </row>
    <row r="142" spans="1:6" x14ac:dyDescent="0.2">
      <c r="A142" s="5" t="s">
        <v>226</v>
      </c>
      <c r="B142" s="7" t="s">
        <v>523</v>
      </c>
      <c r="C142" s="5" t="s">
        <v>834</v>
      </c>
      <c r="D142" s="12">
        <v>614</v>
      </c>
      <c r="E142" s="5" t="str">
        <f t="shared" si="4"/>
        <v>600 .. 800</v>
      </c>
      <c r="F142" s="5" t="str">
        <f t="shared" si="5"/>
        <v>4</v>
      </c>
    </row>
    <row r="143" spans="1:6" x14ac:dyDescent="0.2">
      <c r="A143" s="5" t="s">
        <v>592</v>
      </c>
      <c r="B143" s="7" t="s">
        <v>593</v>
      </c>
      <c r="C143" s="5" t="s">
        <v>831</v>
      </c>
      <c r="D143" s="12">
        <v>614</v>
      </c>
      <c r="E143" s="5" t="str">
        <f t="shared" si="4"/>
        <v>600 .. 800</v>
      </c>
      <c r="F143" s="5" t="str">
        <f t="shared" si="5"/>
        <v>4</v>
      </c>
    </row>
    <row r="144" spans="1:6" x14ac:dyDescent="0.2">
      <c r="A144" s="5" t="s">
        <v>675</v>
      </c>
      <c r="B144" s="7" t="s">
        <v>676</v>
      </c>
      <c r="C144" s="5" t="s">
        <v>826</v>
      </c>
      <c r="D144" s="12">
        <v>614</v>
      </c>
      <c r="E144" s="5" t="str">
        <f t="shared" si="4"/>
        <v>600 .. 800</v>
      </c>
      <c r="F144" s="5" t="str">
        <f t="shared" si="5"/>
        <v>4</v>
      </c>
    </row>
    <row r="145" spans="1:6" x14ac:dyDescent="0.2">
      <c r="A145" s="5" t="s">
        <v>32</v>
      </c>
      <c r="B145" s="7" t="s">
        <v>485</v>
      </c>
      <c r="C145" s="5" t="s">
        <v>826</v>
      </c>
      <c r="D145" s="12">
        <v>620</v>
      </c>
      <c r="E145" s="5" t="str">
        <f t="shared" si="4"/>
        <v>600 .. 800</v>
      </c>
      <c r="F145" s="5" t="str">
        <f t="shared" si="5"/>
        <v>3</v>
      </c>
    </row>
    <row r="146" spans="1:6" x14ac:dyDescent="0.2">
      <c r="A146" s="5" t="s">
        <v>336</v>
      </c>
      <c r="B146" s="7" t="s">
        <v>337</v>
      </c>
      <c r="C146" s="5" t="s">
        <v>834</v>
      </c>
      <c r="D146" s="12">
        <v>620</v>
      </c>
      <c r="E146" s="5" t="str">
        <f t="shared" si="4"/>
        <v>600 .. 800</v>
      </c>
      <c r="F146" s="5" t="str">
        <f t="shared" si="5"/>
        <v>4</v>
      </c>
    </row>
    <row r="147" spans="1:6" x14ac:dyDescent="0.2">
      <c r="A147" s="5" t="s">
        <v>61</v>
      </c>
      <c r="B147" s="7" t="s">
        <v>729</v>
      </c>
      <c r="C147" s="5" t="s">
        <v>828</v>
      </c>
      <c r="D147" s="12">
        <v>620</v>
      </c>
      <c r="E147" s="5" t="str">
        <f t="shared" si="4"/>
        <v>600 .. 800</v>
      </c>
      <c r="F147" s="5" t="str">
        <f t="shared" si="5"/>
        <v>4</v>
      </c>
    </row>
    <row r="148" spans="1:6" x14ac:dyDescent="0.2">
      <c r="A148" s="5" t="s">
        <v>143</v>
      </c>
      <c r="B148" s="7" t="s">
        <v>820</v>
      </c>
      <c r="C148" s="5" t="s">
        <v>833</v>
      </c>
      <c r="D148" s="12">
        <v>620</v>
      </c>
      <c r="E148" s="5" t="str">
        <f t="shared" si="4"/>
        <v>600 .. 800</v>
      </c>
      <c r="F148" s="5" t="str">
        <f t="shared" si="5"/>
        <v>4</v>
      </c>
    </row>
    <row r="149" spans="1:6" x14ac:dyDescent="0.2">
      <c r="A149" s="5" t="s">
        <v>689</v>
      </c>
      <c r="B149" s="7" t="s">
        <v>690</v>
      </c>
      <c r="C149" s="5" t="s">
        <v>827</v>
      </c>
      <c r="D149" s="12">
        <v>620</v>
      </c>
      <c r="E149" s="5" t="str">
        <f t="shared" si="4"/>
        <v>600 .. 800</v>
      </c>
      <c r="F149" s="5" t="str">
        <f t="shared" si="5"/>
        <v>4</v>
      </c>
    </row>
    <row r="150" spans="1:6" x14ac:dyDescent="0.2">
      <c r="A150" s="5" t="s">
        <v>263</v>
      </c>
      <c r="B150" s="7" t="s">
        <v>762</v>
      </c>
      <c r="C150" s="5" t="s">
        <v>834</v>
      </c>
      <c r="D150" s="12">
        <v>626</v>
      </c>
      <c r="E150" s="5" t="str">
        <f t="shared" si="4"/>
        <v>600 .. 800</v>
      </c>
      <c r="F150" s="5" t="str">
        <f t="shared" si="5"/>
        <v>3</v>
      </c>
    </row>
    <row r="151" spans="1:6" x14ac:dyDescent="0.2">
      <c r="A151" s="5" t="s">
        <v>205</v>
      </c>
      <c r="B151" s="7" t="s">
        <v>765</v>
      </c>
      <c r="C151" s="5" t="s">
        <v>834</v>
      </c>
      <c r="D151" s="12">
        <v>633</v>
      </c>
      <c r="E151" s="5" t="str">
        <f t="shared" si="4"/>
        <v>600 .. 800</v>
      </c>
      <c r="F151" s="5" t="str">
        <f t="shared" si="5"/>
        <v>3</v>
      </c>
    </row>
    <row r="152" spans="1:6" x14ac:dyDescent="0.2">
      <c r="A152" s="5" t="s">
        <v>35</v>
      </c>
      <c r="B152" s="7" t="s">
        <v>351</v>
      </c>
      <c r="C152" s="5" t="s">
        <v>827</v>
      </c>
      <c r="D152" s="12">
        <v>633</v>
      </c>
      <c r="E152" s="5" t="str">
        <f t="shared" si="4"/>
        <v>600 .. 800</v>
      </c>
      <c r="F152" s="5" t="str">
        <f t="shared" si="5"/>
        <v>3</v>
      </c>
    </row>
    <row r="153" spans="1:6" x14ac:dyDescent="0.2">
      <c r="A153" s="5" t="s">
        <v>278</v>
      </c>
      <c r="B153" s="7" t="s">
        <v>736</v>
      </c>
      <c r="C153" s="5" t="s">
        <v>830</v>
      </c>
      <c r="D153" s="12">
        <v>633</v>
      </c>
      <c r="E153" s="5" t="str">
        <f t="shared" si="4"/>
        <v>600 .. 800</v>
      </c>
      <c r="F153" s="5" t="str">
        <f t="shared" si="5"/>
        <v>3</v>
      </c>
    </row>
    <row r="154" spans="1:6" x14ac:dyDescent="0.2">
      <c r="A154" s="5" t="s">
        <v>654</v>
      </c>
      <c r="B154" s="7" t="s">
        <v>655</v>
      </c>
      <c r="C154" s="5" t="s">
        <v>828</v>
      </c>
      <c r="D154" s="12">
        <v>633</v>
      </c>
      <c r="E154" s="5" t="str">
        <f t="shared" si="4"/>
        <v>600 .. 800</v>
      </c>
      <c r="F154" s="5" t="str">
        <f t="shared" si="5"/>
        <v>4</v>
      </c>
    </row>
    <row r="155" spans="1:6" x14ac:dyDescent="0.2">
      <c r="A155" s="5" t="s">
        <v>155</v>
      </c>
      <c r="B155" s="7" t="s">
        <v>342</v>
      </c>
      <c r="C155" s="5" t="s">
        <v>829</v>
      </c>
      <c r="D155" s="12">
        <v>633</v>
      </c>
      <c r="E155" s="5" t="str">
        <f t="shared" si="4"/>
        <v>600 .. 800</v>
      </c>
      <c r="F155" s="5" t="str">
        <f t="shared" si="5"/>
        <v>4</v>
      </c>
    </row>
    <row r="156" spans="1:6" x14ac:dyDescent="0.2">
      <c r="A156" s="5" t="s">
        <v>68</v>
      </c>
      <c r="B156" s="7" t="s">
        <v>498</v>
      </c>
      <c r="C156" s="5" t="s">
        <v>830</v>
      </c>
      <c r="D156" s="12">
        <v>639</v>
      </c>
      <c r="E156" s="5" t="str">
        <f t="shared" si="4"/>
        <v>600 .. 800</v>
      </c>
      <c r="F156" s="5" t="str">
        <f t="shared" si="5"/>
        <v>3</v>
      </c>
    </row>
    <row r="157" spans="1:6" x14ac:dyDescent="0.2">
      <c r="A157" s="5" t="s">
        <v>524</v>
      </c>
      <c r="B157" s="7" t="s">
        <v>525</v>
      </c>
      <c r="C157" s="5" t="s">
        <v>829</v>
      </c>
      <c r="D157" s="12">
        <v>639</v>
      </c>
      <c r="E157" s="5" t="str">
        <f t="shared" si="4"/>
        <v>600 .. 800</v>
      </c>
      <c r="F157" s="5" t="str">
        <f t="shared" si="5"/>
        <v>3</v>
      </c>
    </row>
    <row r="158" spans="1:6" x14ac:dyDescent="0.2">
      <c r="A158" s="5" t="s">
        <v>408</v>
      </c>
      <c r="B158" s="7" t="s">
        <v>409</v>
      </c>
      <c r="C158" s="5" t="s">
        <v>833</v>
      </c>
      <c r="D158" s="12">
        <v>639</v>
      </c>
      <c r="E158" s="5" t="str">
        <f t="shared" si="4"/>
        <v>600 .. 800</v>
      </c>
      <c r="F158" s="5" t="str">
        <f t="shared" si="5"/>
        <v>4</v>
      </c>
    </row>
    <row r="159" spans="1:6" x14ac:dyDescent="0.2">
      <c r="A159" s="5" t="s">
        <v>160</v>
      </c>
      <c r="B159" s="7" t="s">
        <v>798</v>
      </c>
      <c r="C159" s="5" t="s">
        <v>829</v>
      </c>
      <c r="D159" s="12">
        <v>639</v>
      </c>
      <c r="E159" s="5" t="str">
        <f t="shared" si="4"/>
        <v>600 .. 800</v>
      </c>
      <c r="F159" s="5" t="str">
        <f t="shared" si="5"/>
        <v>4</v>
      </c>
    </row>
    <row r="160" spans="1:6" x14ac:dyDescent="0.2">
      <c r="A160" s="5" t="s">
        <v>465</v>
      </c>
      <c r="B160" s="7" t="s">
        <v>466</v>
      </c>
      <c r="C160" s="5" t="s">
        <v>834</v>
      </c>
      <c r="D160" s="12">
        <v>639</v>
      </c>
      <c r="E160" s="5" t="str">
        <f t="shared" si="4"/>
        <v>600 .. 800</v>
      </c>
      <c r="F160" s="5" t="str">
        <f t="shared" si="5"/>
        <v>4</v>
      </c>
    </row>
    <row r="161" spans="1:6" x14ac:dyDescent="0.2">
      <c r="A161" s="5" t="s">
        <v>60</v>
      </c>
      <c r="B161" s="7" t="s">
        <v>297</v>
      </c>
      <c r="C161" s="5" t="s">
        <v>828</v>
      </c>
      <c r="D161" s="12">
        <v>646</v>
      </c>
      <c r="E161" s="5" t="str">
        <f t="shared" si="4"/>
        <v>600 .. 800</v>
      </c>
      <c r="F161" s="5" t="str">
        <f t="shared" si="5"/>
        <v>3</v>
      </c>
    </row>
    <row r="162" spans="1:6" x14ac:dyDescent="0.2">
      <c r="A162" s="5" t="s">
        <v>146</v>
      </c>
      <c r="B162" s="7" t="s">
        <v>775</v>
      </c>
      <c r="C162" s="5" t="s">
        <v>828</v>
      </c>
      <c r="D162" s="12">
        <v>646</v>
      </c>
      <c r="E162" s="5" t="str">
        <f t="shared" si="4"/>
        <v>600 .. 800</v>
      </c>
      <c r="F162" s="5" t="str">
        <f t="shared" si="5"/>
        <v>3</v>
      </c>
    </row>
    <row r="163" spans="1:6" x14ac:dyDescent="0.2">
      <c r="A163" s="5" t="s">
        <v>344</v>
      </c>
      <c r="B163" s="7" t="s">
        <v>345</v>
      </c>
      <c r="C163" s="5" t="s">
        <v>830</v>
      </c>
      <c r="D163" s="12">
        <v>646</v>
      </c>
      <c r="E163" s="5" t="str">
        <f t="shared" si="4"/>
        <v>600 .. 800</v>
      </c>
      <c r="F163" s="5" t="str">
        <f t="shared" si="5"/>
        <v>4</v>
      </c>
    </row>
    <row r="164" spans="1:6" x14ac:dyDescent="0.2">
      <c r="A164" s="5" t="s">
        <v>572</v>
      </c>
      <c r="B164" s="7" t="s">
        <v>573</v>
      </c>
      <c r="C164" s="5" t="s">
        <v>829</v>
      </c>
      <c r="D164" s="12">
        <v>646</v>
      </c>
      <c r="E164" s="5" t="str">
        <f t="shared" si="4"/>
        <v>600 .. 800</v>
      </c>
      <c r="F164" s="5" t="str">
        <f t="shared" si="5"/>
        <v>4</v>
      </c>
    </row>
    <row r="165" spans="1:6" x14ac:dyDescent="0.2">
      <c r="A165" s="5" t="s">
        <v>483</v>
      </c>
      <c r="B165" s="7" t="s">
        <v>484</v>
      </c>
      <c r="C165" s="5" t="s">
        <v>830</v>
      </c>
      <c r="D165" s="12">
        <v>646</v>
      </c>
      <c r="E165" s="5" t="str">
        <f t="shared" si="4"/>
        <v>600 .. 800</v>
      </c>
      <c r="F165" s="5" t="str">
        <f t="shared" si="5"/>
        <v>4</v>
      </c>
    </row>
    <row r="166" spans="1:6" x14ac:dyDescent="0.2">
      <c r="A166" s="5" t="s">
        <v>687</v>
      </c>
      <c r="B166" s="7" t="s">
        <v>688</v>
      </c>
      <c r="C166" s="5" t="s">
        <v>827</v>
      </c>
      <c r="D166" s="12">
        <v>652</v>
      </c>
      <c r="E166" s="5" t="str">
        <f t="shared" si="4"/>
        <v>600 .. 800</v>
      </c>
      <c r="F166" s="5" t="str">
        <f t="shared" si="5"/>
        <v>3</v>
      </c>
    </row>
    <row r="167" spans="1:6" x14ac:dyDescent="0.2">
      <c r="A167" s="5" t="s">
        <v>278</v>
      </c>
      <c r="B167" s="7" t="s">
        <v>736</v>
      </c>
      <c r="C167" s="5" t="s">
        <v>831</v>
      </c>
      <c r="D167" s="12">
        <v>652</v>
      </c>
      <c r="E167" s="5" t="str">
        <f t="shared" si="4"/>
        <v>600 .. 800</v>
      </c>
      <c r="F167" s="5" t="str">
        <f t="shared" si="5"/>
        <v>3</v>
      </c>
    </row>
    <row r="168" spans="1:6" x14ac:dyDescent="0.2">
      <c r="A168" s="5" t="s">
        <v>68</v>
      </c>
      <c r="B168" s="7" t="s">
        <v>498</v>
      </c>
      <c r="C168" s="5" t="s">
        <v>826</v>
      </c>
      <c r="D168" s="12">
        <v>652</v>
      </c>
      <c r="E168" s="5" t="str">
        <f t="shared" si="4"/>
        <v>600 .. 800</v>
      </c>
      <c r="F168" s="5" t="str">
        <f t="shared" si="5"/>
        <v>3</v>
      </c>
    </row>
    <row r="169" spans="1:6" x14ac:dyDescent="0.2">
      <c r="A169" s="5" t="s">
        <v>227</v>
      </c>
      <c r="B169" s="7" t="s">
        <v>784</v>
      </c>
      <c r="C169" s="5" t="s">
        <v>830</v>
      </c>
      <c r="D169" s="12">
        <v>652</v>
      </c>
      <c r="E169" s="5" t="str">
        <f t="shared" si="4"/>
        <v>600 .. 800</v>
      </c>
      <c r="F169" s="5" t="str">
        <f t="shared" si="5"/>
        <v>4</v>
      </c>
    </row>
    <row r="170" spans="1:6" x14ac:dyDescent="0.2">
      <c r="A170" s="5" t="s">
        <v>277</v>
      </c>
      <c r="B170" s="7" t="s">
        <v>556</v>
      </c>
      <c r="C170" s="5" t="s">
        <v>832</v>
      </c>
      <c r="D170" s="12">
        <v>658</v>
      </c>
      <c r="E170" s="5" t="str">
        <f t="shared" si="4"/>
        <v>600 .. 800</v>
      </c>
      <c r="F170" s="5" t="str">
        <f t="shared" si="5"/>
        <v>3</v>
      </c>
    </row>
    <row r="171" spans="1:6" x14ac:dyDescent="0.2">
      <c r="A171" s="5" t="s">
        <v>187</v>
      </c>
      <c r="B171" s="7" t="s">
        <v>731</v>
      </c>
      <c r="C171" s="5" t="s">
        <v>827</v>
      </c>
      <c r="D171" s="12">
        <v>658</v>
      </c>
      <c r="E171" s="5" t="str">
        <f t="shared" si="4"/>
        <v>600 .. 800</v>
      </c>
      <c r="F171" s="5" t="str">
        <f t="shared" si="5"/>
        <v>3</v>
      </c>
    </row>
    <row r="172" spans="1:6" x14ac:dyDescent="0.2">
      <c r="A172" s="5" t="s">
        <v>71</v>
      </c>
      <c r="B172" s="7" t="s">
        <v>565</v>
      </c>
      <c r="C172" s="5" t="s">
        <v>826</v>
      </c>
      <c r="D172" s="12">
        <v>658</v>
      </c>
      <c r="E172" s="5" t="str">
        <f t="shared" si="4"/>
        <v>600 .. 800</v>
      </c>
      <c r="F172" s="5" t="str">
        <f t="shared" si="5"/>
        <v>3</v>
      </c>
    </row>
    <row r="173" spans="1:6" x14ac:dyDescent="0.2">
      <c r="A173" s="5" t="s">
        <v>191</v>
      </c>
      <c r="B173" s="7" t="s">
        <v>373</v>
      </c>
      <c r="C173" s="5" t="s">
        <v>831</v>
      </c>
      <c r="D173" s="12">
        <v>658</v>
      </c>
      <c r="E173" s="5" t="str">
        <f t="shared" si="4"/>
        <v>600 .. 800</v>
      </c>
      <c r="F173" s="5" t="str">
        <f t="shared" si="5"/>
        <v>4</v>
      </c>
    </row>
    <row r="174" spans="1:6" x14ac:dyDescent="0.2">
      <c r="A174" s="5" t="s">
        <v>191</v>
      </c>
      <c r="B174" s="7" t="s">
        <v>373</v>
      </c>
      <c r="C174" s="5" t="s">
        <v>832</v>
      </c>
      <c r="D174" s="12">
        <v>658</v>
      </c>
      <c r="E174" s="5" t="str">
        <f t="shared" si="4"/>
        <v>600 .. 800</v>
      </c>
      <c r="F174" s="5" t="str">
        <f t="shared" si="5"/>
        <v>4</v>
      </c>
    </row>
    <row r="175" spans="1:6" x14ac:dyDescent="0.2">
      <c r="A175" s="5" t="s">
        <v>386</v>
      </c>
      <c r="B175" s="7" t="s">
        <v>387</v>
      </c>
      <c r="C175" s="5" t="s">
        <v>833</v>
      </c>
      <c r="D175" s="12">
        <v>658</v>
      </c>
      <c r="E175" s="5" t="str">
        <f t="shared" si="4"/>
        <v>600 .. 800</v>
      </c>
      <c r="F175" s="5" t="str">
        <f t="shared" si="5"/>
        <v>4</v>
      </c>
    </row>
    <row r="176" spans="1:6" x14ac:dyDescent="0.2">
      <c r="A176" s="5" t="s">
        <v>263</v>
      </c>
      <c r="B176" s="7" t="s">
        <v>762</v>
      </c>
      <c r="C176" s="5" t="s">
        <v>835</v>
      </c>
      <c r="D176" s="12">
        <v>665</v>
      </c>
      <c r="E176" s="5" t="str">
        <f t="shared" si="4"/>
        <v>600 .. 800</v>
      </c>
      <c r="F176" s="5" t="str">
        <f t="shared" si="5"/>
        <v>3</v>
      </c>
    </row>
    <row r="177" spans="1:6" x14ac:dyDescent="0.2">
      <c r="A177" s="5" t="s">
        <v>254</v>
      </c>
      <c r="B177" s="7" t="s">
        <v>672</v>
      </c>
      <c r="C177" s="5" t="s">
        <v>829</v>
      </c>
      <c r="D177" s="12">
        <v>665</v>
      </c>
      <c r="E177" s="5" t="str">
        <f t="shared" si="4"/>
        <v>600 .. 800</v>
      </c>
      <c r="F177" s="5" t="str">
        <f t="shared" si="5"/>
        <v>3</v>
      </c>
    </row>
    <row r="178" spans="1:6" x14ac:dyDescent="0.2">
      <c r="A178" s="5" t="s">
        <v>453</v>
      </c>
      <c r="B178" s="7" t="s">
        <v>454</v>
      </c>
      <c r="C178" s="5" t="s">
        <v>833</v>
      </c>
      <c r="D178" s="12">
        <v>665</v>
      </c>
      <c r="E178" s="5" t="str">
        <f t="shared" si="4"/>
        <v>600 .. 800</v>
      </c>
      <c r="F178" s="5" t="str">
        <f t="shared" si="5"/>
        <v>3</v>
      </c>
    </row>
    <row r="179" spans="1:6" x14ac:dyDescent="0.2">
      <c r="A179" s="5" t="s">
        <v>113</v>
      </c>
      <c r="B179" s="7" t="s">
        <v>710</v>
      </c>
      <c r="C179" s="5" t="s">
        <v>834</v>
      </c>
      <c r="D179" s="12">
        <v>665</v>
      </c>
      <c r="E179" s="5" t="str">
        <f t="shared" si="4"/>
        <v>600 .. 800</v>
      </c>
      <c r="F179" s="5" t="str">
        <f t="shared" si="5"/>
        <v>4</v>
      </c>
    </row>
    <row r="180" spans="1:6" x14ac:dyDescent="0.2">
      <c r="A180" s="5" t="s">
        <v>143</v>
      </c>
      <c r="B180" s="7" t="s">
        <v>820</v>
      </c>
      <c r="C180" s="5" t="s">
        <v>827</v>
      </c>
      <c r="D180" s="12">
        <v>665</v>
      </c>
      <c r="E180" s="5" t="str">
        <f t="shared" si="4"/>
        <v>600 .. 800</v>
      </c>
      <c r="F180" s="5" t="str">
        <f t="shared" si="5"/>
        <v>4</v>
      </c>
    </row>
    <row r="181" spans="1:6" x14ac:dyDescent="0.2">
      <c r="A181" s="5" t="s">
        <v>208</v>
      </c>
      <c r="B181" s="7" t="s">
        <v>619</v>
      </c>
      <c r="C181" s="5" t="s">
        <v>833</v>
      </c>
      <c r="D181" s="12">
        <v>671</v>
      </c>
      <c r="E181" s="5" t="str">
        <f t="shared" si="4"/>
        <v>600 .. 800</v>
      </c>
      <c r="F181" s="5" t="str">
        <f t="shared" si="5"/>
        <v>3</v>
      </c>
    </row>
    <row r="182" spans="1:6" x14ac:dyDescent="0.2">
      <c r="A182" s="5" t="s">
        <v>812</v>
      </c>
      <c r="B182" s="7" t="s">
        <v>813</v>
      </c>
      <c r="C182" s="5" t="s">
        <v>829</v>
      </c>
      <c r="D182" s="12">
        <v>671</v>
      </c>
      <c r="E182" s="5" t="str">
        <f t="shared" si="4"/>
        <v>600 .. 800</v>
      </c>
      <c r="F182" s="5" t="str">
        <f t="shared" si="5"/>
        <v>3</v>
      </c>
    </row>
    <row r="183" spans="1:6" x14ac:dyDescent="0.2">
      <c r="A183" s="5" t="s">
        <v>78</v>
      </c>
      <c r="B183" s="7" t="s">
        <v>702</v>
      </c>
      <c r="C183" s="5" t="s">
        <v>834</v>
      </c>
      <c r="D183" s="12">
        <v>671</v>
      </c>
      <c r="E183" s="5" t="str">
        <f t="shared" si="4"/>
        <v>600 .. 800</v>
      </c>
      <c r="F183" s="5" t="str">
        <f t="shared" si="5"/>
        <v>4</v>
      </c>
    </row>
    <row r="184" spans="1:6" x14ac:dyDescent="0.2">
      <c r="A184" s="5" t="s">
        <v>743</v>
      </c>
      <c r="B184" s="7" t="s">
        <v>744</v>
      </c>
      <c r="C184" s="5" t="s">
        <v>827</v>
      </c>
      <c r="D184" s="12">
        <v>671</v>
      </c>
      <c r="E184" s="5" t="str">
        <f t="shared" si="4"/>
        <v>600 .. 800</v>
      </c>
      <c r="F184" s="5" t="str">
        <f t="shared" si="5"/>
        <v>4</v>
      </c>
    </row>
    <row r="185" spans="1:6" x14ac:dyDescent="0.2">
      <c r="A185" s="5" t="s">
        <v>139</v>
      </c>
      <c r="B185" s="7" t="s">
        <v>390</v>
      </c>
      <c r="C185" s="5" t="s">
        <v>834</v>
      </c>
      <c r="D185" s="12">
        <v>677</v>
      </c>
      <c r="E185" s="5" t="str">
        <f t="shared" si="4"/>
        <v>600 .. 800</v>
      </c>
      <c r="F185" s="5" t="str">
        <f t="shared" si="5"/>
        <v>3</v>
      </c>
    </row>
    <row r="186" spans="1:6" x14ac:dyDescent="0.2">
      <c r="A186" s="5" t="s">
        <v>177</v>
      </c>
      <c r="B186" s="7" t="s">
        <v>529</v>
      </c>
      <c r="C186" s="5" t="s">
        <v>827</v>
      </c>
      <c r="D186" s="12">
        <v>677</v>
      </c>
      <c r="E186" s="5" t="str">
        <f t="shared" si="4"/>
        <v>600 .. 800</v>
      </c>
      <c r="F186" s="5" t="str">
        <f t="shared" si="5"/>
        <v>4</v>
      </c>
    </row>
    <row r="187" spans="1:6" x14ac:dyDescent="0.2">
      <c r="A187" s="5" t="s">
        <v>185</v>
      </c>
      <c r="B187" s="7" t="s">
        <v>372</v>
      </c>
      <c r="C187" s="5" t="s">
        <v>828</v>
      </c>
      <c r="D187" s="12">
        <v>677</v>
      </c>
      <c r="E187" s="5" t="str">
        <f t="shared" si="4"/>
        <v>600 .. 800</v>
      </c>
      <c r="F187" s="5" t="str">
        <f t="shared" si="5"/>
        <v>4</v>
      </c>
    </row>
    <row r="188" spans="1:6" x14ac:dyDescent="0.2">
      <c r="A188" s="5" t="s">
        <v>192</v>
      </c>
      <c r="B188" s="7" t="s">
        <v>706</v>
      </c>
      <c r="C188" s="5" t="s">
        <v>826</v>
      </c>
      <c r="D188" s="12">
        <v>677</v>
      </c>
      <c r="E188" s="5" t="str">
        <f t="shared" si="4"/>
        <v>600 .. 800</v>
      </c>
      <c r="F188" s="5" t="str">
        <f t="shared" si="5"/>
        <v>4</v>
      </c>
    </row>
    <row r="189" spans="1:6" x14ac:dyDescent="0.2">
      <c r="A189" s="5" t="s">
        <v>259</v>
      </c>
      <c r="B189" s="7" t="s">
        <v>649</v>
      </c>
      <c r="C189" s="5" t="s">
        <v>827</v>
      </c>
      <c r="D189" s="12">
        <v>684</v>
      </c>
      <c r="E189" s="5" t="str">
        <f t="shared" si="4"/>
        <v>600 .. 800</v>
      </c>
      <c r="F189" s="5" t="str">
        <f t="shared" si="5"/>
        <v>3</v>
      </c>
    </row>
    <row r="190" spans="1:6" x14ac:dyDescent="0.2">
      <c r="A190" s="5" t="s">
        <v>370</v>
      </c>
      <c r="B190" s="7" t="s">
        <v>371</v>
      </c>
      <c r="C190" s="5" t="s">
        <v>829</v>
      </c>
      <c r="D190" s="12">
        <v>684</v>
      </c>
      <c r="E190" s="5" t="str">
        <f t="shared" si="4"/>
        <v>600 .. 800</v>
      </c>
      <c r="F190" s="5" t="str">
        <f t="shared" si="5"/>
        <v>3</v>
      </c>
    </row>
    <row r="191" spans="1:6" x14ac:dyDescent="0.2">
      <c r="A191" s="5" t="s">
        <v>70</v>
      </c>
      <c r="B191" s="7" t="s">
        <v>404</v>
      </c>
      <c r="C191" s="5" t="s">
        <v>826</v>
      </c>
      <c r="D191" s="12">
        <v>684</v>
      </c>
      <c r="E191" s="5" t="str">
        <f t="shared" si="4"/>
        <v>600 .. 800</v>
      </c>
      <c r="F191" s="5" t="str">
        <f t="shared" si="5"/>
        <v>4</v>
      </c>
    </row>
    <row r="192" spans="1:6" x14ac:dyDescent="0.2">
      <c r="A192" s="5" t="s">
        <v>47</v>
      </c>
      <c r="B192" s="7" t="s">
        <v>783</v>
      </c>
      <c r="C192" s="5" t="s">
        <v>832</v>
      </c>
      <c r="D192" s="12">
        <v>684</v>
      </c>
      <c r="E192" s="5" t="str">
        <f t="shared" si="4"/>
        <v>600 .. 800</v>
      </c>
      <c r="F192" s="5" t="str">
        <f t="shared" si="5"/>
        <v>4</v>
      </c>
    </row>
    <row r="193" spans="1:6" x14ac:dyDescent="0.2">
      <c r="A193" s="5" t="s">
        <v>756</v>
      </c>
      <c r="B193" s="7" t="s">
        <v>757</v>
      </c>
      <c r="C193" s="5" t="s">
        <v>828</v>
      </c>
      <c r="D193" s="12">
        <v>684</v>
      </c>
      <c r="E193" s="5" t="str">
        <f t="shared" si="4"/>
        <v>600 .. 800</v>
      </c>
      <c r="F193" s="5" t="str">
        <f t="shared" si="5"/>
        <v>4</v>
      </c>
    </row>
    <row r="194" spans="1:6" x14ac:dyDescent="0.2">
      <c r="A194" s="5" t="s">
        <v>370</v>
      </c>
      <c r="B194" s="7" t="s">
        <v>371</v>
      </c>
      <c r="C194" s="5" t="s">
        <v>833</v>
      </c>
      <c r="D194" s="12">
        <v>690</v>
      </c>
      <c r="E194" s="5" t="str">
        <f t="shared" ref="E194:E257" si="6">LOOKUP(D194,Palk,Palgavahemik)</f>
        <v>600 .. 800</v>
      </c>
      <c r="F194" s="5" t="str">
        <f t="shared" si="5"/>
        <v>3</v>
      </c>
    </row>
    <row r="195" spans="1:6" x14ac:dyDescent="0.2">
      <c r="A195" s="5" t="s">
        <v>803</v>
      </c>
      <c r="B195" s="7" t="s">
        <v>804</v>
      </c>
      <c r="C195" s="5" t="s">
        <v>835</v>
      </c>
      <c r="D195" s="12">
        <v>690</v>
      </c>
      <c r="E195" s="5" t="str">
        <f t="shared" si="6"/>
        <v>600 .. 800</v>
      </c>
      <c r="F195" s="5" t="str">
        <f t="shared" ref="F195:F258" si="7">LEFT(B195,1)</f>
        <v>3</v>
      </c>
    </row>
    <row r="196" spans="1:6" x14ac:dyDescent="0.2">
      <c r="A196" s="5" t="s">
        <v>673</v>
      </c>
      <c r="B196" s="7" t="s">
        <v>674</v>
      </c>
      <c r="C196" s="5" t="s">
        <v>828</v>
      </c>
      <c r="D196" s="12">
        <v>690</v>
      </c>
      <c r="E196" s="5" t="str">
        <f t="shared" si="6"/>
        <v>600 .. 800</v>
      </c>
      <c r="F196" s="5" t="str">
        <f t="shared" si="7"/>
        <v>3</v>
      </c>
    </row>
    <row r="197" spans="1:6" x14ac:dyDescent="0.2">
      <c r="A197" s="5" t="s">
        <v>77</v>
      </c>
      <c r="B197" s="7" t="s">
        <v>618</v>
      </c>
      <c r="C197" s="5" t="s">
        <v>827</v>
      </c>
      <c r="D197" s="12">
        <v>690</v>
      </c>
      <c r="E197" s="5" t="str">
        <f t="shared" si="6"/>
        <v>600 .. 800</v>
      </c>
      <c r="F197" s="5" t="str">
        <f t="shared" si="7"/>
        <v>4</v>
      </c>
    </row>
    <row r="198" spans="1:6" x14ac:dyDescent="0.2">
      <c r="A198" s="5" t="s">
        <v>386</v>
      </c>
      <c r="B198" s="7" t="s">
        <v>387</v>
      </c>
      <c r="C198" s="5" t="s">
        <v>832</v>
      </c>
      <c r="D198" s="12">
        <v>690</v>
      </c>
      <c r="E198" s="5" t="str">
        <f t="shared" si="6"/>
        <v>600 .. 800</v>
      </c>
      <c r="F198" s="5" t="str">
        <f t="shared" si="7"/>
        <v>4</v>
      </c>
    </row>
    <row r="199" spans="1:6" x14ac:dyDescent="0.2">
      <c r="A199" s="5" t="s">
        <v>165</v>
      </c>
      <c r="B199" s="7" t="s">
        <v>661</v>
      </c>
      <c r="C199" s="5" t="s">
        <v>832</v>
      </c>
      <c r="D199" s="12">
        <v>697</v>
      </c>
      <c r="E199" s="5" t="str">
        <f t="shared" si="6"/>
        <v>600 .. 800</v>
      </c>
      <c r="F199" s="5" t="str">
        <f t="shared" si="7"/>
        <v>3</v>
      </c>
    </row>
    <row r="200" spans="1:6" x14ac:dyDescent="0.2">
      <c r="A200" s="5" t="s">
        <v>61</v>
      </c>
      <c r="B200" s="7" t="s">
        <v>729</v>
      </c>
      <c r="C200" s="5" t="s">
        <v>832</v>
      </c>
      <c r="D200" s="12">
        <v>697</v>
      </c>
      <c r="E200" s="5" t="str">
        <f t="shared" si="6"/>
        <v>600 .. 800</v>
      </c>
      <c r="F200" s="5" t="str">
        <f t="shared" si="7"/>
        <v>4</v>
      </c>
    </row>
    <row r="201" spans="1:6" x14ac:dyDescent="0.2">
      <c r="A201" s="5" t="s">
        <v>745</v>
      </c>
      <c r="B201" s="7" t="s">
        <v>746</v>
      </c>
      <c r="C201" s="5" t="s">
        <v>828</v>
      </c>
      <c r="D201" s="12">
        <v>697</v>
      </c>
      <c r="E201" s="5" t="str">
        <f t="shared" si="6"/>
        <v>600 .. 800</v>
      </c>
      <c r="F201" s="5" t="str">
        <f t="shared" si="7"/>
        <v>4</v>
      </c>
    </row>
    <row r="202" spans="1:6" x14ac:dyDescent="0.2">
      <c r="A202" s="5" t="s">
        <v>244</v>
      </c>
      <c r="B202" s="7" t="s">
        <v>461</v>
      </c>
      <c r="C202" s="5" t="s">
        <v>832</v>
      </c>
      <c r="D202" s="12">
        <v>703</v>
      </c>
      <c r="E202" s="5" t="str">
        <f t="shared" si="6"/>
        <v>600 .. 800</v>
      </c>
      <c r="F202" s="5" t="str">
        <f t="shared" si="7"/>
        <v>3</v>
      </c>
    </row>
    <row r="203" spans="1:6" x14ac:dyDescent="0.2">
      <c r="A203" s="5" t="s">
        <v>192</v>
      </c>
      <c r="B203" s="7" t="s">
        <v>706</v>
      </c>
      <c r="C203" s="5" t="s">
        <v>832</v>
      </c>
      <c r="D203" s="12">
        <v>703</v>
      </c>
      <c r="E203" s="5" t="str">
        <f t="shared" si="6"/>
        <v>600 .. 800</v>
      </c>
      <c r="F203" s="5" t="str">
        <f t="shared" si="7"/>
        <v>4</v>
      </c>
    </row>
    <row r="204" spans="1:6" x14ac:dyDescent="0.2">
      <c r="A204" s="5" t="s">
        <v>668</v>
      </c>
      <c r="B204" s="7" t="s">
        <v>669</v>
      </c>
      <c r="C204" s="5" t="s">
        <v>827</v>
      </c>
      <c r="D204" s="12">
        <v>709</v>
      </c>
      <c r="E204" s="5" t="str">
        <f t="shared" si="6"/>
        <v>600 .. 800</v>
      </c>
      <c r="F204" s="5" t="str">
        <f t="shared" si="7"/>
        <v>3</v>
      </c>
    </row>
    <row r="205" spans="1:6" x14ac:dyDescent="0.2">
      <c r="A205" s="5" t="s">
        <v>32</v>
      </c>
      <c r="B205" s="7" t="s">
        <v>485</v>
      </c>
      <c r="C205" s="5" t="s">
        <v>833</v>
      </c>
      <c r="D205" s="12">
        <v>709</v>
      </c>
      <c r="E205" s="5" t="str">
        <f t="shared" si="6"/>
        <v>600 .. 800</v>
      </c>
      <c r="F205" s="5" t="str">
        <f t="shared" si="7"/>
        <v>3</v>
      </c>
    </row>
    <row r="206" spans="1:6" x14ac:dyDescent="0.2">
      <c r="A206" s="5" t="s">
        <v>114</v>
      </c>
      <c r="B206" s="7" t="s">
        <v>821</v>
      </c>
      <c r="C206" s="5" t="s">
        <v>834</v>
      </c>
      <c r="D206" s="12">
        <v>709</v>
      </c>
      <c r="E206" s="5" t="str">
        <f t="shared" si="6"/>
        <v>600 .. 800</v>
      </c>
      <c r="F206" s="5" t="str">
        <f t="shared" si="7"/>
        <v>3</v>
      </c>
    </row>
    <row r="207" spans="1:6" x14ac:dyDescent="0.2">
      <c r="A207" s="5" t="s">
        <v>189</v>
      </c>
      <c r="B207" s="7" t="s">
        <v>776</v>
      </c>
      <c r="C207" s="5" t="s">
        <v>830</v>
      </c>
      <c r="D207" s="12">
        <v>709</v>
      </c>
      <c r="E207" s="5" t="str">
        <f t="shared" si="6"/>
        <v>600 .. 800</v>
      </c>
      <c r="F207" s="5" t="str">
        <f t="shared" si="7"/>
        <v>3</v>
      </c>
    </row>
    <row r="208" spans="1:6" x14ac:dyDescent="0.2">
      <c r="A208" s="5" t="s">
        <v>772</v>
      </c>
      <c r="B208" s="7" t="s">
        <v>773</v>
      </c>
      <c r="C208" s="5" t="s">
        <v>834</v>
      </c>
      <c r="D208" s="12">
        <v>709</v>
      </c>
      <c r="E208" s="5" t="str">
        <f t="shared" si="6"/>
        <v>600 .. 800</v>
      </c>
      <c r="F208" s="5" t="str">
        <f t="shared" si="7"/>
        <v>3</v>
      </c>
    </row>
    <row r="209" spans="1:6" x14ac:dyDescent="0.2">
      <c r="A209" s="5" t="s">
        <v>490</v>
      </c>
      <c r="B209" s="7" t="s">
        <v>491</v>
      </c>
      <c r="C209" s="5" t="s">
        <v>835</v>
      </c>
      <c r="D209" s="12">
        <v>709</v>
      </c>
      <c r="E209" s="5" t="str">
        <f t="shared" si="6"/>
        <v>600 .. 800</v>
      </c>
      <c r="F209" s="5" t="str">
        <f t="shared" si="7"/>
        <v>3</v>
      </c>
    </row>
    <row r="210" spans="1:6" x14ac:dyDescent="0.2">
      <c r="A210" s="5" t="s">
        <v>228</v>
      </c>
      <c r="B210" s="7" t="s">
        <v>789</v>
      </c>
      <c r="C210" s="5" t="s">
        <v>831</v>
      </c>
      <c r="D210" s="12">
        <v>709</v>
      </c>
      <c r="E210" s="5" t="str">
        <f t="shared" si="6"/>
        <v>600 .. 800</v>
      </c>
      <c r="F210" s="5" t="str">
        <f t="shared" si="7"/>
        <v>4</v>
      </c>
    </row>
    <row r="211" spans="1:6" x14ac:dyDescent="0.2">
      <c r="A211" s="5" t="s">
        <v>149</v>
      </c>
      <c r="B211" s="7" t="s">
        <v>305</v>
      </c>
      <c r="C211" s="5" t="s">
        <v>833</v>
      </c>
      <c r="D211" s="12">
        <v>709</v>
      </c>
      <c r="E211" s="5" t="str">
        <f t="shared" si="6"/>
        <v>600 .. 800</v>
      </c>
      <c r="F211" s="5" t="str">
        <f t="shared" si="7"/>
        <v>4</v>
      </c>
    </row>
    <row r="212" spans="1:6" x14ac:dyDescent="0.2">
      <c r="A212" s="5" t="s">
        <v>658</v>
      </c>
      <c r="B212" s="7" t="s">
        <v>659</v>
      </c>
      <c r="C212" s="5" t="s">
        <v>828</v>
      </c>
      <c r="D212" s="12">
        <v>709</v>
      </c>
      <c r="E212" s="5" t="str">
        <f t="shared" si="6"/>
        <v>600 .. 800</v>
      </c>
      <c r="F212" s="5" t="str">
        <f t="shared" si="7"/>
        <v>4</v>
      </c>
    </row>
    <row r="213" spans="1:6" x14ac:dyDescent="0.2">
      <c r="A213" s="5" t="s">
        <v>138</v>
      </c>
      <c r="B213" s="7" t="s">
        <v>642</v>
      </c>
      <c r="C213" s="5" t="s">
        <v>830</v>
      </c>
      <c r="D213" s="12">
        <v>709</v>
      </c>
      <c r="E213" s="5" t="str">
        <f t="shared" si="6"/>
        <v>600 .. 800</v>
      </c>
      <c r="F213" s="5" t="str">
        <f t="shared" si="7"/>
        <v>4</v>
      </c>
    </row>
    <row r="214" spans="1:6" x14ac:dyDescent="0.2">
      <c r="A214" s="5" t="s">
        <v>374</v>
      </c>
      <c r="B214" s="7" t="s">
        <v>375</v>
      </c>
      <c r="C214" s="5" t="s">
        <v>831</v>
      </c>
      <c r="D214" s="12">
        <v>709</v>
      </c>
      <c r="E214" s="5" t="str">
        <f t="shared" si="6"/>
        <v>600 .. 800</v>
      </c>
      <c r="F214" s="5" t="str">
        <f t="shared" si="7"/>
        <v>4</v>
      </c>
    </row>
    <row r="215" spans="1:6" x14ac:dyDescent="0.2">
      <c r="A215" s="5" t="s">
        <v>57</v>
      </c>
      <c r="B215" s="7" t="s">
        <v>415</v>
      </c>
      <c r="C215" s="5" t="s">
        <v>833</v>
      </c>
      <c r="D215" s="12">
        <v>716</v>
      </c>
      <c r="E215" s="5" t="str">
        <f t="shared" si="6"/>
        <v>600 .. 800</v>
      </c>
      <c r="F215" s="5" t="str">
        <f t="shared" si="7"/>
        <v>3</v>
      </c>
    </row>
    <row r="216" spans="1:6" x14ac:dyDescent="0.2">
      <c r="A216" s="5" t="s">
        <v>32</v>
      </c>
      <c r="B216" s="7" t="s">
        <v>485</v>
      </c>
      <c r="C216" s="5" t="s">
        <v>835</v>
      </c>
      <c r="D216" s="12">
        <v>716</v>
      </c>
      <c r="E216" s="5" t="str">
        <f t="shared" si="6"/>
        <v>600 .. 800</v>
      </c>
      <c r="F216" s="5" t="str">
        <f t="shared" si="7"/>
        <v>3</v>
      </c>
    </row>
    <row r="217" spans="1:6" x14ac:dyDescent="0.2">
      <c r="A217" s="5" t="s">
        <v>57</v>
      </c>
      <c r="B217" s="7" t="s">
        <v>415</v>
      </c>
      <c r="C217" s="5" t="s">
        <v>834</v>
      </c>
      <c r="D217" s="12">
        <v>722</v>
      </c>
      <c r="E217" s="5" t="str">
        <f t="shared" si="6"/>
        <v>600 .. 800</v>
      </c>
      <c r="F217" s="5" t="str">
        <f t="shared" si="7"/>
        <v>3</v>
      </c>
    </row>
    <row r="218" spans="1:6" x14ac:dyDescent="0.2">
      <c r="A218" s="5" t="s">
        <v>59</v>
      </c>
      <c r="B218" s="7" t="s">
        <v>714</v>
      </c>
      <c r="C218" s="5" t="s">
        <v>828</v>
      </c>
      <c r="D218" s="12">
        <v>722</v>
      </c>
      <c r="E218" s="5" t="str">
        <f t="shared" si="6"/>
        <v>600 .. 800</v>
      </c>
      <c r="F218" s="5" t="str">
        <f t="shared" si="7"/>
        <v>3</v>
      </c>
    </row>
    <row r="219" spans="1:6" x14ac:dyDescent="0.2">
      <c r="A219" s="5" t="s">
        <v>554</v>
      </c>
      <c r="B219" s="7" t="s">
        <v>555</v>
      </c>
      <c r="C219" s="5" t="s">
        <v>827</v>
      </c>
      <c r="D219" s="12">
        <v>722</v>
      </c>
      <c r="E219" s="5" t="str">
        <f t="shared" si="6"/>
        <v>600 .. 800</v>
      </c>
      <c r="F219" s="5" t="str">
        <f t="shared" si="7"/>
        <v>3</v>
      </c>
    </row>
    <row r="220" spans="1:6" x14ac:dyDescent="0.2">
      <c r="A220" s="5" t="s">
        <v>271</v>
      </c>
      <c r="B220" s="7" t="s">
        <v>726</v>
      </c>
      <c r="C220" s="5" t="s">
        <v>832</v>
      </c>
      <c r="D220" s="12">
        <v>722</v>
      </c>
      <c r="E220" s="5" t="str">
        <f t="shared" si="6"/>
        <v>600 .. 800</v>
      </c>
      <c r="F220" s="5" t="str">
        <f t="shared" si="7"/>
        <v>4</v>
      </c>
    </row>
    <row r="221" spans="1:6" x14ac:dyDescent="0.2">
      <c r="A221" s="5" t="s">
        <v>166</v>
      </c>
      <c r="B221" s="7" t="s">
        <v>423</v>
      </c>
      <c r="C221" s="5" t="s">
        <v>829</v>
      </c>
      <c r="D221" s="12">
        <v>722</v>
      </c>
      <c r="E221" s="5" t="str">
        <f t="shared" si="6"/>
        <v>600 .. 800</v>
      </c>
      <c r="F221" s="5" t="str">
        <f t="shared" si="7"/>
        <v>4</v>
      </c>
    </row>
    <row r="222" spans="1:6" x14ac:dyDescent="0.2">
      <c r="A222" s="5" t="s">
        <v>162</v>
      </c>
      <c r="B222" s="7" t="s">
        <v>594</v>
      </c>
      <c r="C222" s="5" t="s">
        <v>832</v>
      </c>
      <c r="D222" s="12">
        <v>729</v>
      </c>
      <c r="E222" s="5" t="str">
        <f t="shared" si="6"/>
        <v>600 .. 800</v>
      </c>
      <c r="F222" s="5" t="str">
        <f t="shared" si="7"/>
        <v>3</v>
      </c>
    </row>
    <row r="223" spans="1:6" x14ac:dyDescent="0.2">
      <c r="A223" s="5" t="s">
        <v>91</v>
      </c>
      <c r="B223" s="7" t="s">
        <v>787</v>
      </c>
      <c r="C223" s="5" t="s">
        <v>827</v>
      </c>
      <c r="D223" s="12">
        <v>729</v>
      </c>
      <c r="E223" s="5" t="str">
        <f t="shared" si="6"/>
        <v>600 .. 800</v>
      </c>
      <c r="F223" s="5" t="str">
        <f t="shared" si="7"/>
        <v>3</v>
      </c>
    </row>
    <row r="224" spans="1:6" x14ac:dyDescent="0.2">
      <c r="A224" s="5" t="s">
        <v>215</v>
      </c>
      <c r="B224" s="7" t="s">
        <v>418</v>
      </c>
      <c r="C224" s="5" t="s">
        <v>826</v>
      </c>
      <c r="D224" s="12">
        <v>729</v>
      </c>
      <c r="E224" s="5" t="str">
        <f t="shared" si="6"/>
        <v>600 .. 800</v>
      </c>
      <c r="F224" s="5" t="str">
        <f t="shared" si="7"/>
        <v>3</v>
      </c>
    </row>
    <row r="225" spans="1:6" x14ac:dyDescent="0.2">
      <c r="A225" s="5" t="s">
        <v>35</v>
      </c>
      <c r="B225" s="7" t="s">
        <v>711</v>
      </c>
      <c r="C225" s="5" t="s">
        <v>829</v>
      </c>
      <c r="D225" s="12">
        <v>729</v>
      </c>
      <c r="E225" s="5" t="str">
        <f t="shared" si="6"/>
        <v>600 .. 800</v>
      </c>
      <c r="F225" s="5" t="str">
        <f t="shared" si="7"/>
        <v>3</v>
      </c>
    </row>
    <row r="226" spans="1:6" x14ac:dyDescent="0.2">
      <c r="A226" s="5" t="s">
        <v>280</v>
      </c>
      <c r="B226" s="7" t="s">
        <v>369</v>
      </c>
      <c r="C226" s="5" t="s">
        <v>830</v>
      </c>
      <c r="D226" s="12">
        <v>729</v>
      </c>
      <c r="E226" s="5" t="str">
        <f t="shared" si="6"/>
        <v>600 .. 800</v>
      </c>
      <c r="F226" s="5" t="str">
        <f t="shared" si="7"/>
        <v>4</v>
      </c>
    </row>
    <row r="227" spans="1:6" x14ac:dyDescent="0.2">
      <c r="A227" s="5" t="s">
        <v>374</v>
      </c>
      <c r="B227" s="7" t="s">
        <v>375</v>
      </c>
      <c r="C227" s="5" t="s">
        <v>829</v>
      </c>
      <c r="D227" s="12">
        <v>729</v>
      </c>
      <c r="E227" s="5" t="str">
        <f t="shared" si="6"/>
        <v>600 .. 800</v>
      </c>
      <c r="F227" s="5" t="str">
        <f t="shared" si="7"/>
        <v>4</v>
      </c>
    </row>
    <row r="228" spans="1:6" x14ac:dyDescent="0.2">
      <c r="A228" s="5" t="s">
        <v>465</v>
      </c>
      <c r="B228" s="7" t="s">
        <v>466</v>
      </c>
      <c r="C228" s="5" t="s">
        <v>828</v>
      </c>
      <c r="D228" s="12">
        <v>729</v>
      </c>
      <c r="E228" s="5" t="str">
        <f t="shared" si="6"/>
        <v>600 .. 800</v>
      </c>
      <c r="F228" s="5" t="str">
        <f t="shared" si="7"/>
        <v>4</v>
      </c>
    </row>
    <row r="229" spans="1:6" x14ac:dyDescent="0.2">
      <c r="A229" s="5" t="s">
        <v>294</v>
      </c>
      <c r="B229" s="7" t="s">
        <v>295</v>
      </c>
      <c r="C229" s="5" t="s">
        <v>832</v>
      </c>
      <c r="D229" s="12">
        <v>735</v>
      </c>
      <c r="E229" s="5" t="str">
        <f t="shared" si="6"/>
        <v>600 .. 800</v>
      </c>
      <c r="F229" s="5" t="str">
        <f t="shared" si="7"/>
        <v>3</v>
      </c>
    </row>
    <row r="230" spans="1:6" x14ac:dyDescent="0.2">
      <c r="A230" s="5" t="s">
        <v>47</v>
      </c>
      <c r="B230" s="7" t="s">
        <v>783</v>
      </c>
      <c r="C230" s="5" t="s">
        <v>827</v>
      </c>
      <c r="D230" s="12">
        <v>735</v>
      </c>
      <c r="E230" s="5" t="str">
        <f t="shared" si="6"/>
        <v>600 .. 800</v>
      </c>
      <c r="F230" s="5" t="str">
        <f t="shared" si="7"/>
        <v>4</v>
      </c>
    </row>
    <row r="231" spans="1:6" x14ac:dyDescent="0.2">
      <c r="A231" s="5" t="s">
        <v>628</v>
      </c>
      <c r="B231" s="7" t="s">
        <v>629</v>
      </c>
      <c r="C231" s="5" t="s">
        <v>833</v>
      </c>
      <c r="D231" s="12">
        <v>735</v>
      </c>
      <c r="E231" s="5" t="str">
        <f t="shared" si="6"/>
        <v>600 .. 800</v>
      </c>
      <c r="F231" s="5" t="str">
        <f t="shared" si="7"/>
        <v>4</v>
      </c>
    </row>
    <row r="232" spans="1:6" x14ac:dyDescent="0.2">
      <c r="A232" s="5" t="s">
        <v>770</v>
      </c>
      <c r="B232" s="7" t="s">
        <v>771</v>
      </c>
      <c r="C232" s="5" t="s">
        <v>832</v>
      </c>
      <c r="D232" s="12">
        <v>735</v>
      </c>
      <c r="E232" s="5" t="str">
        <f t="shared" si="6"/>
        <v>600 .. 800</v>
      </c>
      <c r="F232" s="5" t="str">
        <f t="shared" si="7"/>
        <v>4</v>
      </c>
    </row>
    <row r="233" spans="1:6" x14ac:dyDescent="0.2">
      <c r="A233" s="5" t="s">
        <v>483</v>
      </c>
      <c r="B233" s="7" t="s">
        <v>484</v>
      </c>
      <c r="C233" s="5" t="s">
        <v>834</v>
      </c>
      <c r="D233" s="12">
        <v>735</v>
      </c>
      <c r="E233" s="5" t="str">
        <f t="shared" si="6"/>
        <v>600 .. 800</v>
      </c>
      <c r="F233" s="5" t="str">
        <f t="shared" si="7"/>
        <v>4</v>
      </c>
    </row>
    <row r="234" spans="1:6" x14ac:dyDescent="0.2">
      <c r="A234" s="5" t="s">
        <v>74</v>
      </c>
      <c r="B234" s="7" t="s">
        <v>501</v>
      </c>
      <c r="C234" s="5" t="s">
        <v>830</v>
      </c>
      <c r="D234" s="12">
        <v>741</v>
      </c>
      <c r="E234" s="5" t="str">
        <f t="shared" si="6"/>
        <v>600 .. 800</v>
      </c>
      <c r="F234" s="5" t="str">
        <f t="shared" si="7"/>
        <v>3</v>
      </c>
    </row>
    <row r="235" spans="1:6" x14ac:dyDescent="0.2">
      <c r="A235" s="5" t="s">
        <v>250</v>
      </c>
      <c r="B235" s="7" t="s">
        <v>301</v>
      </c>
      <c r="C235" s="5" t="s">
        <v>827</v>
      </c>
      <c r="D235" s="12">
        <v>741</v>
      </c>
      <c r="E235" s="5" t="str">
        <f t="shared" si="6"/>
        <v>600 .. 800</v>
      </c>
      <c r="F235" s="5" t="str">
        <f t="shared" si="7"/>
        <v>3</v>
      </c>
    </row>
    <row r="236" spans="1:6" x14ac:dyDescent="0.2">
      <c r="A236" s="5" t="s">
        <v>193</v>
      </c>
      <c r="B236" s="7" t="s">
        <v>397</v>
      </c>
      <c r="C236" s="5" t="s">
        <v>830</v>
      </c>
      <c r="D236" s="12">
        <v>741</v>
      </c>
      <c r="E236" s="5" t="str">
        <f t="shared" si="6"/>
        <v>600 .. 800</v>
      </c>
      <c r="F236" s="5" t="str">
        <f t="shared" si="7"/>
        <v>4</v>
      </c>
    </row>
    <row r="237" spans="1:6" x14ac:dyDescent="0.2">
      <c r="A237" s="5" t="s">
        <v>430</v>
      </c>
      <c r="B237" s="7" t="s">
        <v>431</v>
      </c>
      <c r="C237" s="5" t="s">
        <v>834</v>
      </c>
      <c r="D237" s="12">
        <v>741</v>
      </c>
      <c r="E237" s="5" t="str">
        <f t="shared" si="6"/>
        <v>600 .. 800</v>
      </c>
      <c r="F237" s="5" t="str">
        <f t="shared" si="7"/>
        <v>4</v>
      </c>
    </row>
    <row r="238" spans="1:6" x14ac:dyDescent="0.2">
      <c r="A238" s="5" t="s">
        <v>50</v>
      </c>
      <c r="B238" s="7" t="s">
        <v>634</v>
      </c>
      <c r="C238" s="5" t="s">
        <v>834</v>
      </c>
      <c r="D238" s="12">
        <v>748</v>
      </c>
      <c r="E238" s="5" t="str">
        <f t="shared" si="6"/>
        <v>600 .. 800</v>
      </c>
      <c r="F238" s="5" t="str">
        <f t="shared" si="7"/>
        <v>3</v>
      </c>
    </row>
    <row r="239" spans="1:6" x14ac:dyDescent="0.2">
      <c r="A239" s="5" t="s">
        <v>59</v>
      </c>
      <c r="B239" s="7" t="s">
        <v>714</v>
      </c>
      <c r="C239" s="5" t="s">
        <v>829</v>
      </c>
      <c r="D239" s="12">
        <v>748</v>
      </c>
      <c r="E239" s="5" t="str">
        <f t="shared" si="6"/>
        <v>600 .. 800</v>
      </c>
      <c r="F239" s="5" t="str">
        <f t="shared" si="7"/>
        <v>3</v>
      </c>
    </row>
    <row r="240" spans="1:6" x14ac:dyDescent="0.2">
      <c r="A240" s="5" t="s">
        <v>198</v>
      </c>
      <c r="B240" s="7" t="s">
        <v>457</v>
      </c>
      <c r="C240" s="5" t="s">
        <v>828</v>
      </c>
      <c r="D240" s="12">
        <v>748</v>
      </c>
      <c r="E240" s="5" t="str">
        <f t="shared" si="6"/>
        <v>600 .. 800</v>
      </c>
      <c r="F240" s="5" t="str">
        <f t="shared" si="7"/>
        <v>3</v>
      </c>
    </row>
    <row r="241" spans="1:6" x14ac:dyDescent="0.2">
      <c r="A241" s="5" t="s">
        <v>604</v>
      </c>
      <c r="B241" s="7" t="s">
        <v>605</v>
      </c>
      <c r="C241" s="5" t="s">
        <v>828</v>
      </c>
      <c r="D241" s="12">
        <v>748</v>
      </c>
      <c r="E241" s="5" t="str">
        <f t="shared" si="6"/>
        <v>600 .. 800</v>
      </c>
      <c r="F241" s="5" t="str">
        <f t="shared" si="7"/>
        <v>4</v>
      </c>
    </row>
    <row r="242" spans="1:6" x14ac:dyDescent="0.2">
      <c r="A242" s="5" t="s">
        <v>237</v>
      </c>
      <c r="B242" s="7" t="s">
        <v>730</v>
      </c>
      <c r="C242" s="5" t="s">
        <v>832</v>
      </c>
      <c r="D242" s="12">
        <v>754</v>
      </c>
      <c r="E242" s="5" t="str">
        <f t="shared" si="6"/>
        <v>600 .. 800</v>
      </c>
      <c r="F242" s="5" t="str">
        <f t="shared" si="7"/>
        <v>3</v>
      </c>
    </row>
    <row r="243" spans="1:6" x14ac:dyDescent="0.2">
      <c r="A243" s="5" t="s">
        <v>205</v>
      </c>
      <c r="B243" s="7" t="s">
        <v>765</v>
      </c>
      <c r="C243" s="5" t="s">
        <v>828</v>
      </c>
      <c r="D243" s="12">
        <v>754</v>
      </c>
      <c r="E243" s="5" t="str">
        <f t="shared" si="6"/>
        <v>600 .. 800</v>
      </c>
      <c r="F243" s="5" t="str">
        <f t="shared" si="7"/>
        <v>3</v>
      </c>
    </row>
    <row r="244" spans="1:6" x14ac:dyDescent="0.2">
      <c r="A244" s="5" t="s">
        <v>187</v>
      </c>
      <c r="B244" s="7" t="s">
        <v>731</v>
      </c>
      <c r="C244" s="5" t="s">
        <v>833</v>
      </c>
      <c r="D244" s="12">
        <v>754</v>
      </c>
      <c r="E244" s="5" t="str">
        <f t="shared" si="6"/>
        <v>600 .. 800</v>
      </c>
      <c r="F244" s="5" t="str">
        <f t="shared" si="7"/>
        <v>3</v>
      </c>
    </row>
    <row r="245" spans="1:6" x14ac:dyDescent="0.2">
      <c r="A245" s="5" t="s">
        <v>215</v>
      </c>
      <c r="B245" s="7" t="s">
        <v>418</v>
      </c>
      <c r="C245" s="5" t="s">
        <v>827</v>
      </c>
      <c r="D245" s="12">
        <v>754</v>
      </c>
      <c r="E245" s="5" t="str">
        <f t="shared" si="6"/>
        <v>600 .. 800</v>
      </c>
      <c r="F245" s="5" t="str">
        <f t="shared" si="7"/>
        <v>3</v>
      </c>
    </row>
    <row r="246" spans="1:6" x14ac:dyDescent="0.2">
      <c r="A246" s="5" t="s">
        <v>149</v>
      </c>
      <c r="B246" s="7" t="s">
        <v>305</v>
      </c>
      <c r="C246" s="5" t="s">
        <v>829</v>
      </c>
      <c r="D246" s="12">
        <v>754</v>
      </c>
      <c r="E246" s="5" t="str">
        <f t="shared" si="6"/>
        <v>600 .. 800</v>
      </c>
      <c r="F246" s="5" t="str">
        <f t="shared" si="7"/>
        <v>4</v>
      </c>
    </row>
    <row r="247" spans="1:6" x14ac:dyDescent="0.2">
      <c r="A247" s="5" t="s">
        <v>65</v>
      </c>
      <c r="B247" s="7" t="s">
        <v>623</v>
      </c>
      <c r="C247" s="5" t="s">
        <v>827</v>
      </c>
      <c r="D247" s="12">
        <v>754</v>
      </c>
      <c r="E247" s="5" t="str">
        <f t="shared" si="6"/>
        <v>600 .. 800</v>
      </c>
      <c r="F247" s="5" t="str">
        <f t="shared" si="7"/>
        <v>4</v>
      </c>
    </row>
    <row r="248" spans="1:6" x14ac:dyDescent="0.2">
      <c r="A248" s="5" t="s">
        <v>446</v>
      </c>
      <c r="B248" s="7" t="s">
        <v>447</v>
      </c>
      <c r="C248" s="5" t="s">
        <v>829</v>
      </c>
      <c r="D248" s="12">
        <v>754</v>
      </c>
      <c r="E248" s="5" t="str">
        <f t="shared" si="6"/>
        <v>600 .. 800</v>
      </c>
      <c r="F248" s="5" t="str">
        <f t="shared" si="7"/>
        <v>4</v>
      </c>
    </row>
    <row r="249" spans="1:6" x14ac:dyDescent="0.2">
      <c r="A249" s="5" t="s">
        <v>229</v>
      </c>
      <c r="B249" s="7" t="s">
        <v>395</v>
      </c>
      <c r="C249" s="5" t="s">
        <v>835</v>
      </c>
      <c r="D249" s="12">
        <v>761</v>
      </c>
      <c r="E249" s="5" t="str">
        <f t="shared" si="6"/>
        <v>600 .. 800</v>
      </c>
      <c r="F249" s="5" t="str">
        <f t="shared" si="7"/>
        <v>3</v>
      </c>
    </row>
    <row r="250" spans="1:6" x14ac:dyDescent="0.2">
      <c r="A250" s="5" t="s">
        <v>306</v>
      </c>
      <c r="B250" s="7" t="s">
        <v>307</v>
      </c>
      <c r="C250" s="5" t="s">
        <v>826</v>
      </c>
      <c r="D250" s="12">
        <v>761</v>
      </c>
      <c r="E250" s="5" t="str">
        <f t="shared" si="6"/>
        <v>600 .. 800</v>
      </c>
      <c r="F250" s="5" t="str">
        <f t="shared" si="7"/>
        <v>3</v>
      </c>
    </row>
    <row r="251" spans="1:6" x14ac:dyDescent="0.2">
      <c r="A251" s="5" t="s">
        <v>250</v>
      </c>
      <c r="B251" s="7" t="s">
        <v>301</v>
      </c>
      <c r="C251" s="5" t="s">
        <v>829</v>
      </c>
      <c r="D251" s="12">
        <v>761</v>
      </c>
      <c r="E251" s="5" t="str">
        <f t="shared" si="6"/>
        <v>600 .. 800</v>
      </c>
      <c r="F251" s="5" t="str">
        <f t="shared" si="7"/>
        <v>3</v>
      </c>
    </row>
    <row r="252" spans="1:6" x14ac:dyDescent="0.2">
      <c r="A252" s="5" t="s">
        <v>280</v>
      </c>
      <c r="B252" s="7" t="s">
        <v>369</v>
      </c>
      <c r="C252" s="5" t="s">
        <v>834</v>
      </c>
      <c r="D252" s="12">
        <v>761</v>
      </c>
      <c r="E252" s="5" t="str">
        <f t="shared" si="6"/>
        <v>600 .. 800</v>
      </c>
      <c r="F252" s="5" t="str">
        <f t="shared" si="7"/>
        <v>4</v>
      </c>
    </row>
    <row r="253" spans="1:6" x14ac:dyDescent="0.2">
      <c r="A253" s="5" t="s">
        <v>280</v>
      </c>
      <c r="B253" s="7" t="s">
        <v>369</v>
      </c>
      <c r="C253" s="5" t="s">
        <v>828</v>
      </c>
      <c r="D253" s="12">
        <v>761</v>
      </c>
      <c r="E253" s="5" t="str">
        <f t="shared" si="6"/>
        <v>600 .. 800</v>
      </c>
      <c r="F253" s="5" t="str">
        <f t="shared" si="7"/>
        <v>4</v>
      </c>
    </row>
    <row r="254" spans="1:6" x14ac:dyDescent="0.2">
      <c r="A254" s="5" t="s">
        <v>215</v>
      </c>
      <c r="B254" s="7" t="s">
        <v>418</v>
      </c>
      <c r="C254" s="5" t="s">
        <v>835</v>
      </c>
      <c r="D254" s="12">
        <v>767</v>
      </c>
      <c r="E254" s="5" t="str">
        <f t="shared" si="6"/>
        <v>600 .. 800</v>
      </c>
      <c r="F254" s="5" t="str">
        <f t="shared" si="7"/>
        <v>3</v>
      </c>
    </row>
    <row r="255" spans="1:6" x14ac:dyDescent="0.2">
      <c r="A255" s="5" t="s">
        <v>357</v>
      </c>
      <c r="B255" s="7" t="s">
        <v>358</v>
      </c>
      <c r="C255" s="5" t="s">
        <v>826</v>
      </c>
      <c r="D255" s="12">
        <v>767</v>
      </c>
      <c r="E255" s="5" t="str">
        <f t="shared" si="6"/>
        <v>600 .. 800</v>
      </c>
      <c r="F255" s="5" t="str">
        <f t="shared" si="7"/>
        <v>3</v>
      </c>
    </row>
    <row r="256" spans="1:6" x14ac:dyDescent="0.2">
      <c r="A256" s="5" t="s">
        <v>685</v>
      </c>
      <c r="B256" s="7" t="s">
        <v>686</v>
      </c>
      <c r="C256" s="5" t="s">
        <v>832</v>
      </c>
      <c r="D256" s="12">
        <v>767</v>
      </c>
      <c r="E256" s="5" t="str">
        <f t="shared" si="6"/>
        <v>600 .. 800</v>
      </c>
      <c r="F256" s="5" t="str">
        <f t="shared" si="7"/>
        <v>4</v>
      </c>
    </row>
    <row r="257" spans="1:6" x14ac:dyDescent="0.2">
      <c r="A257" s="5" t="s">
        <v>257</v>
      </c>
      <c r="B257" s="7" t="s">
        <v>799</v>
      </c>
      <c r="C257" s="5" t="s">
        <v>830</v>
      </c>
      <c r="D257" s="12">
        <v>767</v>
      </c>
      <c r="E257" s="5" t="str">
        <f t="shared" si="6"/>
        <v>600 .. 800</v>
      </c>
      <c r="F257" s="5" t="str">
        <f t="shared" si="7"/>
        <v>4</v>
      </c>
    </row>
    <row r="258" spans="1:6" x14ac:dyDescent="0.2">
      <c r="A258" s="5" t="s">
        <v>229</v>
      </c>
      <c r="B258" s="7" t="s">
        <v>395</v>
      </c>
      <c r="C258" s="5" t="s">
        <v>827</v>
      </c>
      <c r="D258" s="12">
        <v>773</v>
      </c>
      <c r="E258" s="5" t="str">
        <f t="shared" ref="E258:E321" si="8">LOOKUP(D258,Palk,Palgavahemik)</f>
        <v>600 .. 800</v>
      </c>
      <c r="F258" s="5" t="str">
        <f t="shared" si="7"/>
        <v>3</v>
      </c>
    </row>
    <row r="259" spans="1:6" x14ac:dyDescent="0.2">
      <c r="A259" s="5" t="s">
        <v>421</v>
      </c>
      <c r="B259" s="7" t="s">
        <v>422</v>
      </c>
      <c r="C259" s="5" t="s">
        <v>833</v>
      </c>
      <c r="D259" s="12">
        <v>773</v>
      </c>
      <c r="E259" s="5" t="str">
        <f t="shared" si="8"/>
        <v>600 .. 800</v>
      </c>
      <c r="F259" s="5" t="str">
        <f t="shared" ref="F259:F322" si="9">LEFT(B259,1)</f>
        <v>3</v>
      </c>
    </row>
    <row r="260" spans="1:6" x14ac:dyDescent="0.2">
      <c r="A260" s="5" t="s">
        <v>35</v>
      </c>
      <c r="B260" s="7" t="s">
        <v>351</v>
      </c>
      <c r="C260" s="5" t="s">
        <v>834</v>
      </c>
      <c r="D260" s="12">
        <v>773</v>
      </c>
      <c r="E260" s="5" t="str">
        <f t="shared" si="8"/>
        <v>600 .. 800</v>
      </c>
      <c r="F260" s="5" t="str">
        <f t="shared" si="9"/>
        <v>3</v>
      </c>
    </row>
    <row r="261" spans="1:6" x14ac:dyDescent="0.2">
      <c r="A261" s="5" t="s">
        <v>221</v>
      </c>
      <c r="B261" s="7" t="s">
        <v>699</v>
      </c>
      <c r="C261" s="5" t="s">
        <v>827</v>
      </c>
      <c r="D261" s="12">
        <v>773</v>
      </c>
      <c r="E261" s="5" t="str">
        <f t="shared" si="8"/>
        <v>600 .. 800</v>
      </c>
      <c r="F261" s="5" t="str">
        <f t="shared" si="9"/>
        <v>4</v>
      </c>
    </row>
    <row r="262" spans="1:6" x14ac:dyDescent="0.2">
      <c r="A262" s="5" t="s">
        <v>687</v>
      </c>
      <c r="B262" s="7" t="s">
        <v>688</v>
      </c>
      <c r="C262" s="5" t="s">
        <v>832</v>
      </c>
      <c r="D262" s="12">
        <v>780</v>
      </c>
      <c r="E262" s="5" t="str">
        <f t="shared" si="8"/>
        <v>600 .. 800</v>
      </c>
      <c r="F262" s="5" t="str">
        <f t="shared" si="9"/>
        <v>3</v>
      </c>
    </row>
    <row r="263" spans="1:6" x14ac:dyDescent="0.2">
      <c r="A263" s="5" t="s">
        <v>53</v>
      </c>
      <c r="B263" s="7" t="s">
        <v>419</v>
      </c>
      <c r="C263" s="5" t="s">
        <v>826</v>
      </c>
      <c r="D263" s="12">
        <v>780</v>
      </c>
      <c r="E263" s="5" t="str">
        <f t="shared" si="8"/>
        <v>600 .. 800</v>
      </c>
      <c r="F263" s="5" t="str">
        <f t="shared" si="9"/>
        <v>3</v>
      </c>
    </row>
    <row r="264" spans="1:6" x14ac:dyDescent="0.2">
      <c r="A264" s="5" t="s">
        <v>357</v>
      </c>
      <c r="B264" s="7" t="s">
        <v>358</v>
      </c>
      <c r="C264" s="5" t="s">
        <v>833</v>
      </c>
      <c r="D264" s="12">
        <v>780</v>
      </c>
      <c r="E264" s="5" t="str">
        <f t="shared" si="8"/>
        <v>600 .. 800</v>
      </c>
      <c r="F264" s="5" t="str">
        <f t="shared" si="9"/>
        <v>3</v>
      </c>
    </row>
    <row r="265" spans="1:6" x14ac:dyDescent="0.2">
      <c r="A265" s="5" t="s">
        <v>636</v>
      </c>
      <c r="B265" s="7" t="s">
        <v>637</v>
      </c>
      <c r="C265" s="5" t="s">
        <v>833</v>
      </c>
      <c r="D265" s="12">
        <v>780</v>
      </c>
      <c r="E265" s="5" t="str">
        <f t="shared" si="8"/>
        <v>600 .. 800</v>
      </c>
      <c r="F265" s="5" t="str">
        <f t="shared" si="9"/>
        <v>3</v>
      </c>
    </row>
    <row r="266" spans="1:6" x14ac:dyDescent="0.2">
      <c r="A266" s="5" t="s">
        <v>245</v>
      </c>
      <c r="B266" s="7" t="s">
        <v>450</v>
      </c>
      <c r="C266" s="5" t="s">
        <v>828</v>
      </c>
      <c r="D266" s="12">
        <v>780</v>
      </c>
      <c r="E266" s="5" t="str">
        <f t="shared" si="8"/>
        <v>600 .. 800</v>
      </c>
      <c r="F266" s="5" t="str">
        <f t="shared" si="9"/>
        <v>4</v>
      </c>
    </row>
    <row r="267" spans="1:6" x14ac:dyDescent="0.2">
      <c r="A267" s="5" t="s">
        <v>532</v>
      </c>
      <c r="B267" s="7" t="s">
        <v>533</v>
      </c>
      <c r="C267" s="5" t="s">
        <v>832</v>
      </c>
      <c r="D267" s="12">
        <v>780</v>
      </c>
      <c r="E267" s="5" t="str">
        <f t="shared" si="8"/>
        <v>600 .. 800</v>
      </c>
      <c r="F267" s="5" t="str">
        <f t="shared" si="9"/>
        <v>4</v>
      </c>
    </row>
    <row r="268" spans="1:6" x14ac:dyDescent="0.2">
      <c r="A268" s="5" t="s">
        <v>668</v>
      </c>
      <c r="B268" s="7" t="s">
        <v>669</v>
      </c>
      <c r="C268" s="5" t="s">
        <v>828</v>
      </c>
      <c r="D268" s="12">
        <v>786</v>
      </c>
      <c r="E268" s="5" t="str">
        <f t="shared" si="8"/>
        <v>600 .. 800</v>
      </c>
      <c r="F268" s="5" t="str">
        <f t="shared" si="9"/>
        <v>3</v>
      </c>
    </row>
    <row r="269" spans="1:6" x14ac:dyDescent="0.2">
      <c r="A269" s="5" t="s">
        <v>31</v>
      </c>
      <c r="B269" s="7" t="s">
        <v>378</v>
      </c>
      <c r="C269" s="5" t="s">
        <v>826</v>
      </c>
      <c r="D269" s="12">
        <v>786</v>
      </c>
      <c r="E269" s="5" t="str">
        <f t="shared" si="8"/>
        <v>600 .. 800</v>
      </c>
      <c r="F269" s="5" t="str">
        <f t="shared" si="9"/>
        <v>3</v>
      </c>
    </row>
    <row r="270" spans="1:6" x14ac:dyDescent="0.2">
      <c r="A270" s="5" t="s">
        <v>221</v>
      </c>
      <c r="B270" s="7" t="s">
        <v>699</v>
      </c>
      <c r="C270" s="5" t="s">
        <v>830</v>
      </c>
      <c r="D270" s="12">
        <v>786</v>
      </c>
      <c r="E270" s="5" t="str">
        <f t="shared" si="8"/>
        <v>600 .. 800</v>
      </c>
      <c r="F270" s="5" t="str">
        <f t="shared" si="9"/>
        <v>4</v>
      </c>
    </row>
    <row r="271" spans="1:6" x14ac:dyDescent="0.2">
      <c r="A271" s="5" t="s">
        <v>570</v>
      </c>
      <c r="B271" s="7" t="s">
        <v>571</v>
      </c>
      <c r="C271" s="5" t="s">
        <v>827</v>
      </c>
      <c r="D271" s="12">
        <v>793</v>
      </c>
      <c r="E271" s="5" t="str">
        <f t="shared" si="8"/>
        <v>600 .. 800</v>
      </c>
      <c r="F271" s="5" t="str">
        <f t="shared" si="9"/>
        <v>3</v>
      </c>
    </row>
    <row r="272" spans="1:6" x14ac:dyDescent="0.2">
      <c r="A272" s="5" t="s">
        <v>27</v>
      </c>
      <c r="B272" s="7" t="s">
        <v>346</v>
      </c>
      <c r="C272" s="5" t="s">
        <v>831</v>
      </c>
      <c r="D272" s="12">
        <v>793</v>
      </c>
      <c r="E272" s="5" t="str">
        <f t="shared" si="8"/>
        <v>600 .. 800</v>
      </c>
      <c r="F272" s="5" t="str">
        <f t="shared" si="9"/>
        <v>3</v>
      </c>
    </row>
    <row r="273" spans="1:6" x14ac:dyDescent="0.2">
      <c r="A273" s="5" t="s">
        <v>278</v>
      </c>
      <c r="B273" s="7" t="s">
        <v>736</v>
      </c>
      <c r="C273" s="5" t="s">
        <v>835</v>
      </c>
      <c r="D273" s="12">
        <v>793</v>
      </c>
      <c r="E273" s="5" t="str">
        <f t="shared" si="8"/>
        <v>600 .. 800</v>
      </c>
      <c r="F273" s="5" t="str">
        <f t="shared" si="9"/>
        <v>3</v>
      </c>
    </row>
    <row r="274" spans="1:6" x14ac:dyDescent="0.2">
      <c r="A274" s="5" t="s">
        <v>616</v>
      </c>
      <c r="B274" s="7" t="s">
        <v>617</v>
      </c>
      <c r="C274" s="5" t="s">
        <v>828</v>
      </c>
      <c r="D274" s="12">
        <v>793</v>
      </c>
      <c r="E274" s="5" t="str">
        <f t="shared" si="8"/>
        <v>600 .. 800</v>
      </c>
      <c r="F274" s="5" t="str">
        <f t="shared" si="9"/>
        <v>4</v>
      </c>
    </row>
    <row r="275" spans="1:6" x14ac:dyDescent="0.2">
      <c r="A275" s="5" t="s">
        <v>770</v>
      </c>
      <c r="B275" s="7" t="s">
        <v>771</v>
      </c>
      <c r="C275" s="5" t="s">
        <v>831</v>
      </c>
      <c r="D275" s="12">
        <v>793</v>
      </c>
      <c r="E275" s="5" t="str">
        <f t="shared" si="8"/>
        <v>600 .. 800</v>
      </c>
      <c r="F275" s="5" t="str">
        <f t="shared" si="9"/>
        <v>4</v>
      </c>
    </row>
    <row r="276" spans="1:6" x14ac:dyDescent="0.2">
      <c r="A276" s="5" t="s">
        <v>483</v>
      </c>
      <c r="B276" s="7" t="s">
        <v>484</v>
      </c>
      <c r="C276" s="5" t="s">
        <v>829</v>
      </c>
      <c r="D276" s="12">
        <v>793</v>
      </c>
      <c r="E276" s="5" t="str">
        <f t="shared" si="8"/>
        <v>600 .. 800</v>
      </c>
      <c r="F276" s="5" t="str">
        <f t="shared" si="9"/>
        <v>4</v>
      </c>
    </row>
    <row r="277" spans="1:6" x14ac:dyDescent="0.2">
      <c r="A277" s="5" t="s">
        <v>34</v>
      </c>
      <c r="B277" s="7" t="s">
        <v>697</v>
      </c>
      <c r="C277" s="5" t="s">
        <v>828</v>
      </c>
      <c r="D277" s="12">
        <v>799</v>
      </c>
      <c r="E277" s="5" t="str">
        <f t="shared" si="8"/>
        <v>600 .. 800</v>
      </c>
      <c r="F277" s="5" t="str">
        <f t="shared" si="9"/>
        <v>3</v>
      </c>
    </row>
    <row r="278" spans="1:6" x14ac:dyDescent="0.2">
      <c r="A278" s="5" t="s">
        <v>169</v>
      </c>
      <c r="B278" s="7" t="s">
        <v>476</v>
      </c>
      <c r="C278" s="5" t="s">
        <v>833</v>
      </c>
      <c r="D278" s="12">
        <v>799</v>
      </c>
      <c r="E278" s="5" t="str">
        <f t="shared" si="8"/>
        <v>600 .. 800</v>
      </c>
      <c r="F278" s="5" t="str">
        <f t="shared" si="9"/>
        <v>3</v>
      </c>
    </row>
    <row r="279" spans="1:6" x14ac:dyDescent="0.2">
      <c r="A279" s="5" t="s">
        <v>316</v>
      </c>
      <c r="B279" s="7" t="s">
        <v>317</v>
      </c>
      <c r="C279" s="5" t="s">
        <v>827</v>
      </c>
      <c r="D279" s="12">
        <v>799</v>
      </c>
      <c r="E279" s="5" t="str">
        <f t="shared" si="8"/>
        <v>600 .. 800</v>
      </c>
      <c r="F279" s="5" t="str">
        <f t="shared" si="9"/>
        <v>3</v>
      </c>
    </row>
    <row r="280" spans="1:6" x14ac:dyDescent="0.2">
      <c r="A280" s="5" t="s">
        <v>470</v>
      </c>
      <c r="B280" s="7" t="s">
        <v>471</v>
      </c>
      <c r="C280" s="5" t="s">
        <v>834</v>
      </c>
      <c r="D280" s="12">
        <v>799</v>
      </c>
      <c r="E280" s="5" t="str">
        <f t="shared" si="8"/>
        <v>600 .. 800</v>
      </c>
      <c r="F280" s="5" t="str">
        <f t="shared" si="9"/>
        <v>3</v>
      </c>
    </row>
    <row r="281" spans="1:6" x14ac:dyDescent="0.2">
      <c r="A281" s="5" t="s">
        <v>250</v>
      </c>
      <c r="B281" s="7" t="s">
        <v>301</v>
      </c>
      <c r="C281" s="5" t="s">
        <v>828</v>
      </c>
      <c r="D281" s="12">
        <v>799</v>
      </c>
      <c r="E281" s="5" t="str">
        <f t="shared" si="8"/>
        <v>600 .. 800</v>
      </c>
      <c r="F281" s="5" t="str">
        <f t="shared" si="9"/>
        <v>3</v>
      </c>
    </row>
    <row r="282" spans="1:6" x14ac:dyDescent="0.2">
      <c r="A282" s="5" t="s">
        <v>149</v>
      </c>
      <c r="B282" s="7" t="s">
        <v>305</v>
      </c>
      <c r="C282" s="5" t="s">
        <v>826</v>
      </c>
      <c r="D282" s="12">
        <v>799</v>
      </c>
      <c r="E282" s="5" t="str">
        <f t="shared" si="8"/>
        <v>600 .. 800</v>
      </c>
      <c r="F282" s="5" t="str">
        <f t="shared" si="9"/>
        <v>4</v>
      </c>
    </row>
    <row r="283" spans="1:6" x14ac:dyDescent="0.2">
      <c r="A283" s="5" t="s">
        <v>166</v>
      </c>
      <c r="B283" s="7" t="s">
        <v>423</v>
      </c>
      <c r="C283" s="5" t="s">
        <v>835</v>
      </c>
      <c r="D283" s="12">
        <v>799</v>
      </c>
      <c r="E283" s="5" t="str">
        <f t="shared" si="8"/>
        <v>600 .. 800</v>
      </c>
      <c r="F283" s="5" t="str">
        <f t="shared" si="9"/>
        <v>4</v>
      </c>
    </row>
    <row r="284" spans="1:6" x14ac:dyDescent="0.2">
      <c r="A284" s="5" t="s">
        <v>127</v>
      </c>
      <c r="B284" s="7" t="s">
        <v>388</v>
      </c>
      <c r="C284" s="5" t="s">
        <v>833</v>
      </c>
      <c r="D284" s="12">
        <v>805</v>
      </c>
      <c r="E284" s="5" t="str">
        <f t="shared" si="8"/>
        <v>800 .. 1000</v>
      </c>
      <c r="F284" s="5" t="str">
        <f t="shared" si="9"/>
        <v>3</v>
      </c>
    </row>
    <row r="285" spans="1:6" x14ac:dyDescent="0.2">
      <c r="A285" s="5" t="s">
        <v>526</v>
      </c>
      <c r="B285" s="7" t="s">
        <v>527</v>
      </c>
      <c r="C285" s="5" t="s">
        <v>826</v>
      </c>
      <c r="D285" s="12">
        <v>805</v>
      </c>
      <c r="E285" s="5" t="str">
        <f t="shared" si="8"/>
        <v>800 .. 1000</v>
      </c>
      <c r="F285" s="5" t="str">
        <f t="shared" si="9"/>
        <v>3</v>
      </c>
    </row>
    <row r="286" spans="1:6" x14ac:dyDescent="0.2">
      <c r="A286" s="5" t="s">
        <v>104</v>
      </c>
      <c r="B286" s="7" t="s">
        <v>296</v>
      </c>
      <c r="C286" s="5" t="s">
        <v>827</v>
      </c>
      <c r="D286" s="12">
        <v>805</v>
      </c>
      <c r="E286" s="5" t="str">
        <f t="shared" si="8"/>
        <v>800 .. 1000</v>
      </c>
      <c r="F286" s="5" t="str">
        <f t="shared" si="9"/>
        <v>3</v>
      </c>
    </row>
    <row r="287" spans="1:6" x14ac:dyDescent="0.2">
      <c r="A287" s="5" t="s">
        <v>53</v>
      </c>
      <c r="B287" s="7" t="s">
        <v>419</v>
      </c>
      <c r="C287" s="5" t="s">
        <v>833</v>
      </c>
      <c r="D287" s="12">
        <v>805</v>
      </c>
      <c r="E287" s="5" t="str">
        <f t="shared" si="8"/>
        <v>800 .. 1000</v>
      </c>
      <c r="F287" s="5" t="str">
        <f t="shared" si="9"/>
        <v>3</v>
      </c>
    </row>
    <row r="288" spans="1:6" x14ac:dyDescent="0.2">
      <c r="A288" s="5" t="s">
        <v>193</v>
      </c>
      <c r="B288" s="7" t="s">
        <v>397</v>
      </c>
      <c r="C288" s="5" t="s">
        <v>833</v>
      </c>
      <c r="D288" s="12">
        <v>805</v>
      </c>
      <c r="E288" s="5" t="str">
        <f t="shared" si="8"/>
        <v>800 .. 1000</v>
      </c>
      <c r="F288" s="5" t="str">
        <f t="shared" si="9"/>
        <v>4</v>
      </c>
    </row>
    <row r="289" spans="1:6" x14ac:dyDescent="0.2">
      <c r="A289" s="5" t="s">
        <v>197</v>
      </c>
      <c r="B289" s="7" t="s">
        <v>564</v>
      </c>
      <c r="C289" s="5" t="s">
        <v>829</v>
      </c>
      <c r="D289" s="12">
        <v>805</v>
      </c>
      <c r="E289" s="5" t="str">
        <f t="shared" si="8"/>
        <v>800 .. 1000</v>
      </c>
      <c r="F289" s="5" t="str">
        <f t="shared" si="9"/>
        <v>4</v>
      </c>
    </row>
    <row r="290" spans="1:6" x14ac:dyDescent="0.2">
      <c r="A290" s="5" t="s">
        <v>248</v>
      </c>
      <c r="B290" s="7" t="s">
        <v>495</v>
      </c>
      <c r="C290" s="5" t="s">
        <v>827</v>
      </c>
      <c r="D290" s="12">
        <v>805</v>
      </c>
      <c r="E290" s="5" t="str">
        <f t="shared" si="8"/>
        <v>800 .. 1000</v>
      </c>
      <c r="F290" s="5" t="str">
        <f t="shared" si="9"/>
        <v>4</v>
      </c>
    </row>
    <row r="291" spans="1:6" x14ac:dyDescent="0.2">
      <c r="A291" s="5" t="s">
        <v>114</v>
      </c>
      <c r="B291" s="7" t="s">
        <v>821</v>
      </c>
      <c r="C291" s="5" t="s">
        <v>830</v>
      </c>
      <c r="D291" s="12">
        <v>812</v>
      </c>
      <c r="E291" s="5" t="str">
        <f t="shared" si="8"/>
        <v>800 .. 1000</v>
      </c>
      <c r="F291" s="5" t="str">
        <f t="shared" si="9"/>
        <v>3</v>
      </c>
    </row>
    <row r="292" spans="1:6" x14ac:dyDescent="0.2">
      <c r="A292" s="5" t="s">
        <v>44</v>
      </c>
      <c r="B292" s="7" t="s">
        <v>581</v>
      </c>
      <c r="C292" s="5" t="s">
        <v>834</v>
      </c>
      <c r="D292" s="12">
        <v>812</v>
      </c>
      <c r="E292" s="5" t="str">
        <f t="shared" si="8"/>
        <v>800 .. 1000</v>
      </c>
      <c r="F292" s="5" t="str">
        <f t="shared" si="9"/>
        <v>3</v>
      </c>
    </row>
    <row r="293" spans="1:6" x14ac:dyDescent="0.2">
      <c r="A293" s="5" t="s">
        <v>370</v>
      </c>
      <c r="B293" s="7" t="s">
        <v>371</v>
      </c>
      <c r="C293" s="5" t="s">
        <v>831</v>
      </c>
      <c r="D293" s="12">
        <v>812</v>
      </c>
      <c r="E293" s="5" t="str">
        <f t="shared" si="8"/>
        <v>800 .. 1000</v>
      </c>
      <c r="F293" s="5" t="str">
        <f t="shared" si="9"/>
        <v>3</v>
      </c>
    </row>
    <row r="294" spans="1:6" x14ac:dyDescent="0.2">
      <c r="A294" s="5" t="s">
        <v>370</v>
      </c>
      <c r="B294" s="7" t="s">
        <v>371</v>
      </c>
      <c r="C294" s="5" t="s">
        <v>828</v>
      </c>
      <c r="D294" s="12">
        <v>812</v>
      </c>
      <c r="E294" s="5" t="str">
        <f t="shared" si="8"/>
        <v>800 .. 1000</v>
      </c>
      <c r="F294" s="5" t="str">
        <f t="shared" si="9"/>
        <v>3</v>
      </c>
    </row>
    <row r="295" spans="1:6" x14ac:dyDescent="0.2">
      <c r="A295" s="5" t="s">
        <v>382</v>
      </c>
      <c r="B295" s="7" t="s">
        <v>383</v>
      </c>
      <c r="C295" s="5" t="s">
        <v>834</v>
      </c>
      <c r="D295" s="12">
        <v>812</v>
      </c>
      <c r="E295" s="5" t="str">
        <f t="shared" si="8"/>
        <v>800 .. 1000</v>
      </c>
      <c r="F295" s="5" t="str">
        <f t="shared" si="9"/>
        <v>3</v>
      </c>
    </row>
    <row r="296" spans="1:6" x14ac:dyDescent="0.2">
      <c r="A296" s="5" t="s">
        <v>640</v>
      </c>
      <c r="B296" s="7" t="s">
        <v>641</v>
      </c>
      <c r="C296" s="5" t="s">
        <v>832</v>
      </c>
      <c r="D296" s="12">
        <v>812</v>
      </c>
      <c r="E296" s="5" t="str">
        <f t="shared" si="8"/>
        <v>800 .. 1000</v>
      </c>
      <c r="F296" s="5" t="str">
        <f t="shared" si="9"/>
        <v>4</v>
      </c>
    </row>
    <row r="297" spans="1:6" x14ac:dyDescent="0.2">
      <c r="A297" s="5" t="s">
        <v>658</v>
      </c>
      <c r="B297" s="7" t="s">
        <v>659</v>
      </c>
      <c r="C297" s="5" t="s">
        <v>829</v>
      </c>
      <c r="D297" s="12">
        <v>812</v>
      </c>
      <c r="E297" s="5" t="str">
        <f t="shared" si="8"/>
        <v>800 .. 1000</v>
      </c>
      <c r="F297" s="5" t="str">
        <f t="shared" si="9"/>
        <v>4</v>
      </c>
    </row>
    <row r="298" spans="1:6" x14ac:dyDescent="0.2">
      <c r="A298" s="5" t="s">
        <v>217</v>
      </c>
      <c r="B298" s="7" t="s">
        <v>420</v>
      </c>
      <c r="C298" s="5" t="s">
        <v>833</v>
      </c>
      <c r="D298" s="12">
        <v>818</v>
      </c>
      <c r="E298" s="5" t="str">
        <f t="shared" si="8"/>
        <v>800 .. 1000</v>
      </c>
      <c r="F298" s="5" t="str">
        <f t="shared" si="9"/>
        <v>3</v>
      </c>
    </row>
    <row r="299" spans="1:6" x14ac:dyDescent="0.2">
      <c r="A299" s="5" t="s">
        <v>453</v>
      </c>
      <c r="B299" s="7" t="s">
        <v>454</v>
      </c>
      <c r="C299" s="5" t="s">
        <v>826</v>
      </c>
      <c r="D299" s="12">
        <v>818</v>
      </c>
      <c r="E299" s="5" t="str">
        <f t="shared" si="8"/>
        <v>800 .. 1000</v>
      </c>
      <c r="F299" s="5" t="str">
        <f t="shared" si="9"/>
        <v>3</v>
      </c>
    </row>
    <row r="300" spans="1:6" x14ac:dyDescent="0.2">
      <c r="A300" s="5" t="s">
        <v>354</v>
      </c>
      <c r="B300" s="7" t="s">
        <v>355</v>
      </c>
      <c r="C300" s="5" t="s">
        <v>826</v>
      </c>
      <c r="D300" s="12">
        <v>818</v>
      </c>
      <c r="E300" s="5" t="str">
        <f t="shared" si="8"/>
        <v>800 .. 1000</v>
      </c>
      <c r="F300" s="5" t="str">
        <f t="shared" si="9"/>
        <v>4</v>
      </c>
    </row>
    <row r="301" spans="1:6" x14ac:dyDescent="0.2">
      <c r="A301" s="5" t="s">
        <v>532</v>
      </c>
      <c r="B301" s="7" t="s">
        <v>533</v>
      </c>
      <c r="C301" s="5" t="s">
        <v>833</v>
      </c>
      <c r="D301" s="12">
        <v>818</v>
      </c>
      <c r="E301" s="5" t="str">
        <f t="shared" si="8"/>
        <v>800 .. 1000</v>
      </c>
      <c r="F301" s="5" t="str">
        <f t="shared" si="9"/>
        <v>4</v>
      </c>
    </row>
    <row r="302" spans="1:6" x14ac:dyDescent="0.2">
      <c r="A302" s="5" t="s">
        <v>162</v>
      </c>
      <c r="B302" s="7" t="s">
        <v>594</v>
      </c>
      <c r="C302" s="5" t="s">
        <v>833</v>
      </c>
      <c r="D302" s="12">
        <v>824</v>
      </c>
      <c r="E302" s="5" t="str">
        <f t="shared" si="8"/>
        <v>800 .. 1000</v>
      </c>
      <c r="F302" s="5" t="str">
        <f t="shared" si="9"/>
        <v>3</v>
      </c>
    </row>
    <row r="303" spans="1:6" x14ac:dyDescent="0.2">
      <c r="A303" s="5" t="s">
        <v>306</v>
      </c>
      <c r="B303" s="7" t="s">
        <v>307</v>
      </c>
      <c r="C303" s="5" t="s">
        <v>827</v>
      </c>
      <c r="D303" s="12">
        <v>824</v>
      </c>
      <c r="E303" s="5" t="str">
        <f t="shared" si="8"/>
        <v>800 .. 1000</v>
      </c>
      <c r="F303" s="5" t="str">
        <f t="shared" si="9"/>
        <v>3</v>
      </c>
    </row>
    <row r="304" spans="1:6" x14ac:dyDescent="0.2">
      <c r="A304" s="5" t="s">
        <v>227</v>
      </c>
      <c r="B304" s="7" t="s">
        <v>784</v>
      </c>
      <c r="C304" s="5" t="s">
        <v>827</v>
      </c>
      <c r="D304" s="12">
        <v>831</v>
      </c>
      <c r="E304" s="5" t="str">
        <f t="shared" si="8"/>
        <v>800 .. 1000</v>
      </c>
      <c r="F304" s="5" t="str">
        <f t="shared" si="9"/>
        <v>4</v>
      </c>
    </row>
    <row r="305" spans="1:6" x14ac:dyDescent="0.2">
      <c r="A305" s="5" t="s">
        <v>237</v>
      </c>
      <c r="B305" s="7" t="s">
        <v>730</v>
      </c>
      <c r="C305" s="5" t="s">
        <v>833</v>
      </c>
      <c r="D305" s="12">
        <v>837</v>
      </c>
      <c r="E305" s="5" t="str">
        <f t="shared" si="8"/>
        <v>800 .. 1000</v>
      </c>
      <c r="F305" s="5" t="str">
        <f t="shared" si="9"/>
        <v>3</v>
      </c>
    </row>
    <row r="306" spans="1:6" x14ac:dyDescent="0.2">
      <c r="A306" s="5" t="s">
        <v>104</v>
      </c>
      <c r="B306" s="7" t="s">
        <v>296</v>
      </c>
      <c r="C306" s="5" t="s">
        <v>833</v>
      </c>
      <c r="D306" s="12">
        <v>837</v>
      </c>
      <c r="E306" s="5" t="str">
        <f t="shared" si="8"/>
        <v>800 .. 1000</v>
      </c>
      <c r="F306" s="5" t="str">
        <f t="shared" si="9"/>
        <v>3</v>
      </c>
    </row>
    <row r="307" spans="1:6" x14ac:dyDescent="0.2">
      <c r="A307" s="5" t="s">
        <v>616</v>
      </c>
      <c r="B307" s="7" t="s">
        <v>617</v>
      </c>
      <c r="C307" s="5" t="s">
        <v>834</v>
      </c>
      <c r="D307" s="12">
        <v>837</v>
      </c>
      <c r="E307" s="5" t="str">
        <f t="shared" si="8"/>
        <v>800 .. 1000</v>
      </c>
      <c r="F307" s="5" t="str">
        <f t="shared" si="9"/>
        <v>4</v>
      </c>
    </row>
    <row r="308" spans="1:6" x14ac:dyDescent="0.2">
      <c r="A308" s="5" t="s">
        <v>158</v>
      </c>
      <c r="B308" s="7" t="s">
        <v>389</v>
      </c>
      <c r="C308" s="5" t="s">
        <v>830</v>
      </c>
      <c r="D308" s="12">
        <v>844</v>
      </c>
      <c r="E308" s="5" t="str">
        <f t="shared" si="8"/>
        <v>800 .. 1000</v>
      </c>
      <c r="F308" s="5" t="str">
        <f t="shared" si="9"/>
        <v>3</v>
      </c>
    </row>
    <row r="309" spans="1:6" x14ac:dyDescent="0.2">
      <c r="A309" s="5" t="s">
        <v>58</v>
      </c>
      <c r="B309" s="7" t="s">
        <v>576</v>
      </c>
      <c r="C309" s="5" t="s">
        <v>832</v>
      </c>
      <c r="D309" s="12">
        <v>844</v>
      </c>
      <c r="E309" s="5" t="str">
        <f t="shared" si="8"/>
        <v>800 .. 1000</v>
      </c>
      <c r="F309" s="5" t="str">
        <f t="shared" si="9"/>
        <v>3</v>
      </c>
    </row>
    <row r="310" spans="1:6" x14ac:dyDescent="0.2">
      <c r="A310" s="5" t="s">
        <v>453</v>
      </c>
      <c r="B310" s="7" t="s">
        <v>454</v>
      </c>
      <c r="C310" s="5" t="s">
        <v>832</v>
      </c>
      <c r="D310" s="12">
        <v>844</v>
      </c>
      <c r="E310" s="5" t="str">
        <f t="shared" si="8"/>
        <v>800 .. 1000</v>
      </c>
      <c r="F310" s="5" t="str">
        <f t="shared" si="9"/>
        <v>3</v>
      </c>
    </row>
    <row r="311" spans="1:6" x14ac:dyDescent="0.2">
      <c r="A311" s="5" t="s">
        <v>157</v>
      </c>
      <c r="B311" s="7" t="s">
        <v>811</v>
      </c>
      <c r="C311" s="5" t="s">
        <v>826</v>
      </c>
      <c r="D311" s="12">
        <v>850</v>
      </c>
      <c r="E311" s="5" t="str">
        <f t="shared" si="8"/>
        <v>800 .. 1000</v>
      </c>
      <c r="F311" s="5" t="str">
        <f t="shared" si="9"/>
        <v>3</v>
      </c>
    </row>
    <row r="312" spans="1:6" x14ac:dyDescent="0.2">
      <c r="A312" s="5" t="s">
        <v>114</v>
      </c>
      <c r="B312" s="7" t="s">
        <v>821</v>
      </c>
      <c r="C312" s="5" t="s">
        <v>832</v>
      </c>
      <c r="D312" s="12">
        <v>850</v>
      </c>
      <c r="E312" s="5" t="str">
        <f t="shared" si="8"/>
        <v>800 .. 1000</v>
      </c>
      <c r="F312" s="5" t="str">
        <f t="shared" si="9"/>
        <v>3</v>
      </c>
    </row>
    <row r="313" spans="1:6" x14ac:dyDescent="0.2">
      <c r="A313" s="5" t="s">
        <v>214</v>
      </c>
      <c r="B313" s="7" t="s">
        <v>766</v>
      </c>
      <c r="C313" s="5" t="s">
        <v>826</v>
      </c>
      <c r="D313" s="12">
        <v>850</v>
      </c>
      <c r="E313" s="5" t="str">
        <f t="shared" si="8"/>
        <v>800 .. 1000</v>
      </c>
      <c r="F313" s="5" t="str">
        <f t="shared" si="9"/>
        <v>3</v>
      </c>
    </row>
    <row r="314" spans="1:6" x14ac:dyDescent="0.2">
      <c r="A314" s="5" t="s">
        <v>74</v>
      </c>
      <c r="B314" s="7" t="s">
        <v>501</v>
      </c>
      <c r="C314" s="5" t="s">
        <v>828</v>
      </c>
      <c r="D314" s="12">
        <v>850</v>
      </c>
      <c r="E314" s="5" t="str">
        <f t="shared" si="8"/>
        <v>800 .. 1000</v>
      </c>
      <c r="F314" s="5" t="str">
        <f t="shared" si="9"/>
        <v>3</v>
      </c>
    </row>
    <row r="315" spans="1:6" x14ac:dyDescent="0.2">
      <c r="A315" s="5" t="s">
        <v>524</v>
      </c>
      <c r="B315" s="7" t="s">
        <v>525</v>
      </c>
      <c r="C315" s="5" t="s">
        <v>832</v>
      </c>
      <c r="D315" s="12">
        <v>850</v>
      </c>
      <c r="E315" s="5" t="str">
        <f t="shared" si="8"/>
        <v>800 .. 1000</v>
      </c>
      <c r="F315" s="5" t="str">
        <f t="shared" si="9"/>
        <v>3</v>
      </c>
    </row>
    <row r="316" spans="1:6" x14ac:dyDescent="0.2">
      <c r="A316" s="5" t="s">
        <v>382</v>
      </c>
      <c r="B316" s="7" t="s">
        <v>383</v>
      </c>
      <c r="C316" s="5" t="s">
        <v>831</v>
      </c>
      <c r="D316" s="12">
        <v>850</v>
      </c>
      <c r="E316" s="5" t="str">
        <f t="shared" si="8"/>
        <v>800 .. 1000</v>
      </c>
      <c r="F316" s="5" t="str">
        <f t="shared" si="9"/>
        <v>3</v>
      </c>
    </row>
    <row r="317" spans="1:6" x14ac:dyDescent="0.2">
      <c r="A317" s="5" t="s">
        <v>191</v>
      </c>
      <c r="B317" s="7" t="s">
        <v>373</v>
      </c>
      <c r="C317" s="5" t="s">
        <v>829</v>
      </c>
      <c r="D317" s="12">
        <v>850</v>
      </c>
      <c r="E317" s="5" t="str">
        <f t="shared" si="8"/>
        <v>800 .. 1000</v>
      </c>
      <c r="F317" s="5" t="str">
        <f t="shared" si="9"/>
        <v>4</v>
      </c>
    </row>
    <row r="318" spans="1:6" x14ac:dyDescent="0.2">
      <c r="A318" s="5" t="s">
        <v>128</v>
      </c>
      <c r="B318" s="7" t="s">
        <v>473</v>
      </c>
      <c r="C318" s="5" t="s">
        <v>829</v>
      </c>
      <c r="D318" s="12">
        <v>850</v>
      </c>
      <c r="E318" s="5" t="str">
        <f t="shared" si="8"/>
        <v>800 .. 1000</v>
      </c>
      <c r="F318" s="5" t="str">
        <f t="shared" si="9"/>
        <v>4</v>
      </c>
    </row>
    <row r="319" spans="1:6" x14ac:dyDescent="0.2">
      <c r="A319" s="5" t="s">
        <v>271</v>
      </c>
      <c r="B319" s="7" t="s">
        <v>726</v>
      </c>
      <c r="C319" s="5" t="s">
        <v>833</v>
      </c>
      <c r="D319" s="12">
        <v>850</v>
      </c>
      <c r="E319" s="5" t="str">
        <f t="shared" si="8"/>
        <v>800 .. 1000</v>
      </c>
      <c r="F319" s="5" t="str">
        <f t="shared" si="9"/>
        <v>4</v>
      </c>
    </row>
    <row r="320" spans="1:6" x14ac:dyDescent="0.2">
      <c r="A320" s="5" t="s">
        <v>689</v>
      </c>
      <c r="B320" s="7" t="s">
        <v>690</v>
      </c>
      <c r="C320" s="5" t="s">
        <v>835</v>
      </c>
      <c r="D320" s="12">
        <v>850</v>
      </c>
      <c r="E320" s="5" t="str">
        <f t="shared" si="8"/>
        <v>800 .. 1000</v>
      </c>
      <c r="F320" s="5" t="str">
        <f t="shared" si="9"/>
        <v>4</v>
      </c>
    </row>
    <row r="321" spans="1:6" x14ac:dyDescent="0.2">
      <c r="A321" s="5" t="s">
        <v>437</v>
      </c>
      <c r="B321" s="7" t="s">
        <v>438</v>
      </c>
      <c r="C321" s="5" t="s">
        <v>827</v>
      </c>
      <c r="D321" s="12">
        <v>850</v>
      </c>
      <c r="E321" s="5" t="str">
        <f t="shared" si="8"/>
        <v>800 .. 1000</v>
      </c>
      <c r="F321" s="5" t="str">
        <f t="shared" si="9"/>
        <v>4</v>
      </c>
    </row>
    <row r="322" spans="1:6" x14ac:dyDescent="0.2">
      <c r="A322" s="5" t="s">
        <v>165</v>
      </c>
      <c r="B322" s="7" t="s">
        <v>661</v>
      </c>
      <c r="C322" s="5" t="s">
        <v>829</v>
      </c>
      <c r="D322" s="12">
        <v>856</v>
      </c>
      <c r="E322" s="5" t="str">
        <f t="shared" ref="E322:E385" si="10">LOOKUP(D322,Palk,Palgavahemik)</f>
        <v>800 .. 1000</v>
      </c>
      <c r="F322" s="5" t="str">
        <f t="shared" si="9"/>
        <v>3</v>
      </c>
    </row>
    <row r="323" spans="1:6" x14ac:dyDescent="0.2">
      <c r="A323" s="5" t="s">
        <v>60</v>
      </c>
      <c r="B323" s="7" t="s">
        <v>297</v>
      </c>
      <c r="C323" s="5" t="s">
        <v>829</v>
      </c>
      <c r="D323" s="12">
        <v>856</v>
      </c>
      <c r="E323" s="5" t="str">
        <f t="shared" si="10"/>
        <v>800 .. 1000</v>
      </c>
      <c r="F323" s="5" t="str">
        <f t="shared" ref="F323:F386" si="11">LEFT(B323,1)</f>
        <v>3</v>
      </c>
    </row>
    <row r="324" spans="1:6" x14ac:dyDescent="0.2">
      <c r="A324" s="5" t="s">
        <v>687</v>
      </c>
      <c r="B324" s="7" t="s">
        <v>688</v>
      </c>
      <c r="C324" s="5" t="s">
        <v>833</v>
      </c>
      <c r="D324" s="12">
        <v>856</v>
      </c>
      <c r="E324" s="5" t="str">
        <f t="shared" si="10"/>
        <v>800 .. 1000</v>
      </c>
      <c r="F324" s="5" t="str">
        <f t="shared" si="11"/>
        <v>3</v>
      </c>
    </row>
    <row r="325" spans="1:6" x14ac:dyDescent="0.2">
      <c r="A325" s="5" t="s">
        <v>205</v>
      </c>
      <c r="B325" s="7" t="s">
        <v>765</v>
      </c>
      <c r="C325" s="5" t="s">
        <v>831</v>
      </c>
      <c r="D325" s="12">
        <v>856</v>
      </c>
      <c r="E325" s="5" t="str">
        <f t="shared" si="10"/>
        <v>800 .. 1000</v>
      </c>
      <c r="F325" s="5" t="str">
        <f t="shared" si="11"/>
        <v>3</v>
      </c>
    </row>
    <row r="326" spans="1:6" x14ac:dyDescent="0.2">
      <c r="A326" s="5" t="s">
        <v>421</v>
      </c>
      <c r="B326" s="7" t="s">
        <v>422</v>
      </c>
      <c r="C326" s="5" t="s">
        <v>829</v>
      </c>
      <c r="D326" s="12">
        <v>856</v>
      </c>
      <c r="E326" s="5" t="str">
        <f t="shared" si="10"/>
        <v>800 .. 1000</v>
      </c>
      <c r="F326" s="5" t="str">
        <f t="shared" si="11"/>
        <v>3</v>
      </c>
    </row>
    <row r="327" spans="1:6" x14ac:dyDescent="0.2">
      <c r="A327" s="5" t="s">
        <v>146</v>
      </c>
      <c r="B327" s="7" t="s">
        <v>775</v>
      </c>
      <c r="C327" s="5" t="s">
        <v>827</v>
      </c>
      <c r="D327" s="12">
        <v>856</v>
      </c>
      <c r="E327" s="5" t="str">
        <f t="shared" si="10"/>
        <v>800 .. 1000</v>
      </c>
      <c r="F327" s="5" t="str">
        <f t="shared" si="11"/>
        <v>3</v>
      </c>
    </row>
    <row r="328" spans="1:6" x14ac:dyDescent="0.2">
      <c r="A328" s="5" t="s">
        <v>53</v>
      </c>
      <c r="B328" s="7" t="s">
        <v>419</v>
      </c>
      <c r="C328" s="5" t="s">
        <v>827</v>
      </c>
      <c r="D328" s="12">
        <v>856</v>
      </c>
      <c r="E328" s="5" t="str">
        <f t="shared" si="10"/>
        <v>800 .. 1000</v>
      </c>
      <c r="F328" s="5" t="str">
        <f t="shared" si="11"/>
        <v>3</v>
      </c>
    </row>
    <row r="329" spans="1:6" x14ac:dyDescent="0.2">
      <c r="A329" s="5" t="s">
        <v>80</v>
      </c>
      <c r="B329" s="7" t="s">
        <v>588</v>
      </c>
      <c r="C329" s="5" t="s">
        <v>831</v>
      </c>
      <c r="D329" s="12">
        <v>856</v>
      </c>
      <c r="E329" s="5" t="str">
        <f t="shared" si="10"/>
        <v>800 .. 1000</v>
      </c>
      <c r="F329" s="5" t="str">
        <f t="shared" si="11"/>
        <v>3</v>
      </c>
    </row>
    <row r="330" spans="1:6" x14ac:dyDescent="0.2">
      <c r="A330" s="5" t="s">
        <v>200</v>
      </c>
      <c r="B330" s="7" t="s">
        <v>528</v>
      </c>
      <c r="C330" s="5" t="s">
        <v>829</v>
      </c>
      <c r="D330" s="12">
        <v>856</v>
      </c>
      <c r="E330" s="5" t="str">
        <f t="shared" si="10"/>
        <v>800 .. 1000</v>
      </c>
      <c r="F330" s="5" t="str">
        <f t="shared" si="11"/>
        <v>4</v>
      </c>
    </row>
    <row r="331" spans="1:6" x14ac:dyDescent="0.2">
      <c r="A331" s="5" t="s">
        <v>408</v>
      </c>
      <c r="B331" s="7" t="s">
        <v>409</v>
      </c>
      <c r="C331" s="5" t="s">
        <v>832</v>
      </c>
      <c r="D331" s="12">
        <v>856</v>
      </c>
      <c r="E331" s="5" t="str">
        <f t="shared" si="10"/>
        <v>800 .. 1000</v>
      </c>
      <c r="F331" s="5" t="str">
        <f t="shared" si="11"/>
        <v>4</v>
      </c>
    </row>
    <row r="332" spans="1:6" x14ac:dyDescent="0.2">
      <c r="A332" s="5" t="s">
        <v>193</v>
      </c>
      <c r="B332" s="7" t="s">
        <v>397</v>
      </c>
      <c r="C332" s="5" t="s">
        <v>829</v>
      </c>
      <c r="D332" s="12">
        <v>856</v>
      </c>
      <c r="E332" s="5" t="str">
        <f t="shared" si="10"/>
        <v>800 .. 1000</v>
      </c>
      <c r="F332" s="5" t="str">
        <f t="shared" si="11"/>
        <v>4</v>
      </c>
    </row>
    <row r="333" spans="1:6" x14ac:dyDescent="0.2">
      <c r="A333" s="5" t="s">
        <v>233</v>
      </c>
      <c r="B333" s="7" t="s">
        <v>781</v>
      </c>
      <c r="C333" s="5" t="s">
        <v>829</v>
      </c>
      <c r="D333" s="12">
        <v>856</v>
      </c>
      <c r="E333" s="5" t="str">
        <f t="shared" si="10"/>
        <v>800 .. 1000</v>
      </c>
      <c r="F333" s="5" t="str">
        <f t="shared" si="11"/>
        <v>4</v>
      </c>
    </row>
    <row r="334" spans="1:6" x14ac:dyDescent="0.2">
      <c r="A334" s="5" t="s">
        <v>318</v>
      </c>
      <c r="B334" s="7" t="s">
        <v>319</v>
      </c>
      <c r="C334" s="5" t="s">
        <v>835</v>
      </c>
      <c r="D334" s="12">
        <v>856</v>
      </c>
      <c r="E334" s="5" t="str">
        <f t="shared" si="10"/>
        <v>800 .. 1000</v>
      </c>
      <c r="F334" s="5" t="str">
        <f t="shared" si="11"/>
        <v>4</v>
      </c>
    </row>
    <row r="335" spans="1:6" x14ac:dyDescent="0.2">
      <c r="A335" s="5" t="s">
        <v>562</v>
      </c>
      <c r="B335" s="7" t="s">
        <v>563</v>
      </c>
      <c r="C335" s="5" t="s">
        <v>833</v>
      </c>
      <c r="D335" s="12">
        <v>863</v>
      </c>
      <c r="E335" s="5" t="str">
        <f t="shared" si="10"/>
        <v>800 .. 1000</v>
      </c>
      <c r="F335" s="5" t="str">
        <f t="shared" si="11"/>
        <v>3</v>
      </c>
    </row>
    <row r="336" spans="1:6" x14ac:dyDescent="0.2">
      <c r="A336" s="5" t="s">
        <v>184</v>
      </c>
      <c r="B336" s="7" t="s">
        <v>763</v>
      </c>
      <c r="C336" s="5" t="s">
        <v>834</v>
      </c>
      <c r="D336" s="12">
        <v>863</v>
      </c>
      <c r="E336" s="5" t="str">
        <f t="shared" si="10"/>
        <v>800 .. 1000</v>
      </c>
      <c r="F336" s="5" t="str">
        <f t="shared" si="11"/>
        <v>3</v>
      </c>
    </row>
    <row r="337" spans="1:6" x14ac:dyDescent="0.2">
      <c r="A337" s="5" t="s">
        <v>465</v>
      </c>
      <c r="B337" s="7" t="s">
        <v>466</v>
      </c>
      <c r="C337" s="5" t="s">
        <v>829</v>
      </c>
      <c r="D337" s="12">
        <v>863</v>
      </c>
      <c r="E337" s="5" t="str">
        <f t="shared" si="10"/>
        <v>800 .. 1000</v>
      </c>
      <c r="F337" s="5" t="str">
        <f t="shared" si="11"/>
        <v>4</v>
      </c>
    </row>
    <row r="338" spans="1:6" x14ac:dyDescent="0.2">
      <c r="A338" s="5" t="s">
        <v>162</v>
      </c>
      <c r="B338" s="7" t="s">
        <v>594</v>
      </c>
      <c r="C338" s="5" t="s">
        <v>827</v>
      </c>
      <c r="D338" s="12">
        <v>869</v>
      </c>
      <c r="E338" s="5" t="str">
        <f t="shared" si="10"/>
        <v>800 .. 1000</v>
      </c>
      <c r="F338" s="5" t="str">
        <f t="shared" si="11"/>
        <v>3</v>
      </c>
    </row>
    <row r="339" spans="1:6" x14ac:dyDescent="0.2">
      <c r="A339" s="5" t="s">
        <v>256</v>
      </c>
      <c r="B339" s="7" t="s">
        <v>569</v>
      </c>
      <c r="C339" s="5" t="s">
        <v>830</v>
      </c>
      <c r="D339" s="12">
        <v>869</v>
      </c>
      <c r="E339" s="5" t="str">
        <f t="shared" si="10"/>
        <v>800 .. 1000</v>
      </c>
      <c r="F339" s="5" t="str">
        <f t="shared" si="11"/>
        <v>3</v>
      </c>
    </row>
    <row r="340" spans="1:6" x14ac:dyDescent="0.2">
      <c r="A340" s="5" t="s">
        <v>509</v>
      </c>
      <c r="B340" s="7" t="s">
        <v>510</v>
      </c>
      <c r="C340" s="5" t="s">
        <v>834</v>
      </c>
      <c r="D340" s="12">
        <v>869</v>
      </c>
      <c r="E340" s="5" t="str">
        <f t="shared" si="10"/>
        <v>800 .. 1000</v>
      </c>
      <c r="F340" s="5" t="str">
        <f t="shared" si="11"/>
        <v>3</v>
      </c>
    </row>
    <row r="341" spans="1:6" x14ac:dyDescent="0.2">
      <c r="A341" s="5" t="s">
        <v>675</v>
      </c>
      <c r="B341" s="7" t="s">
        <v>676</v>
      </c>
      <c r="C341" s="5" t="s">
        <v>827</v>
      </c>
      <c r="D341" s="12">
        <v>869</v>
      </c>
      <c r="E341" s="5" t="str">
        <f t="shared" si="10"/>
        <v>800 .. 1000</v>
      </c>
      <c r="F341" s="5" t="str">
        <f t="shared" si="11"/>
        <v>4</v>
      </c>
    </row>
    <row r="342" spans="1:6" x14ac:dyDescent="0.2">
      <c r="A342" s="5" t="s">
        <v>430</v>
      </c>
      <c r="B342" s="7" t="s">
        <v>431</v>
      </c>
      <c r="C342" s="5" t="s">
        <v>826</v>
      </c>
      <c r="D342" s="12">
        <v>869</v>
      </c>
      <c r="E342" s="5" t="str">
        <f t="shared" si="10"/>
        <v>800 .. 1000</v>
      </c>
      <c r="F342" s="5" t="str">
        <f t="shared" si="11"/>
        <v>4</v>
      </c>
    </row>
    <row r="343" spans="1:6" x14ac:dyDescent="0.2">
      <c r="A343" s="5" t="s">
        <v>318</v>
      </c>
      <c r="B343" s="7" t="s">
        <v>319</v>
      </c>
      <c r="C343" s="5" t="s">
        <v>834</v>
      </c>
      <c r="D343" s="12">
        <v>869</v>
      </c>
      <c r="E343" s="5" t="str">
        <f t="shared" si="10"/>
        <v>800 .. 1000</v>
      </c>
      <c r="F343" s="5" t="str">
        <f t="shared" si="11"/>
        <v>4</v>
      </c>
    </row>
    <row r="344" spans="1:6" x14ac:dyDescent="0.2">
      <c r="A344" s="5" t="s">
        <v>36</v>
      </c>
      <c r="B344" s="7" t="s">
        <v>693</v>
      </c>
      <c r="C344" s="5" t="s">
        <v>827</v>
      </c>
      <c r="D344" s="12">
        <v>876</v>
      </c>
      <c r="E344" s="5" t="str">
        <f t="shared" si="10"/>
        <v>800 .. 1000</v>
      </c>
      <c r="F344" s="5" t="str">
        <f t="shared" si="11"/>
        <v>3</v>
      </c>
    </row>
    <row r="345" spans="1:6" x14ac:dyDescent="0.2">
      <c r="A345" s="5" t="s">
        <v>277</v>
      </c>
      <c r="B345" s="7" t="s">
        <v>556</v>
      </c>
      <c r="C345" s="5" t="s">
        <v>833</v>
      </c>
      <c r="D345" s="12">
        <v>876</v>
      </c>
      <c r="E345" s="5" t="str">
        <f t="shared" si="10"/>
        <v>800 .. 1000</v>
      </c>
      <c r="F345" s="5" t="str">
        <f t="shared" si="11"/>
        <v>3</v>
      </c>
    </row>
    <row r="346" spans="1:6" x14ac:dyDescent="0.2">
      <c r="A346" s="5" t="s">
        <v>772</v>
      </c>
      <c r="B346" s="7" t="s">
        <v>773</v>
      </c>
      <c r="C346" s="5" t="s">
        <v>828</v>
      </c>
      <c r="D346" s="12">
        <v>876</v>
      </c>
      <c r="E346" s="5" t="str">
        <f t="shared" si="10"/>
        <v>800 .. 1000</v>
      </c>
      <c r="F346" s="5" t="str">
        <f t="shared" si="11"/>
        <v>3</v>
      </c>
    </row>
    <row r="347" spans="1:6" x14ac:dyDescent="0.2">
      <c r="A347" s="5" t="s">
        <v>70</v>
      </c>
      <c r="B347" s="7" t="s">
        <v>404</v>
      </c>
      <c r="C347" s="5" t="s">
        <v>832</v>
      </c>
      <c r="D347" s="12">
        <v>876</v>
      </c>
      <c r="E347" s="5" t="str">
        <f t="shared" si="10"/>
        <v>800 .. 1000</v>
      </c>
      <c r="F347" s="5" t="str">
        <f t="shared" si="11"/>
        <v>4</v>
      </c>
    </row>
    <row r="348" spans="1:6" x14ac:dyDescent="0.2">
      <c r="A348" s="5" t="s">
        <v>118</v>
      </c>
      <c r="B348" s="7" t="s">
        <v>487</v>
      </c>
      <c r="C348" s="5" t="s">
        <v>828</v>
      </c>
      <c r="D348" s="12">
        <v>882</v>
      </c>
      <c r="E348" s="5" t="str">
        <f t="shared" si="10"/>
        <v>800 .. 1000</v>
      </c>
      <c r="F348" s="5" t="str">
        <f t="shared" si="11"/>
        <v>3</v>
      </c>
    </row>
    <row r="349" spans="1:6" x14ac:dyDescent="0.2">
      <c r="A349" s="5" t="s">
        <v>554</v>
      </c>
      <c r="B349" s="7" t="s">
        <v>555</v>
      </c>
      <c r="C349" s="5" t="s">
        <v>834</v>
      </c>
      <c r="D349" s="12">
        <v>882</v>
      </c>
      <c r="E349" s="5" t="str">
        <f t="shared" si="10"/>
        <v>800 .. 1000</v>
      </c>
      <c r="F349" s="5" t="str">
        <f t="shared" si="11"/>
        <v>3</v>
      </c>
    </row>
    <row r="350" spans="1:6" x14ac:dyDescent="0.2">
      <c r="A350" s="5" t="s">
        <v>772</v>
      </c>
      <c r="B350" s="7" t="s">
        <v>773</v>
      </c>
      <c r="C350" s="5" t="s">
        <v>830</v>
      </c>
      <c r="D350" s="12">
        <v>882</v>
      </c>
      <c r="E350" s="5" t="str">
        <f t="shared" si="10"/>
        <v>800 .. 1000</v>
      </c>
      <c r="F350" s="5" t="str">
        <f t="shared" si="11"/>
        <v>3</v>
      </c>
    </row>
    <row r="351" spans="1:6" x14ac:dyDescent="0.2">
      <c r="A351" s="5" t="s">
        <v>163</v>
      </c>
      <c r="B351" s="7" t="s">
        <v>627</v>
      </c>
      <c r="C351" s="5" t="s">
        <v>832</v>
      </c>
      <c r="D351" s="12">
        <v>882</v>
      </c>
      <c r="E351" s="5" t="str">
        <f t="shared" si="10"/>
        <v>800 .. 1000</v>
      </c>
      <c r="F351" s="5" t="str">
        <f t="shared" si="11"/>
        <v>4</v>
      </c>
    </row>
    <row r="352" spans="1:6" x14ac:dyDescent="0.2">
      <c r="A352" s="5" t="s">
        <v>103</v>
      </c>
      <c r="B352" s="7" t="s">
        <v>780</v>
      </c>
      <c r="C352" s="5" t="s">
        <v>832</v>
      </c>
      <c r="D352" s="12">
        <v>882</v>
      </c>
      <c r="E352" s="5" t="str">
        <f t="shared" si="10"/>
        <v>800 .. 1000</v>
      </c>
      <c r="F352" s="5" t="str">
        <f t="shared" si="11"/>
        <v>4</v>
      </c>
    </row>
    <row r="353" spans="1:6" x14ac:dyDescent="0.2">
      <c r="A353" s="5" t="s">
        <v>143</v>
      </c>
      <c r="B353" s="7" t="s">
        <v>820</v>
      </c>
      <c r="C353" s="5" t="s">
        <v>831</v>
      </c>
      <c r="D353" s="12">
        <v>882</v>
      </c>
      <c r="E353" s="5" t="str">
        <f t="shared" si="10"/>
        <v>800 .. 1000</v>
      </c>
      <c r="F353" s="5" t="str">
        <f t="shared" si="11"/>
        <v>4</v>
      </c>
    </row>
    <row r="354" spans="1:6" x14ac:dyDescent="0.2">
      <c r="A354" s="5" t="s">
        <v>770</v>
      </c>
      <c r="B354" s="7" t="s">
        <v>771</v>
      </c>
      <c r="C354" s="5" t="s">
        <v>828</v>
      </c>
      <c r="D354" s="12">
        <v>882</v>
      </c>
      <c r="E354" s="5" t="str">
        <f t="shared" si="10"/>
        <v>800 .. 1000</v>
      </c>
      <c r="F354" s="5" t="str">
        <f t="shared" si="11"/>
        <v>4</v>
      </c>
    </row>
    <row r="355" spans="1:6" x14ac:dyDescent="0.2">
      <c r="A355" s="5" t="s">
        <v>169</v>
      </c>
      <c r="B355" s="7" t="s">
        <v>476</v>
      </c>
      <c r="C355" s="5" t="s">
        <v>830</v>
      </c>
      <c r="D355" s="12">
        <v>888</v>
      </c>
      <c r="E355" s="5" t="str">
        <f t="shared" si="10"/>
        <v>800 .. 1000</v>
      </c>
      <c r="F355" s="5" t="str">
        <f t="shared" si="11"/>
        <v>3</v>
      </c>
    </row>
    <row r="356" spans="1:6" x14ac:dyDescent="0.2">
      <c r="A356" s="5" t="s">
        <v>264</v>
      </c>
      <c r="B356" s="7" t="s">
        <v>439</v>
      </c>
      <c r="C356" s="5" t="s">
        <v>829</v>
      </c>
      <c r="D356" s="12">
        <v>888</v>
      </c>
      <c r="E356" s="5" t="str">
        <f t="shared" si="10"/>
        <v>800 .. 1000</v>
      </c>
      <c r="F356" s="5" t="str">
        <f t="shared" si="11"/>
        <v>4</v>
      </c>
    </row>
    <row r="357" spans="1:6" x14ac:dyDescent="0.2">
      <c r="A357" s="5" t="s">
        <v>308</v>
      </c>
      <c r="B357" s="7" t="s">
        <v>309</v>
      </c>
      <c r="C357" s="5" t="s">
        <v>828</v>
      </c>
      <c r="D357" s="12">
        <v>888</v>
      </c>
      <c r="E357" s="5" t="str">
        <f t="shared" si="10"/>
        <v>800 .. 1000</v>
      </c>
      <c r="F357" s="5" t="str">
        <f t="shared" si="11"/>
        <v>4</v>
      </c>
    </row>
    <row r="358" spans="1:6" x14ac:dyDescent="0.2">
      <c r="A358" s="5" t="s">
        <v>756</v>
      </c>
      <c r="B358" s="7" t="s">
        <v>757</v>
      </c>
      <c r="C358" s="5" t="s">
        <v>831</v>
      </c>
      <c r="D358" s="12">
        <v>888</v>
      </c>
      <c r="E358" s="5" t="str">
        <f t="shared" si="10"/>
        <v>800 .. 1000</v>
      </c>
      <c r="F358" s="5" t="str">
        <f t="shared" si="11"/>
        <v>4</v>
      </c>
    </row>
    <row r="359" spans="1:6" x14ac:dyDescent="0.2">
      <c r="A359" s="5" t="s">
        <v>437</v>
      </c>
      <c r="B359" s="7" t="s">
        <v>438</v>
      </c>
      <c r="C359" s="5" t="s">
        <v>830</v>
      </c>
      <c r="D359" s="12">
        <v>888</v>
      </c>
      <c r="E359" s="5" t="str">
        <f t="shared" si="10"/>
        <v>800 .. 1000</v>
      </c>
      <c r="F359" s="5" t="str">
        <f t="shared" si="11"/>
        <v>4</v>
      </c>
    </row>
    <row r="360" spans="1:6" x14ac:dyDescent="0.2">
      <c r="A360" s="5" t="s">
        <v>60</v>
      </c>
      <c r="B360" s="7" t="s">
        <v>297</v>
      </c>
      <c r="C360" s="5" t="s">
        <v>835</v>
      </c>
      <c r="D360" s="12">
        <v>895</v>
      </c>
      <c r="E360" s="5" t="str">
        <f t="shared" si="10"/>
        <v>800 .. 1000</v>
      </c>
      <c r="F360" s="5" t="str">
        <f t="shared" si="11"/>
        <v>3</v>
      </c>
    </row>
    <row r="361" spans="1:6" x14ac:dyDescent="0.2">
      <c r="A361" s="5" t="s">
        <v>158</v>
      </c>
      <c r="B361" s="7" t="s">
        <v>389</v>
      </c>
      <c r="C361" s="5" t="s">
        <v>832</v>
      </c>
      <c r="D361" s="12">
        <v>895</v>
      </c>
      <c r="E361" s="5" t="str">
        <f t="shared" si="10"/>
        <v>800 .. 1000</v>
      </c>
      <c r="F361" s="5" t="str">
        <f t="shared" si="11"/>
        <v>3</v>
      </c>
    </row>
    <row r="362" spans="1:6" x14ac:dyDescent="0.2">
      <c r="A362" s="5" t="s">
        <v>611</v>
      </c>
      <c r="B362" s="7" t="s">
        <v>612</v>
      </c>
      <c r="C362" s="5" t="s">
        <v>827</v>
      </c>
      <c r="D362" s="12">
        <v>895</v>
      </c>
      <c r="E362" s="5" t="str">
        <f t="shared" si="10"/>
        <v>800 .. 1000</v>
      </c>
      <c r="F362" s="5" t="str">
        <f t="shared" si="11"/>
        <v>3</v>
      </c>
    </row>
    <row r="363" spans="1:6" x14ac:dyDescent="0.2">
      <c r="A363" s="5" t="s">
        <v>189</v>
      </c>
      <c r="B363" s="7" t="s">
        <v>776</v>
      </c>
      <c r="C363" s="5" t="s">
        <v>826</v>
      </c>
      <c r="D363" s="12">
        <v>895</v>
      </c>
      <c r="E363" s="5" t="str">
        <f t="shared" si="10"/>
        <v>800 .. 1000</v>
      </c>
      <c r="F363" s="5" t="str">
        <f t="shared" si="11"/>
        <v>3</v>
      </c>
    </row>
    <row r="364" spans="1:6" x14ac:dyDescent="0.2">
      <c r="A364" s="5" t="s">
        <v>233</v>
      </c>
      <c r="B364" s="7" t="s">
        <v>781</v>
      </c>
      <c r="C364" s="5" t="s">
        <v>834</v>
      </c>
      <c r="D364" s="12">
        <v>895</v>
      </c>
      <c r="E364" s="5" t="str">
        <f t="shared" si="10"/>
        <v>800 .. 1000</v>
      </c>
      <c r="F364" s="5" t="str">
        <f t="shared" si="11"/>
        <v>4</v>
      </c>
    </row>
    <row r="365" spans="1:6" x14ac:dyDescent="0.2">
      <c r="A365" s="5" t="s">
        <v>666</v>
      </c>
      <c r="B365" s="7" t="s">
        <v>667</v>
      </c>
      <c r="C365" s="5" t="s">
        <v>830</v>
      </c>
      <c r="D365" s="12">
        <v>895</v>
      </c>
      <c r="E365" s="5" t="str">
        <f t="shared" si="10"/>
        <v>800 .. 1000</v>
      </c>
      <c r="F365" s="5" t="str">
        <f t="shared" si="11"/>
        <v>4</v>
      </c>
    </row>
    <row r="366" spans="1:6" x14ac:dyDescent="0.2">
      <c r="A366" s="5" t="s">
        <v>743</v>
      </c>
      <c r="B366" s="7" t="s">
        <v>744</v>
      </c>
      <c r="C366" s="5" t="s">
        <v>831</v>
      </c>
      <c r="D366" s="12">
        <v>895</v>
      </c>
      <c r="E366" s="5" t="str">
        <f t="shared" si="10"/>
        <v>800 .. 1000</v>
      </c>
      <c r="F366" s="5" t="str">
        <f t="shared" si="11"/>
        <v>4</v>
      </c>
    </row>
    <row r="367" spans="1:6" x14ac:dyDescent="0.2">
      <c r="A367" s="5" t="s">
        <v>294</v>
      </c>
      <c r="B367" s="7" t="s">
        <v>295</v>
      </c>
      <c r="C367" s="5" t="s">
        <v>828</v>
      </c>
      <c r="D367" s="12">
        <v>901</v>
      </c>
      <c r="E367" s="5" t="str">
        <f t="shared" si="10"/>
        <v>800 .. 1000</v>
      </c>
      <c r="F367" s="5" t="str">
        <f t="shared" si="11"/>
        <v>3</v>
      </c>
    </row>
    <row r="368" spans="1:6" x14ac:dyDescent="0.2">
      <c r="A368" s="5" t="s">
        <v>189</v>
      </c>
      <c r="B368" s="7" t="s">
        <v>776</v>
      </c>
      <c r="C368" s="5" t="s">
        <v>827</v>
      </c>
      <c r="D368" s="12">
        <v>901</v>
      </c>
      <c r="E368" s="5" t="str">
        <f t="shared" si="10"/>
        <v>800 .. 1000</v>
      </c>
      <c r="F368" s="5" t="str">
        <f t="shared" si="11"/>
        <v>3</v>
      </c>
    </row>
    <row r="369" spans="1:6" x14ac:dyDescent="0.2">
      <c r="A369" s="5" t="s">
        <v>470</v>
      </c>
      <c r="B369" s="7" t="s">
        <v>471</v>
      </c>
      <c r="C369" s="5" t="s">
        <v>828</v>
      </c>
      <c r="D369" s="12">
        <v>901</v>
      </c>
      <c r="E369" s="5" t="str">
        <f t="shared" si="10"/>
        <v>800 .. 1000</v>
      </c>
      <c r="F369" s="5" t="str">
        <f t="shared" si="11"/>
        <v>3</v>
      </c>
    </row>
    <row r="370" spans="1:6" x14ac:dyDescent="0.2">
      <c r="A370" s="5" t="s">
        <v>624</v>
      </c>
      <c r="B370" s="7" t="s">
        <v>625</v>
      </c>
      <c r="C370" s="5" t="s">
        <v>832</v>
      </c>
      <c r="D370" s="12">
        <v>901</v>
      </c>
      <c r="E370" s="5" t="str">
        <f t="shared" si="10"/>
        <v>800 .. 1000</v>
      </c>
      <c r="F370" s="5" t="str">
        <f t="shared" si="11"/>
        <v>4</v>
      </c>
    </row>
    <row r="371" spans="1:6" x14ac:dyDescent="0.2">
      <c r="A371" s="5" t="s">
        <v>408</v>
      </c>
      <c r="B371" s="7" t="s">
        <v>409</v>
      </c>
      <c r="C371" s="5" t="s">
        <v>828</v>
      </c>
      <c r="D371" s="12">
        <v>908</v>
      </c>
      <c r="E371" s="5" t="str">
        <f t="shared" si="10"/>
        <v>800 .. 1000</v>
      </c>
      <c r="F371" s="5" t="str">
        <f t="shared" si="11"/>
        <v>4</v>
      </c>
    </row>
    <row r="372" spans="1:6" x14ac:dyDescent="0.2">
      <c r="A372" s="5" t="s">
        <v>446</v>
      </c>
      <c r="B372" s="7" t="s">
        <v>447</v>
      </c>
      <c r="C372" s="5" t="s">
        <v>827</v>
      </c>
      <c r="D372" s="12">
        <v>908</v>
      </c>
      <c r="E372" s="5" t="str">
        <f t="shared" si="10"/>
        <v>800 .. 1000</v>
      </c>
      <c r="F372" s="5" t="str">
        <f t="shared" si="11"/>
        <v>4</v>
      </c>
    </row>
    <row r="373" spans="1:6" x14ac:dyDescent="0.2">
      <c r="A373" s="5" t="s">
        <v>233</v>
      </c>
      <c r="B373" s="7" t="s">
        <v>781</v>
      </c>
      <c r="C373" s="5" t="s">
        <v>827</v>
      </c>
      <c r="D373" s="12">
        <v>914</v>
      </c>
      <c r="E373" s="5" t="str">
        <f t="shared" si="10"/>
        <v>800 .. 1000</v>
      </c>
      <c r="F373" s="5" t="str">
        <f t="shared" si="11"/>
        <v>4</v>
      </c>
    </row>
    <row r="374" spans="1:6" x14ac:dyDescent="0.2">
      <c r="A374" s="5" t="s">
        <v>483</v>
      </c>
      <c r="B374" s="7" t="s">
        <v>484</v>
      </c>
      <c r="C374" s="5" t="s">
        <v>832</v>
      </c>
      <c r="D374" s="12">
        <v>914</v>
      </c>
      <c r="E374" s="5" t="str">
        <f t="shared" si="10"/>
        <v>800 .. 1000</v>
      </c>
      <c r="F374" s="5" t="str">
        <f t="shared" si="11"/>
        <v>4</v>
      </c>
    </row>
    <row r="375" spans="1:6" x14ac:dyDescent="0.2">
      <c r="A375" s="5" t="s">
        <v>292</v>
      </c>
      <c r="B375" s="7" t="s">
        <v>293</v>
      </c>
      <c r="C375" s="5" t="s">
        <v>830</v>
      </c>
      <c r="D375" s="12">
        <v>914</v>
      </c>
      <c r="E375" s="5" t="str">
        <f t="shared" si="10"/>
        <v>800 .. 1000</v>
      </c>
      <c r="F375" s="5" t="str">
        <f t="shared" si="11"/>
        <v>4</v>
      </c>
    </row>
    <row r="376" spans="1:6" x14ac:dyDescent="0.2">
      <c r="A376" s="5" t="s">
        <v>44</v>
      </c>
      <c r="B376" s="7" t="s">
        <v>581</v>
      </c>
      <c r="C376" s="5" t="s">
        <v>835</v>
      </c>
      <c r="D376" s="12">
        <v>920</v>
      </c>
      <c r="E376" s="5" t="str">
        <f t="shared" si="10"/>
        <v>800 .. 1000</v>
      </c>
      <c r="F376" s="5" t="str">
        <f t="shared" si="11"/>
        <v>3</v>
      </c>
    </row>
    <row r="377" spans="1:6" x14ac:dyDescent="0.2">
      <c r="A377" s="5" t="s">
        <v>349</v>
      </c>
      <c r="B377" s="7" t="s">
        <v>350</v>
      </c>
      <c r="C377" s="5" t="s">
        <v>826</v>
      </c>
      <c r="D377" s="12">
        <v>920</v>
      </c>
      <c r="E377" s="5" t="str">
        <f t="shared" si="10"/>
        <v>800 .. 1000</v>
      </c>
      <c r="F377" s="5" t="str">
        <f t="shared" si="11"/>
        <v>3</v>
      </c>
    </row>
    <row r="378" spans="1:6" x14ac:dyDescent="0.2">
      <c r="A378" s="5" t="s">
        <v>658</v>
      </c>
      <c r="B378" s="7" t="s">
        <v>659</v>
      </c>
      <c r="C378" s="5" t="s">
        <v>827</v>
      </c>
      <c r="D378" s="12">
        <v>920</v>
      </c>
      <c r="E378" s="5" t="str">
        <f t="shared" si="10"/>
        <v>800 .. 1000</v>
      </c>
      <c r="F378" s="5" t="str">
        <f t="shared" si="11"/>
        <v>4</v>
      </c>
    </row>
    <row r="379" spans="1:6" x14ac:dyDescent="0.2">
      <c r="A379" s="5" t="s">
        <v>138</v>
      </c>
      <c r="B379" s="7" t="s">
        <v>642</v>
      </c>
      <c r="C379" s="5" t="s">
        <v>826</v>
      </c>
      <c r="D379" s="12">
        <v>920</v>
      </c>
      <c r="E379" s="5" t="str">
        <f t="shared" si="10"/>
        <v>800 .. 1000</v>
      </c>
      <c r="F379" s="5" t="str">
        <f t="shared" si="11"/>
        <v>4</v>
      </c>
    </row>
    <row r="380" spans="1:6" x14ac:dyDescent="0.2">
      <c r="A380" s="5" t="s">
        <v>221</v>
      </c>
      <c r="B380" s="7" t="s">
        <v>699</v>
      </c>
      <c r="C380" s="5" t="s">
        <v>833</v>
      </c>
      <c r="D380" s="12">
        <v>920</v>
      </c>
      <c r="E380" s="5" t="str">
        <f t="shared" si="10"/>
        <v>800 .. 1000</v>
      </c>
      <c r="F380" s="5" t="str">
        <f t="shared" si="11"/>
        <v>4</v>
      </c>
    </row>
    <row r="381" spans="1:6" x14ac:dyDescent="0.2">
      <c r="A381" s="5" t="s">
        <v>254</v>
      </c>
      <c r="B381" s="7" t="s">
        <v>488</v>
      </c>
      <c r="C381" s="5" t="s">
        <v>826</v>
      </c>
      <c r="D381" s="12">
        <v>927</v>
      </c>
      <c r="E381" s="5" t="str">
        <f t="shared" si="10"/>
        <v>800 .. 1000</v>
      </c>
      <c r="F381" s="5" t="str">
        <f t="shared" si="11"/>
        <v>3</v>
      </c>
    </row>
    <row r="382" spans="1:6" x14ac:dyDescent="0.2">
      <c r="A382" s="5" t="s">
        <v>229</v>
      </c>
      <c r="B382" s="7" t="s">
        <v>395</v>
      </c>
      <c r="C382" s="5" t="s">
        <v>828</v>
      </c>
      <c r="D382" s="12">
        <v>927</v>
      </c>
      <c r="E382" s="5" t="str">
        <f t="shared" si="10"/>
        <v>800 .. 1000</v>
      </c>
      <c r="F382" s="5" t="str">
        <f t="shared" si="11"/>
        <v>3</v>
      </c>
    </row>
    <row r="383" spans="1:6" x14ac:dyDescent="0.2">
      <c r="A383" s="5" t="s">
        <v>78</v>
      </c>
      <c r="B383" s="7" t="s">
        <v>702</v>
      </c>
      <c r="C383" s="5" t="s">
        <v>831</v>
      </c>
      <c r="D383" s="12">
        <v>927</v>
      </c>
      <c r="E383" s="5" t="str">
        <f t="shared" si="10"/>
        <v>800 .. 1000</v>
      </c>
      <c r="F383" s="5" t="str">
        <f t="shared" si="11"/>
        <v>4</v>
      </c>
    </row>
    <row r="384" spans="1:6" x14ac:dyDescent="0.2">
      <c r="A384" s="5" t="s">
        <v>689</v>
      </c>
      <c r="B384" s="7" t="s">
        <v>690</v>
      </c>
      <c r="C384" s="5" t="s">
        <v>826</v>
      </c>
      <c r="D384" s="12">
        <v>927</v>
      </c>
      <c r="E384" s="5" t="str">
        <f t="shared" si="10"/>
        <v>800 .. 1000</v>
      </c>
      <c r="F384" s="5" t="str">
        <f t="shared" si="11"/>
        <v>4</v>
      </c>
    </row>
    <row r="385" spans="1:6" x14ac:dyDescent="0.2">
      <c r="A385" s="5" t="s">
        <v>666</v>
      </c>
      <c r="B385" s="7" t="s">
        <v>667</v>
      </c>
      <c r="C385" s="5" t="s">
        <v>831</v>
      </c>
      <c r="D385" s="12">
        <v>927</v>
      </c>
      <c r="E385" s="5" t="str">
        <f t="shared" si="10"/>
        <v>800 .. 1000</v>
      </c>
      <c r="F385" s="5" t="str">
        <f t="shared" si="11"/>
        <v>4</v>
      </c>
    </row>
    <row r="386" spans="1:6" x14ac:dyDescent="0.2">
      <c r="A386" s="5" t="s">
        <v>263</v>
      </c>
      <c r="B386" s="7" t="s">
        <v>762</v>
      </c>
      <c r="C386" s="5" t="s">
        <v>827</v>
      </c>
      <c r="D386" s="12">
        <v>933</v>
      </c>
      <c r="E386" s="5" t="str">
        <f t="shared" ref="E386:E449" si="12">LOOKUP(D386,Palk,Palgavahemik)</f>
        <v>800 .. 1000</v>
      </c>
      <c r="F386" s="5" t="str">
        <f t="shared" si="11"/>
        <v>3</v>
      </c>
    </row>
    <row r="387" spans="1:6" x14ac:dyDescent="0.2">
      <c r="A387" s="5" t="s">
        <v>198</v>
      </c>
      <c r="B387" s="7" t="s">
        <v>457</v>
      </c>
      <c r="C387" s="5" t="s">
        <v>829</v>
      </c>
      <c r="D387" s="12">
        <v>933</v>
      </c>
      <c r="E387" s="5" t="str">
        <f t="shared" si="12"/>
        <v>800 .. 1000</v>
      </c>
      <c r="F387" s="5" t="str">
        <f t="shared" ref="F387:F450" si="13">LEFT(B387,1)</f>
        <v>3</v>
      </c>
    </row>
    <row r="388" spans="1:6" x14ac:dyDescent="0.2">
      <c r="A388" s="5" t="s">
        <v>244</v>
      </c>
      <c r="B388" s="7" t="s">
        <v>461</v>
      </c>
      <c r="C388" s="5" t="s">
        <v>835</v>
      </c>
      <c r="D388" s="12">
        <v>933</v>
      </c>
      <c r="E388" s="5" t="str">
        <f t="shared" si="12"/>
        <v>800 .. 1000</v>
      </c>
      <c r="F388" s="5" t="str">
        <f t="shared" si="13"/>
        <v>3</v>
      </c>
    </row>
    <row r="389" spans="1:6" x14ac:dyDescent="0.2">
      <c r="A389" s="5" t="s">
        <v>673</v>
      </c>
      <c r="B389" s="7" t="s">
        <v>674</v>
      </c>
      <c r="C389" s="5" t="s">
        <v>829</v>
      </c>
      <c r="D389" s="12">
        <v>933</v>
      </c>
      <c r="E389" s="5" t="str">
        <f t="shared" si="12"/>
        <v>800 .. 1000</v>
      </c>
      <c r="F389" s="5" t="str">
        <f t="shared" si="13"/>
        <v>3</v>
      </c>
    </row>
    <row r="390" spans="1:6" x14ac:dyDescent="0.2">
      <c r="A390" s="5" t="s">
        <v>163</v>
      </c>
      <c r="B390" s="7" t="s">
        <v>627</v>
      </c>
      <c r="C390" s="5" t="s">
        <v>835</v>
      </c>
      <c r="D390" s="12">
        <v>933</v>
      </c>
      <c r="E390" s="5" t="str">
        <f t="shared" si="12"/>
        <v>800 .. 1000</v>
      </c>
      <c r="F390" s="5" t="str">
        <f t="shared" si="13"/>
        <v>4</v>
      </c>
    </row>
    <row r="391" spans="1:6" x14ac:dyDescent="0.2">
      <c r="A391" s="5" t="s">
        <v>628</v>
      </c>
      <c r="B391" s="7" t="s">
        <v>629</v>
      </c>
      <c r="C391" s="5" t="s">
        <v>827</v>
      </c>
      <c r="D391" s="12">
        <v>933</v>
      </c>
      <c r="E391" s="5" t="str">
        <f t="shared" si="12"/>
        <v>800 .. 1000</v>
      </c>
      <c r="F391" s="5" t="str">
        <f t="shared" si="13"/>
        <v>4</v>
      </c>
    </row>
    <row r="392" spans="1:6" x14ac:dyDescent="0.2">
      <c r="A392" s="5" t="s">
        <v>384</v>
      </c>
      <c r="B392" s="7" t="s">
        <v>385</v>
      </c>
      <c r="C392" s="5" t="s">
        <v>830</v>
      </c>
      <c r="D392" s="12">
        <v>933</v>
      </c>
      <c r="E392" s="5" t="str">
        <f t="shared" si="12"/>
        <v>800 .. 1000</v>
      </c>
      <c r="F392" s="5" t="str">
        <f t="shared" si="13"/>
        <v>4</v>
      </c>
    </row>
    <row r="393" spans="1:6" x14ac:dyDescent="0.2">
      <c r="A393" s="5" t="s">
        <v>31</v>
      </c>
      <c r="B393" s="7" t="s">
        <v>378</v>
      </c>
      <c r="C393" s="5" t="s">
        <v>829</v>
      </c>
      <c r="D393" s="12">
        <v>940</v>
      </c>
      <c r="E393" s="5" t="str">
        <f t="shared" si="12"/>
        <v>800 .. 1000</v>
      </c>
      <c r="F393" s="5" t="str">
        <f t="shared" si="13"/>
        <v>3</v>
      </c>
    </row>
    <row r="394" spans="1:6" x14ac:dyDescent="0.2">
      <c r="A394" s="5" t="s">
        <v>205</v>
      </c>
      <c r="B394" s="7" t="s">
        <v>765</v>
      </c>
      <c r="C394" s="5" t="s">
        <v>832</v>
      </c>
      <c r="D394" s="12">
        <v>940</v>
      </c>
      <c r="E394" s="5" t="str">
        <f t="shared" si="12"/>
        <v>800 .. 1000</v>
      </c>
      <c r="F394" s="5" t="str">
        <f t="shared" si="13"/>
        <v>3</v>
      </c>
    </row>
    <row r="395" spans="1:6" x14ac:dyDescent="0.2">
      <c r="A395" s="5" t="s">
        <v>244</v>
      </c>
      <c r="B395" s="7" t="s">
        <v>461</v>
      </c>
      <c r="C395" s="5" t="s">
        <v>834</v>
      </c>
      <c r="D395" s="12">
        <v>940</v>
      </c>
      <c r="E395" s="5" t="str">
        <f t="shared" si="12"/>
        <v>800 .. 1000</v>
      </c>
      <c r="F395" s="5" t="str">
        <f t="shared" si="13"/>
        <v>3</v>
      </c>
    </row>
    <row r="396" spans="1:6" x14ac:dyDescent="0.2">
      <c r="A396" s="5" t="s">
        <v>720</v>
      </c>
      <c r="B396" s="7" t="s">
        <v>721</v>
      </c>
      <c r="C396" s="5" t="s">
        <v>835</v>
      </c>
      <c r="D396" s="12">
        <v>940</v>
      </c>
      <c r="E396" s="5" t="str">
        <f t="shared" si="12"/>
        <v>800 .. 1000</v>
      </c>
      <c r="F396" s="5" t="str">
        <f t="shared" si="13"/>
        <v>3</v>
      </c>
    </row>
    <row r="397" spans="1:6" x14ac:dyDescent="0.2">
      <c r="A397" s="5" t="s">
        <v>406</v>
      </c>
      <c r="B397" s="7" t="s">
        <v>407</v>
      </c>
      <c r="C397" s="5" t="s">
        <v>829</v>
      </c>
      <c r="D397" s="12">
        <v>940</v>
      </c>
      <c r="E397" s="5" t="str">
        <f t="shared" si="12"/>
        <v>800 .. 1000</v>
      </c>
      <c r="F397" s="5" t="str">
        <f t="shared" si="13"/>
        <v>3</v>
      </c>
    </row>
    <row r="398" spans="1:6" x14ac:dyDescent="0.2">
      <c r="A398" s="5" t="s">
        <v>149</v>
      </c>
      <c r="B398" s="7" t="s">
        <v>305</v>
      </c>
      <c r="C398" s="5" t="s">
        <v>835</v>
      </c>
      <c r="D398" s="12">
        <v>940</v>
      </c>
      <c r="E398" s="5" t="str">
        <f t="shared" si="12"/>
        <v>800 .. 1000</v>
      </c>
      <c r="F398" s="5" t="str">
        <f t="shared" si="13"/>
        <v>4</v>
      </c>
    </row>
    <row r="399" spans="1:6" x14ac:dyDescent="0.2">
      <c r="A399" s="5" t="s">
        <v>336</v>
      </c>
      <c r="B399" s="7" t="s">
        <v>337</v>
      </c>
      <c r="C399" s="5" t="s">
        <v>829</v>
      </c>
      <c r="D399" s="12">
        <v>940</v>
      </c>
      <c r="E399" s="5" t="str">
        <f t="shared" si="12"/>
        <v>800 .. 1000</v>
      </c>
      <c r="F399" s="5" t="str">
        <f t="shared" si="13"/>
        <v>4</v>
      </c>
    </row>
    <row r="400" spans="1:6" x14ac:dyDescent="0.2">
      <c r="A400" s="5" t="s">
        <v>532</v>
      </c>
      <c r="B400" s="7" t="s">
        <v>533</v>
      </c>
      <c r="C400" s="5" t="s">
        <v>827</v>
      </c>
      <c r="D400" s="12">
        <v>940</v>
      </c>
      <c r="E400" s="5" t="str">
        <f t="shared" si="12"/>
        <v>800 .. 1000</v>
      </c>
      <c r="F400" s="5" t="str">
        <f t="shared" si="13"/>
        <v>4</v>
      </c>
    </row>
    <row r="401" spans="1:6" x14ac:dyDescent="0.2">
      <c r="A401" s="5" t="s">
        <v>292</v>
      </c>
      <c r="B401" s="7" t="s">
        <v>293</v>
      </c>
      <c r="C401" s="5" t="s">
        <v>833</v>
      </c>
      <c r="D401" s="12">
        <v>940</v>
      </c>
      <c r="E401" s="5" t="str">
        <f t="shared" si="12"/>
        <v>800 .. 1000</v>
      </c>
      <c r="F401" s="5" t="str">
        <f t="shared" si="13"/>
        <v>4</v>
      </c>
    </row>
    <row r="402" spans="1:6" x14ac:dyDescent="0.2">
      <c r="A402" s="5" t="s">
        <v>687</v>
      </c>
      <c r="B402" s="7" t="s">
        <v>688</v>
      </c>
      <c r="C402" s="5" t="s">
        <v>826</v>
      </c>
      <c r="D402" s="12">
        <v>946</v>
      </c>
      <c r="E402" s="5" t="str">
        <f t="shared" si="12"/>
        <v>800 .. 1000</v>
      </c>
      <c r="F402" s="5" t="str">
        <f t="shared" si="13"/>
        <v>3</v>
      </c>
    </row>
    <row r="403" spans="1:6" x14ac:dyDescent="0.2">
      <c r="A403" s="5" t="s">
        <v>170</v>
      </c>
      <c r="B403" s="7" t="s">
        <v>806</v>
      </c>
      <c r="C403" s="5" t="s">
        <v>829</v>
      </c>
      <c r="D403" s="12">
        <v>946</v>
      </c>
      <c r="E403" s="5" t="str">
        <f t="shared" si="12"/>
        <v>800 .. 1000</v>
      </c>
      <c r="F403" s="5" t="str">
        <f t="shared" si="13"/>
        <v>3</v>
      </c>
    </row>
    <row r="404" spans="1:6" x14ac:dyDescent="0.2">
      <c r="A404" s="5" t="s">
        <v>53</v>
      </c>
      <c r="B404" s="7" t="s">
        <v>419</v>
      </c>
      <c r="C404" s="5" t="s">
        <v>829</v>
      </c>
      <c r="D404" s="12">
        <v>946</v>
      </c>
      <c r="E404" s="5" t="str">
        <f t="shared" si="12"/>
        <v>800 .. 1000</v>
      </c>
      <c r="F404" s="5" t="str">
        <f t="shared" si="13"/>
        <v>3</v>
      </c>
    </row>
    <row r="405" spans="1:6" x14ac:dyDescent="0.2">
      <c r="A405" s="5" t="s">
        <v>68</v>
      </c>
      <c r="B405" s="7" t="s">
        <v>498</v>
      </c>
      <c r="C405" s="5" t="s">
        <v>828</v>
      </c>
      <c r="D405" s="12">
        <v>946</v>
      </c>
      <c r="E405" s="5" t="str">
        <f t="shared" si="12"/>
        <v>800 .. 1000</v>
      </c>
      <c r="F405" s="5" t="str">
        <f t="shared" si="13"/>
        <v>3</v>
      </c>
    </row>
    <row r="406" spans="1:6" x14ac:dyDescent="0.2">
      <c r="A406" s="5" t="s">
        <v>673</v>
      </c>
      <c r="B406" s="7" t="s">
        <v>674</v>
      </c>
      <c r="C406" s="5" t="s">
        <v>833</v>
      </c>
      <c r="D406" s="12">
        <v>946</v>
      </c>
      <c r="E406" s="5" t="str">
        <f t="shared" si="12"/>
        <v>800 .. 1000</v>
      </c>
      <c r="F406" s="5" t="str">
        <f t="shared" si="13"/>
        <v>3</v>
      </c>
    </row>
    <row r="407" spans="1:6" x14ac:dyDescent="0.2">
      <c r="A407" s="5" t="s">
        <v>308</v>
      </c>
      <c r="B407" s="7" t="s">
        <v>309</v>
      </c>
      <c r="C407" s="5" t="s">
        <v>829</v>
      </c>
      <c r="D407" s="12">
        <v>946</v>
      </c>
      <c r="E407" s="5" t="str">
        <f t="shared" si="12"/>
        <v>800 .. 1000</v>
      </c>
      <c r="F407" s="5" t="str">
        <f t="shared" si="13"/>
        <v>4</v>
      </c>
    </row>
    <row r="408" spans="1:6" x14ac:dyDescent="0.2">
      <c r="A408" s="5" t="s">
        <v>192</v>
      </c>
      <c r="B408" s="7" t="s">
        <v>706</v>
      </c>
      <c r="C408" s="5" t="s">
        <v>831</v>
      </c>
      <c r="D408" s="12">
        <v>946</v>
      </c>
      <c r="E408" s="5" t="str">
        <f t="shared" si="12"/>
        <v>800 .. 1000</v>
      </c>
      <c r="F408" s="5" t="str">
        <f t="shared" si="13"/>
        <v>4</v>
      </c>
    </row>
    <row r="409" spans="1:6" x14ac:dyDescent="0.2">
      <c r="A409" s="5" t="s">
        <v>592</v>
      </c>
      <c r="B409" s="7" t="s">
        <v>593</v>
      </c>
      <c r="C409" s="5" t="s">
        <v>835</v>
      </c>
      <c r="D409" s="12">
        <v>946</v>
      </c>
      <c r="E409" s="5" t="str">
        <f t="shared" si="12"/>
        <v>800 .. 1000</v>
      </c>
      <c r="F409" s="5" t="str">
        <f t="shared" si="13"/>
        <v>4</v>
      </c>
    </row>
    <row r="410" spans="1:6" x14ac:dyDescent="0.2">
      <c r="A410" s="5" t="s">
        <v>329</v>
      </c>
      <c r="B410" s="7" t="s">
        <v>330</v>
      </c>
      <c r="C410" s="5" t="s">
        <v>828</v>
      </c>
      <c r="D410" s="12">
        <v>946</v>
      </c>
      <c r="E410" s="5" t="str">
        <f t="shared" si="12"/>
        <v>800 .. 1000</v>
      </c>
      <c r="F410" s="5" t="str">
        <f t="shared" si="13"/>
        <v>4</v>
      </c>
    </row>
    <row r="411" spans="1:6" x14ac:dyDescent="0.2">
      <c r="A411" s="5" t="s">
        <v>263</v>
      </c>
      <c r="B411" s="7" t="s">
        <v>762</v>
      </c>
      <c r="C411" s="5" t="s">
        <v>828</v>
      </c>
      <c r="D411" s="12">
        <v>952</v>
      </c>
      <c r="E411" s="5" t="str">
        <f t="shared" si="12"/>
        <v>800 .. 1000</v>
      </c>
      <c r="F411" s="5" t="str">
        <f t="shared" si="13"/>
        <v>3</v>
      </c>
    </row>
    <row r="412" spans="1:6" x14ac:dyDescent="0.2">
      <c r="A412" s="5" t="s">
        <v>278</v>
      </c>
      <c r="B412" s="7" t="s">
        <v>736</v>
      </c>
      <c r="C412" s="5" t="s">
        <v>828</v>
      </c>
      <c r="D412" s="12">
        <v>952</v>
      </c>
      <c r="E412" s="5" t="str">
        <f t="shared" si="12"/>
        <v>800 .. 1000</v>
      </c>
      <c r="F412" s="5" t="str">
        <f t="shared" si="13"/>
        <v>3</v>
      </c>
    </row>
    <row r="413" spans="1:6" x14ac:dyDescent="0.2">
      <c r="A413" s="5" t="s">
        <v>187</v>
      </c>
      <c r="B413" s="7" t="s">
        <v>731</v>
      </c>
      <c r="C413" s="5" t="s">
        <v>834</v>
      </c>
      <c r="D413" s="12">
        <v>952</v>
      </c>
      <c r="E413" s="5" t="str">
        <f t="shared" si="12"/>
        <v>800 .. 1000</v>
      </c>
      <c r="F413" s="5" t="str">
        <f t="shared" si="13"/>
        <v>3</v>
      </c>
    </row>
    <row r="414" spans="1:6" x14ac:dyDescent="0.2">
      <c r="A414" s="5" t="s">
        <v>256</v>
      </c>
      <c r="B414" s="7" t="s">
        <v>343</v>
      </c>
      <c r="C414" s="5" t="s">
        <v>827</v>
      </c>
      <c r="D414" s="12">
        <v>952</v>
      </c>
      <c r="E414" s="5" t="str">
        <f t="shared" si="12"/>
        <v>800 .. 1000</v>
      </c>
      <c r="F414" s="5" t="str">
        <f t="shared" si="13"/>
        <v>3</v>
      </c>
    </row>
    <row r="415" spans="1:6" x14ac:dyDescent="0.2">
      <c r="A415" s="5" t="s">
        <v>128</v>
      </c>
      <c r="B415" s="7" t="s">
        <v>473</v>
      </c>
      <c r="C415" s="5" t="s">
        <v>833</v>
      </c>
      <c r="D415" s="12">
        <v>952</v>
      </c>
      <c r="E415" s="5" t="str">
        <f t="shared" si="12"/>
        <v>800 .. 1000</v>
      </c>
      <c r="F415" s="5" t="str">
        <f t="shared" si="13"/>
        <v>4</v>
      </c>
    </row>
    <row r="416" spans="1:6" x14ac:dyDescent="0.2">
      <c r="A416" s="5" t="s">
        <v>592</v>
      </c>
      <c r="B416" s="7" t="s">
        <v>593</v>
      </c>
      <c r="C416" s="5" t="s">
        <v>828</v>
      </c>
      <c r="D416" s="12">
        <v>952</v>
      </c>
      <c r="E416" s="5" t="str">
        <f t="shared" si="12"/>
        <v>800 .. 1000</v>
      </c>
      <c r="F416" s="5" t="str">
        <f t="shared" si="13"/>
        <v>4</v>
      </c>
    </row>
    <row r="417" spans="1:6" x14ac:dyDescent="0.2">
      <c r="A417" s="5" t="s">
        <v>374</v>
      </c>
      <c r="B417" s="7" t="s">
        <v>375</v>
      </c>
      <c r="C417" s="5" t="s">
        <v>828</v>
      </c>
      <c r="D417" s="12">
        <v>952</v>
      </c>
      <c r="E417" s="5" t="str">
        <f t="shared" si="12"/>
        <v>800 .. 1000</v>
      </c>
      <c r="F417" s="5" t="str">
        <f t="shared" si="13"/>
        <v>4</v>
      </c>
    </row>
    <row r="418" spans="1:6" x14ac:dyDescent="0.2">
      <c r="A418" s="5" t="s">
        <v>36</v>
      </c>
      <c r="B418" s="7" t="s">
        <v>693</v>
      </c>
      <c r="C418" s="5" t="s">
        <v>830</v>
      </c>
      <c r="D418" s="12">
        <v>959</v>
      </c>
      <c r="E418" s="5" t="str">
        <f t="shared" si="12"/>
        <v>800 .. 1000</v>
      </c>
      <c r="F418" s="5" t="str">
        <f t="shared" si="13"/>
        <v>3</v>
      </c>
    </row>
    <row r="419" spans="1:6" x14ac:dyDescent="0.2">
      <c r="A419" s="5" t="s">
        <v>554</v>
      </c>
      <c r="B419" s="7" t="s">
        <v>555</v>
      </c>
      <c r="C419" s="5" t="s">
        <v>832</v>
      </c>
      <c r="D419" s="12">
        <v>959</v>
      </c>
      <c r="E419" s="5" t="str">
        <f t="shared" si="12"/>
        <v>800 .. 1000</v>
      </c>
      <c r="F419" s="5" t="str">
        <f t="shared" si="13"/>
        <v>3</v>
      </c>
    </row>
    <row r="420" spans="1:6" x14ac:dyDescent="0.2">
      <c r="A420" s="5" t="s">
        <v>720</v>
      </c>
      <c r="B420" s="7" t="s">
        <v>721</v>
      </c>
      <c r="C420" s="5" t="s">
        <v>828</v>
      </c>
      <c r="D420" s="12">
        <v>959</v>
      </c>
      <c r="E420" s="5" t="str">
        <f t="shared" si="12"/>
        <v>800 .. 1000</v>
      </c>
      <c r="F420" s="5" t="str">
        <f t="shared" si="13"/>
        <v>3</v>
      </c>
    </row>
    <row r="421" spans="1:6" x14ac:dyDescent="0.2">
      <c r="A421" s="5" t="s">
        <v>191</v>
      </c>
      <c r="B421" s="7" t="s">
        <v>373</v>
      </c>
      <c r="C421" s="5" t="s">
        <v>828</v>
      </c>
      <c r="D421" s="12">
        <v>959</v>
      </c>
      <c r="E421" s="5" t="str">
        <f t="shared" si="12"/>
        <v>800 .. 1000</v>
      </c>
      <c r="F421" s="5" t="str">
        <f t="shared" si="13"/>
        <v>4</v>
      </c>
    </row>
    <row r="422" spans="1:6" x14ac:dyDescent="0.2">
      <c r="A422" s="5" t="s">
        <v>162</v>
      </c>
      <c r="B422" s="7" t="s">
        <v>594</v>
      </c>
      <c r="C422" s="5" t="s">
        <v>826</v>
      </c>
      <c r="D422" s="12">
        <v>965</v>
      </c>
      <c r="E422" s="5" t="str">
        <f t="shared" si="12"/>
        <v>800 .. 1000</v>
      </c>
      <c r="F422" s="5" t="str">
        <f t="shared" si="13"/>
        <v>3</v>
      </c>
    </row>
    <row r="423" spans="1:6" x14ac:dyDescent="0.2">
      <c r="A423" s="5" t="s">
        <v>53</v>
      </c>
      <c r="B423" s="7" t="s">
        <v>419</v>
      </c>
      <c r="C423" s="5" t="s">
        <v>831</v>
      </c>
      <c r="D423" s="12">
        <v>965</v>
      </c>
      <c r="E423" s="5" t="str">
        <f t="shared" si="12"/>
        <v>800 .. 1000</v>
      </c>
      <c r="F423" s="5" t="str">
        <f t="shared" si="13"/>
        <v>3</v>
      </c>
    </row>
    <row r="424" spans="1:6" x14ac:dyDescent="0.2">
      <c r="A424" s="5" t="s">
        <v>292</v>
      </c>
      <c r="B424" s="7" t="s">
        <v>293</v>
      </c>
      <c r="C424" s="5" t="s">
        <v>827</v>
      </c>
      <c r="D424" s="12">
        <v>965</v>
      </c>
      <c r="E424" s="5" t="str">
        <f t="shared" si="12"/>
        <v>800 .. 1000</v>
      </c>
      <c r="F424" s="5" t="str">
        <f t="shared" si="13"/>
        <v>4</v>
      </c>
    </row>
    <row r="425" spans="1:6" x14ac:dyDescent="0.2">
      <c r="A425" s="5" t="s">
        <v>146</v>
      </c>
      <c r="B425" s="7" t="s">
        <v>775</v>
      </c>
      <c r="C425" s="5" t="s">
        <v>829</v>
      </c>
      <c r="D425" s="12">
        <v>971</v>
      </c>
      <c r="E425" s="5" t="str">
        <f t="shared" si="12"/>
        <v>800 .. 1000</v>
      </c>
      <c r="F425" s="5" t="str">
        <f t="shared" si="13"/>
        <v>3</v>
      </c>
    </row>
    <row r="426" spans="1:6" x14ac:dyDescent="0.2">
      <c r="A426" s="5" t="s">
        <v>187</v>
      </c>
      <c r="B426" s="7" t="s">
        <v>731</v>
      </c>
      <c r="C426" s="5" t="s">
        <v>831</v>
      </c>
      <c r="D426" s="12">
        <v>971</v>
      </c>
      <c r="E426" s="5" t="str">
        <f t="shared" si="12"/>
        <v>800 .. 1000</v>
      </c>
      <c r="F426" s="5" t="str">
        <f t="shared" si="13"/>
        <v>3</v>
      </c>
    </row>
    <row r="427" spans="1:6" x14ac:dyDescent="0.2">
      <c r="A427" s="5" t="s">
        <v>256</v>
      </c>
      <c r="B427" s="7" t="s">
        <v>569</v>
      </c>
      <c r="C427" s="5" t="s">
        <v>831</v>
      </c>
      <c r="D427" s="12">
        <v>971</v>
      </c>
      <c r="E427" s="5" t="str">
        <f t="shared" si="12"/>
        <v>800 .. 1000</v>
      </c>
      <c r="F427" s="5" t="str">
        <f t="shared" si="13"/>
        <v>3</v>
      </c>
    </row>
    <row r="428" spans="1:6" x14ac:dyDescent="0.2">
      <c r="A428" s="5" t="s">
        <v>217</v>
      </c>
      <c r="B428" s="7" t="s">
        <v>420</v>
      </c>
      <c r="C428" s="5" t="s">
        <v>826</v>
      </c>
      <c r="D428" s="12">
        <v>971</v>
      </c>
      <c r="E428" s="5" t="str">
        <f t="shared" si="12"/>
        <v>800 .. 1000</v>
      </c>
      <c r="F428" s="5" t="str">
        <f t="shared" si="13"/>
        <v>3</v>
      </c>
    </row>
    <row r="429" spans="1:6" x14ac:dyDescent="0.2">
      <c r="A429" s="5" t="s">
        <v>264</v>
      </c>
      <c r="B429" s="7" t="s">
        <v>439</v>
      </c>
      <c r="C429" s="5" t="s">
        <v>831</v>
      </c>
      <c r="D429" s="12">
        <v>971</v>
      </c>
      <c r="E429" s="5" t="str">
        <f t="shared" si="12"/>
        <v>800 .. 1000</v>
      </c>
      <c r="F429" s="5" t="str">
        <f t="shared" si="13"/>
        <v>4</v>
      </c>
    </row>
    <row r="430" spans="1:6" x14ac:dyDescent="0.2">
      <c r="A430" s="5" t="s">
        <v>160</v>
      </c>
      <c r="B430" s="7" t="s">
        <v>798</v>
      </c>
      <c r="C430" s="5" t="s">
        <v>827</v>
      </c>
      <c r="D430" s="12">
        <v>971</v>
      </c>
      <c r="E430" s="5" t="str">
        <f t="shared" si="12"/>
        <v>800 .. 1000</v>
      </c>
      <c r="F430" s="5" t="str">
        <f t="shared" si="13"/>
        <v>4</v>
      </c>
    </row>
    <row r="431" spans="1:6" x14ac:dyDescent="0.2">
      <c r="A431" s="5" t="s">
        <v>166</v>
      </c>
      <c r="B431" s="7" t="s">
        <v>423</v>
      </c>
      <c r="C431" s="5" t="s">
        <v>830</v>
      </c>
      <c r="D431" s="12">
        <v>971</v>
      </c>
      <c r="E431" s="5" t="str">
        <f t="shared" si="12"/>
        <v>800 .. 1000</v>
      </c>
      <c r="F431" s="5" t="str">
        <f t="shared" si="13"/>
        <v>4</v>
      </c>
    </row>
    <row r="432" spans="1:6" x14ac:dyDescent="0.2">
      <c r="A432" s="5" t="s">
        <v>604</v>
      </c>
      <c r="B432" s="7" t="s">
        <v>605</v>
      </c>
      <c r="C432" s="5" t="s">
        <v>835</v>
      </c>
      <c r="D432" s="12">
        <v>971</v>
      </c>
      <c r="E432" s="5" t="str">
        <f t="shared" si="12"/>
        <v>800 .. 1000</v>
      </c>
      <c r="F432" s="5" t="str">
        <f t="shared" si="13"/>
        <v>4</v>
      </c>
    </row>
    <row r="433" spans="1:6" x14ac:dyDescent="0.2">
      <c r="A433" s="5" t="s">
        <v>157</v>
      </c>
      <c r="B433" s="7" t="s">
        <v>811</v>
      </c>
      <c r="C433" s="5" t="s">
        <v>831</v>
      </c>
      <c r="D433" s="12">
        <v>978</v>
      </c>
      <c r="E433" s="5" t="str">
        <f t="shared" si="12"/>
        <v>800 .. 1000</v>
      </c>
      <c r="F433" s="5" t="str">
        <f t="shared" si="13"/>
        <v>3</v>
      </c>
    </row>
    <row r="434" spans="1:6" x14ac:dyDescent="0.2">
      <c r="A434" s="5" t="s">
        <v>157</v>
      </c>
      <c r="B434" s="7" t="s">
        <v>811</v>
      </c>
      <c r="C434" s="5" t="s">
        <v>832</v>
      </c>
      <c r="D434" s="12">
        <v>978</v>
      </c>
      <c r="E434" s="5" t="str">
        <f t="shared" si="12"/>
        <v>800 .. 1000</v>
      </c>
      <c r="F434" s="5" t="str">
        <f t="shared" si="13"/>
        <v>3</v>
      </c>
    </row>
    <row r="435" spans="1:6" x14ac:dyDescent="0.2">
      <c r="A435" s="5" t="s">
        <v>264</v>
      </c>
      <c r="B435" s="7" t="s">
        <v>439</v>
      </c>
      <c r="C435" s="5" t="s">
        <v>827</v>
      </c>
      <c r="D435" s="12">
        <v>978</v>
      </c>
      <c r="E435" s="5" t="str">
        <f t="shared" si="12"/>
        <v>800 .. 1000</v>
      </c>
      <c r="F435" s="5" t="str">
        <f t="shared" si="13"/>
        <v>4</v>
      </c>
    </row>
    <row r="436" spans="1:6" x14ac:dyDescent="0.2">
      <c r="A436" s="5" t="s">
        <v>200</v>
      </c>
      <c r="B436" s="7" t="s">
        <v>528</v>
      </c>
      <c r="C436" s="5" t="s">
        <v>833</v>
      </c>
      <c r="D436" s="12">
        <v>978</v>
      </c>
      <c r="E436" s="5" t="str">
        <f t="shared" si="12"/>
        <v>800 .. 1000</v>
      </c>
      <c r="F436" s="5" t="str">
        <f t="shared" si="13"/>
        <v>4</v>
      </c>
    </row>
    <row r="437" spans="1:6" x14ac:dyDescent="0.2">
      <c r="A437" s="5" t="s">
        <v>49</v>
      </c>
      <c r="B437" s="7" t="s">
        <v>356</v>
      </c>
      <c r="C437" s="5" t="s">
        <v>835</v>
      </c>
      <c r="D437" s="12">
        <v>978</v>
      </c>
      <c r="E437" s="5" t="str">
        <f t="shared" si="12"/>
        <v>800 .. 1000</v>
      </c>
      <c r="F437" s="5" t="str">
        <f t="shared" si="13"/>
        <v>4</v>
      </c>
    </row>
    <row r="438" spans="1:6" x14ac:dyDescent="0.2">
      <c r="A438" s="5" t="s">
        <v>197</v>
      </c>
      <c r="B438" s="7" t="s">
        <v>564</v>
      </c>
      <c r="C438" s="5" t="s">
        <v>828</v>
      </c>
      <c r="D438" s="12">
        <v>978</v>
      </c>
      <c r="E438" s="5" t="str">
        <f t="shared" si="12"/>
        <v>800 .. 1000</v>
      </c>
      <c r="F438" s="5" t="str">
        <f t="shared" si="13"/>
        <v>4</v>
      </c>
    </row>
    <row r="439" spans="1:6" x14ac:dyDescent="0.2">
      <c r="A439" s="5" t="s">
        <v>430</v>
      </c>
      <c r="B439" s="7" t="s">
        <v>431</v>
      </c>
      <c r="C439" s="5" t="s">
        <v>830</v>
      </c>
      <c r="D439" s="12">
        <v>978</v>
      </c>
      <c r="E439" s="5" t="str">
        <f t="shared" si="12"/>
        <v>800 .. 1000</v>
      </c>
      <c r="F439" s="5" t="str">
        <f t="shared" si="13"/>
        <v>4</v>
      </c>
    </row>
    <row r="440" spans="1:6" x14ac:dyDescent="0.2">
      <c r="A440" s="5" t="s">
        <v>57</v>
      </c>
      <c r="B440" s="7" t="s">
        <v>415</v>
      </c>
      <c r="C440" s="5" t="s">
        <v>831</v>
      </c>
      <c r="D440" s="12">
        <v>984</v>
      </c>
      <c r="E440" s="5" t="str">
        <f t="shared" si="12"/>
        <v>800 .. 1000</v>
      </c>
      <c r="F440" s="5" t="str">
        <f t="shared" si="13"/>
        <v>3</v>
      </c>
    </row>
    <row r="441" spans="1:6" x14ac:dyDescent="0.2">
      <c r="A441" s="5" t="s">
        <v>269</v>
      </c>
      <c r="B441" s="7" t="s">
        <v>606</v>
      </c>
      <c r="C441" s="5" t="s">
        <v>832</v>
      </c>
      <c r="D441" s="12">
        <v>984</v>
      </c>
      <c r="E441" s="5" t="str">
        <f t="shared" si="12"/>
        <v>800 .. 1000</v>
      </c>
      <c r="F441" s="5" t="str">
        <f t="shared" si="13"/>
        <v>3</v>
      </c>
    </row>
    <row r="442" spans="1:6" x14ac:dyDescent="0.2">
      <c r="A442" s="5" t="s">
        <v>58</v>
      </c>
      <c r="B442" s="7" t="s">
        <v>576</v>
      </c>
      <c r="C442" s="5" t="s">
        <v>831</v>
      </c>
      <c r="D442" s="12">
        <v>984</v>
      </c>
      <c r="E442" s="5" t="str">
        <f t="shared" si="12"/>
        <v>800 .. 1000</v>
      </c>
      <c r="F442" s="5" t="str">
        <f t="shared" si="13"/>
        <v>3</v>
      </c>
    </row>
    <row r="443" spans="1:6" x14ac:dyDescent="0.2">
      <c r="A443" s="5" t="s">
        <v>114</v>
      </c>
      <c r="B443" s="7" t="s">
        <v>821</v>
      </c>
      <c r="C443" s="5" t="s">
        <v>826</v>
      </c>
      <c r="D443" s="12">
        <v>984</v>
      </c>
      <c r="E443" s="5" t="str">
        <f t="shared" si="12"/>
        <v>800 .. 1000</v>
      </c>
      <c r="F443" s="5" t="str">
        <f t="shared" si="13"/>
        <v>3</v>
      </c>
    </row>
    <row r="444" spans="1:6" x14ac:dyDescent="0.2">
      <c r="A444" s="5" t="s">
        <v>264</v>
      </c>
      <c r="B444" s="7" t="s">
        <v>439</v>
      </c>
      <c r="C444" s="5" t="s">
        <v>828</v>
      </c>
      <c r="D444" s="12">
        <v>984</v>
      </c>
      <c r="E444" s="5" t="str">
        <f t="shared" si="12"/>
        <v>800 .. 1000</v>
      </c>
      <c r="F444" s="5" t="str">
        <f t="shared" si="13"/>
        <v>4</v>
      </c>
    </row>
    <row r="445" spans="1:6" x14ac:dyDescent="0.2">
      <c r="A445" s="5" t="s">
        <v>624</v>
      </c>
      <c r="B445" s="7" t="s">
        <v>625</v>
      </c>
      <c r="C445" s="5" t="s">
        <v>831</v>
      </c>
      <c r="D445" s="12">
        <v>984</v>
      </c>
      <c r="E445" s="5" t="str">
        <f t="shared" si="12"/>
        <v>800 .. 1000</v>
      </c>
      <c r="F445" s="5" t="str">
        <f t="shared" si="13"/>
        <v>4</v>
      </c>
    </row>
    <row r="446" spans="1:6" x14ac:dyDescent="0.2">
      <c r="A446" s="5" t="s">
        <v>770</v>
      </c>
      <c r="B446" s="7" t="s">
        <v>771</v>
      </c>
      <c r="C446" s="5" t="s">
        <v>829</v>
      </c>
      <c r="D446" s="12">
        <v>984</v>
      </c>
      <c r="E446" s="5" t="str">
        <f t="shared" si="12"/>
        <v>800 .. 1000</v>
      </c>
      <c r="F446" s="5" t="str">
        <f t="shared" si="13"/>
        <v>4</v>
      </c>
    </row>
    <row r="447" spans="1:6" x14ac:dyDescent="0.2">
      <c r="A447" s="5" t="s">
        <v>168</v>
      </c>
      <c r="B447" s="7" t="s">
        <v>703</v>
      </c>
      <c r="C447" s="5" t="s">
        <v>826</v>
      </c>
      <c r="D447" s="12">
        <v>991</v>
      </c>
      <c r="E447" s="5" t="str">
        <f t="shared" si="12"/>
        <v>800 .. 1000</v>
      </c>
      <c r="F447" s="5" t="str">
        <f t="shared" si="13"/>
        <v>3</v>
      </c>
    </row>
    <row r="448" spans="1:6" x14ac:dyDescent="0.2">
      <c r="A448" s="5" t="s">
        <v>554</v>
      </c>
      <c r="B448" s="7" t="s">
        <v>555</v>
      </c>
      <c r="C448" s="5" t="s">
        <v>829</v>
      </c>
      <c r="D448" s="12">
        <v>991</v>
      </c>
      <c r="E448" s="5" t="str">
        <f t="shared" si="12"/>
        <v>800 .. 1000</v>
      </c>
      <c r="F448" s="5" t="str">
        <f t="shared" si="13"/>
        <v>3</v>
      </c>
    </row>
    <row r="449" spans="1:6" x14ac:dyDescent="0.2">
      <c r="A449" s="5" t="s">
        <v>490</v>
      </c>
      <c r="B449" s="7" t="s">
        <v>491</v>
      </c>
      <c r="C449" s="5" t="s">
        <v>832</v>
      </c>
      <c r="D449" s="12">
        <v>991</v>
      </c>
      <c r="E449" s="5" t="str">
        <f t="shared" si="12"/>
        <v>800 .. 1000</v>
      </c>
      <c r="F449" s="5" t="str">
        <f t="shared" si="13"/>
        <v>3</v>
      </c>
    </row>
    <row r="450" spans="1:6" x14ac:dyDescent="0.2">
      <c r="A450" s="5" t="s">
        <v>200</v>
      </c>
      <c r="B450" s="7" t="s">
        <v>528</v>
      </c>
      <c r="C450" s="5" t="s">
        <v>834</v>
      </c>
      <c r="D450" s="12">
        <v>991</v>
      </c>
      <c r="E450" s="5" t="str">
        <f t="shared" ref="E450:E513" si="14">LOOKUP(D450,Palk,Palgavahemik)</f>
        <v>800 .. 1000</v>
      </c>
      <c r="F450" s="5" t="str">
        <f t="shared" si="13"/>
        <v>4</v>
      </c>
    </row>
    <row r="451" spans="1:6" x14ac:dyDescent="0.2">
      <c r="A451" s="5" t="s">
        <v>271</v>
      </c>
      <c r="B451" s="7" t="s">
        <v>726</v>
      </c>
      <c r="C451" s="5" t="s">
        <v>827</v>
      </c>
      <c r="D451" s="12">
        <v>991</v>
      </c>
      <c r="E451" s="5" t="str">
        <f t="shared" si="14"/>
        <v>800 .. 1000</v>
      </c>
      <c r="F451" s="5" t="str">
        <f t="shared" ref="F451:F514" si="15">LEFT(B451,1)</f>
        <v>4</v>
      </c>
    </row>
    <row r="452" spans="1:6" x14ac:dyDescent="0.2">
      <c r="A452" s="5" t="s">
        <v>630</v>
      </c>
      <c r="B452" s="7" t="s">
        <v>631</v>
      </c>
      <c r="C452" s="5" t="s">
        <v>833</v>
      </c>
      <c r="D452" s="12">
        <v>991</v>
      </c>
      <c r="E452" s="5" t="str">
        <f t="shared" si="14"/>
        <v>800 .. 1000</v>
      </c>
      <c r="F452" s="5" t="str">
        <f t="shared" si="15"/>
        <v>4</v>
      </c>
    </row>
    <row r="453" spans="1:6" x14ac:dyDescent="0.2">
      <c r="A453" s="5" t="s">
        <v>572</v>
      </c>
      <c r="B453" s="7" t="s">
        <v>573</v>
      </c>
      <c r="C453" s="5" t="s">
        <v>830</v>
      </c>
      <c r="D453" s="12">
        <v>991</v>
      </c>
      <c r="E453" s="5" t="str">
        <f t="shared" si="14"/>
        <v>800 .. 1000</v>
      </c>
      <c r="F453" s="5" t="str">
        <f t="shared" si="15"/>
        <v>4</v>
      </c>
    </row>
    <row r="454" spans="1:6" x14ac:dyDescent="0.2">
      <c r="A454" s="5" t="s">
        <v>743</v>
      </c>
      <c r="B454" s="7" t="s">
        <v>744</v>
      </c>
      <c r="C454" s="5" t="s">
        <v>833</v>
      </c>
      <c r="D454" s="12">
        <v>991</v>
      </c>
      <c r="E454" s="5" t="str">
        <f t="shared" si="14"/>
        <v>800 .. 1000</v>
      </c>
      <c r="F454" s="5" t="str">
        <f t="shared" si="15"/>
        <v>4</v>
      </c>
    </row>
    <row r="455" spans="1:6" x14ac:dyDescent="0.2">
      <c r="A455" s="5" t="s">
        <v>205</v>
      </c>
      <c r="B455" s="7" t="s">
        <v>765</v>
      </c>
      <c r="C455" s="5" t="s">
        <v>827</v>
      </c>
      <c r="D455" s="12">
        <v>997</v>
      </c>
      <c r="E455" s="5" t="str">
        <f t="shared" si="14"/>
        <v>800 .. 1000</v>
      </c>
      <c r="F455" s="5" t="str">
        <f t="shared" si="15"/>
        <v>3</v>
      </c>
    </row>
    <row r="456" spans="1:6" x14ac:dyDescent="0.2">
      <c r="A456" s="5" t="s">
        <v>453</v>
      </c>
      <c r="B456" s="7" t="s">
        <v>454</v>
      </c>
      <c r="C456" s="5" t="s">
        <v>829</v>
      </c>
      <c r="D456" s="12">
        <v>997</v>
      </c>
      <c r="E456" s="5" t="str">
        <f t="shared" si="14"/>
        <v>800 .. 1000</v>
      </c>
      <c r="F456" s="5" t="str">
        <f t="shared" si="15"/>
        <v>3</v>
      </c>
    </row>
    <row r="457" spans="1:6" x14ac:dyDescent="0.2">
      <c r="A457" s="5" t="s">
        <v>685</v>
      </c>
      <c r="B457" s="7" t="s">
        <v>686</v>
      </c>
      <c r="C457" s="5" t="s">
        <v>835</v>
      </c>
      <c r="D457" s="12">
        <v>997</v>
      </c>
      <c r="E457" s="5" t="str">
        <f t="shared" si="14"/>
        <v>800 .. 1000</v>
      </c>
      <c r="F457" s="5" t="str">
        <f t="shared" si="15"/>
        <v>4</v>
      </c>
    </row>
    <row r="458" spans="1:6" x14ac:dyDescent="0.2">
      <c r="A458" s="5" t="s">
        <v>738</v>
      </c>
      <c r="B458" s="7" t="s">
        <v>739</v>
      </c>
      <c r="C458" s="5" t="s">
        <v>829</v>
      </c>
      <c r="D458" s="12">
        <v>997</v>
      </c>
      <c r="E458" s="5" t="str">
        <f t="shared" si="14"/>
        <v>800 .. 1000</v>
      </c>
      <c r="F458" s="5" t="str">
        <f t="shared" si="15"/>
        <v>4</v>
      </c>
    </row>
    <row r="459" spans="1:6" x14ac:dyDescent="0.2">
      <c r="A459" s="5" t="s">
        <v>421</v>
      </c>
      <c r="B459" s="7" t="s">
        <v>422</v>
      </c>
      <c r="C459" s="5" t="s">
        <v>830</v>
      </c>
      <c r="D459" s="12">
        <v>1003</v>
      </c>
      <c r="E459" s="5" t="str">
        <f t="shared" si="14"/>
        <v>1000 .. 1500</v>
      </c>
      <c r="F459" s="5" t="str">
        <f t="shared" si="15"/>
        <v>3</v>
      </c>
    </row>
    <row r="460" spans="1:6" x14ac:dyDescent="0.2">
      <c r="A460" s="5" t="s">
        <v>118</v>
      </c>
      <c r="B460" s="7" t="s">
        <v>487</v>
      </c>
      <c r="C460" s="5" t="s">
        <v>829</v>
      </c>
      <c r="D460" s="12">
        <v>1003</v>
      </c>
      <c r="E460" s="5" t="str">
        <f t="shared" si="14"/>
        <v>1000 .. 1500</v>
      </c>
      <c r="F460" s="5" t="str">
        <f t="shared" si="15"/>
        <v>3</v>
      </c>
    </row>
    <row r="461" spans="1:6" x14ac:dyDescent="0.2">
      <c r="A461" s="5" t="s">
        <v>256</v>
      </c>
      <c r="B461" s="7" t="s">
        <v>343</v>
      </c>
      <c r="C461" s="5" t="s">
        <v>826</v>
      </c>
      <c r="D461" s="12">
        <v>1003</v>
      </c>
      <c r="E461" s="5" t="str">
        <f t="shared" si="14"/>
        <v>1000 .. 1500</v>
      </c>
      <c r="F461" s="5" t="str">
        <f t="shared" si="15"/>
        <v>3</v>
      </c>
    </row>
    <row r="462" spans="1:6" x14ac:dyDescent="0.2">
      <c r="A462" s="5" t="s">
        <v>679</v>
      </c>
      <c r="B462" s="7" t="s">
        <v>680</v>
      </c>
      <c r="C462" s="5" t="s">
        <v>834</v>
      </c>
      <c r="D462" s="12">
        <v>1003</v>
      </c>
      <c r="E462" s="5" t="str">
        <f t="shared" si="14"/>
        <v>1000 .. 1500</v>
      </c>
      <c r="F462" s="5" t="str">
        <f t="shared" si="15"/>
        <v>3</v>
      </c>
    </row>
    <row r="463" spans="1:6" x14ac:dyDescent="0.2">
      <c r="A463" s="5" t="s">
        <v>113</v>
      </c>
      <c r="B463" s="7" t="s">
        <v>710</v>
      </c>
      <c r="C463" s="5" t="s">
        <v>827</v>
      </c>
      <c r="D463" s="12">
        <v>1003</v>
      </c>
      <c r="E463" s="5" t="str">
        <f t="shared" si="14"/>
        <v>1000 .. 1500</v>
      </c>
      <c r="F463" s="5" t="str">
        <f t="shared" si="15"/>
        <v>4</v>
      </c>
    </row>
    <row r="464" spans="1:6" x14ac:dyDescent="0.2">
      <c r="A464" s="5" t="s">
        <v>446</v>
      </c>
      <c r="B464" s="7" t="s">
        <v>447</v>
      </c>
      <c r="C464" s="5" t="s">
        <v>832</v>
      </c>
      <c r="D464" s="12">
        <v>1003</v>
      </c>
      <c r="E464" s="5" t="str">
        <f t="shared" si="14"/>
        <v>1000 .. 1500</v>
      </c>
      <c r="F464" s="5" t="str">
        <f t="shared" si="15"/>
        <v>4</v>
      </c>
    </row>
    <row r="465" spans="1:6" x14ac:dyDescent="0.2">
      <c r="A465" s="5" t="s">
        <v>770</v>
      </c>
      <c r="B465" s="7" t="s">
        <v>771</v>
      </c>
      <c r="C465" s="5" t="s">
        <v>827</v>
      </c>
      <c r="D465" s="12">
        <v>1003</v>
      </c>
      <c r="E465" s="5" t="str">
        <f t="shared" si="14"/>
        <v>1000 .. 1500</v>
      </c>
      <c r="F465" s="5" t="str">
        <f t="shared" si="15"/>
        <v>4</v>
      </c>
    </row>
    <row r="466" spans="1:6" x14ac:dyDescent="0.2">
      <c r="A466" s="5" t="s">
        <v>668</v>
      </c>
      <c r="B466" s="7" t="s">
        <v>669</v>
      </c>
      <c r="C466" s="5" t="s">
        <v>835</v>
      </c>
      <c r="D466" s="12">
        <v>1010</v>
      </c>
      <c r="E466" s="5" t="str">
        <f t="shared" si="14"/>
        <v>1000 .. 1500</v>
      </c>
      <c r="F466" s="5" t="str">
        <f t="shared" si="15"/>
        <v>3</v>
      </c>
    </row>
    <row r="467" spans="1:6" x14ac:dyDescent="0.2">
      <c r="A467" s="5" t="s">
        <v>91</v>
      </c>
      <c r="B467" s="7" t="s">
        <v>787</v>
      </c>
      <c r="C467" s="5" t="s">
        <v>828</v>
      </c>
      <c r="D467" s="12">
        <v>1010</v>
      </c>
      <c r="E467" s="5" t="str">
        <f t="shared" si="14"/>
        <v>1000 .. 1500</v>
      </c>
      <c r="F467" s="5" t="str">
        <f t="shared" si="15"/>
        <v>3</v>
      </c>
    </row>
    <row r="468" spans="1:6" x14ac:dyDescent="0.2">
      <c r="A468" s="5" t="s">
        <v>611</v>
      </c>
      <c r="B468" s="7" t="s">
        <v>612</v>
      </c>
      <c r="C468" s="5" t="s">
        <v>831</v>
      </c>
      <c r="D468" s="12">
        <v>1010</v>
      </c>
      <c r="E468" s="5" t="str">
        <f t="shared" si="14"/>
        <v>1000 .. 1500</v>
      </c>
      <c r="F468" s="5" t="str">
        <f t="shared" si="15"/>
        <v>3</v>
      </c>
    </row>
    <row r="469" spans="1:6" x14ac:dyDescent="0.2">
      <c r="A469" s="5" t="s">
        <v>687</v>
      </c>
      <c r="B469" s="7" t="s">
        <v>688</v>
      </c>
      <c r="C469" s="5" t="s">
        <v>834</v>
      </c>
      <c r="D469" s="12">
        <v>1016</v>
      </c>
      <c r="E469" s="5" t="str">
        <f t="shared" si="14"/>
        <v>1000 .. 1500</v>
      </c>
      <c r="F469" s="5" t="str">
        <f t="shared" si="15"/>
        <v>3</v>
      </c>
    </row>
    <row r="470" spans="1:6" x14ac:dyDescent="0.2">
      <c r="A470" s="5" t="s">
        <v>188</v>
      </c>
      <c r="B470" s="7" t="s">
        <v>795</v>
      </c>
      <c r="C470" s="5" t="s">
        <v>828</v>
      </c>
      <c r="D470" s="12">
        <v>1016</v>
      </c>
      <c r="E470" s="5" t="str">
        <f t="shared" si="14"/>
        <v>1000 .. 1500</v>
      </c>
      <c r="F470" s="5" t="str">
        <f t="shared" si="15"/>
        <v>4</v>
      </c>
    </row>
    <row r="471" spans="1:6" x14ac:dyDescent="0.2">
      <c r="A471" s="5" t="s">
        <v>61</v>
      </c>
      <c r="B471" s="7" t="s">
        <v>729</v>
      </c>
      <c r="C471" s="5" t="s">
        <v>826</v>
      </c>
      <c r="D471" s="12">
        <v>1016</v>
      </c>
      <c r="E471" s="5" t="str">
        <f t="shared" si="14"/>
        <v>1000 .. 1500</v>
      </c>
      <c r="F471" s="5" t="str">
        <f t="shared" si="15"/>
        <v>4</v>
      </c>
    </row>
    <row r="472" spans="1:6" x14ac:dyDescent="0.2">
      <c r="A472" s="5" t="s">
        <v>183</v>
      </c>
      <c r="B472" s="7" t="s">
        <v>338</v>
      </c>
      <c r="C472" s="5" t="s">
        <v>828</v>
      </c>
      <c r="D472" s="12">
        <v>1016</v>
      </c>
      <c r="E472" s="5" t="str">
        <f t="shared" si="14"/>
        <v>1000 .. 1500</v>
      </c>
      <c r="F472" s="5" t="str">
        <f t="shared" si="15"/>
        <v>4</v>
      </c>
    </row>
    <row r="473" spans="1:6" x14ac:dyDescent="0.2">
      <c r="A473" s="5" t="s">
        <v>168</v>
      </c>
      <c r="B473" s="7" t="s">
        <v>703</v>
      </c>
      <c r="C473" s="5" t="s">
        <v>827</v>
      </c>
      <c r="D473" s="12">
        <v>1023</v>
      </c>
      <c r="E473" s="5" t="str">
        <f t="shared" si="14"/>
        <v>1000 .. 1500</v>
      </c>
      <c r="F473" s="5" t="str">
        <f t="shared" si="15"/>
        <v>3</v>
      </c>
    </row>
    <row r="474" spans="1:6" x14ac:dyDescent="0.2">
      <c r="A474" s="5" t="s">
        <v>184</v>
      </c>
      <c r="B474" s="7" t="s">
        <v>763</v>
      </c>
      <c r="C474" s="5" t="s">
        <v>832</v>
      </c>
      <c r="D474" s="12">
        <v>1023</v>
      </c>
      <c r="E474" s="5" t="str">
        <f t="shared" si="14"/>
        <v>1000 .. 1500</v>
      </c>
      <c r="F474" s="5" t="str">
        <f t="shared" si="15"/>
        <v>3</v>
      </c>
    </row>
    <row r="475" spans="1:6" x14ac:dyDescent="0.2">
      <c r="A475" s="5" t="s">
        <v>658</v>
      </c>
      <c r="B475" s="7" t="s">
        <v>659</v>
      </c>
      <c r="C475" s="5" t="s">
        <v>834</v>
      </c>
      <c r="D475" s="12">
        <v>1023</v>
      </c>
      <c r="E475" s="5" t="str">
        <f t="shared" si="14"/>
        <v>1000 .. 1500</v>
      </c>
      <c r="F475" s="5" t="str">
        <f t="shared" si="15"/>
        <v>4</v>
      </c>
    </row>
    <row r="476" spans="1:6" x14ac:dyDescent="0.2">
      <c r="A476" s="5" t="s">
        <v>105</v>
      </c>
      <c r="B476" s="7" t="s">
        <v>458</v>
      </c>
      <c r="C476" s="5" t="s">
        <v>833</v>
      </c>
      <c r="D476" s="12">
        <v>1029</v>
      </c>
      <c r="E476" s="5" t="str">
        <f t="shared" si="14"/>
        <v>1000 .. 1500</v>
      </c>
      <c r="F476" s="5" t="str">
        <f t="shared" si="15"/>
        <v>3</v>
      </c>
    </row>
    <row r="477" spans="1:6" x14ac:dyDescent="0.2">
      <c r="A477" s="5" t="s">
        <v>647</v>
      </c>
      <c r="B477" s="7" t="s">
        <v>648</v>
      </c>
      <c r="C477" s="5" t="s">
        <v>830</v>
      </c>
      <c r="D477" s="12">
        <v>1029</v>
      </c>
      <c r="E477" s="5" t="str">
        <f t="shared" si="14"/>
        <v>1000 .. 1500</v>
      </c>
      <c r="F477" s="5" t="str">
        <f t="shared" si="15"/>
        <v>3</v>
      </c>
    </row>
    <row r="478" spans="1:6" x14ac:dyDescent="0.2">
      <c r="A478" s="5" t="s">
        <v>128</v>
      </c>
      <c r="B478" s="7" t="s">
        <v>473</v>
      </c>
      <c r="C478" s="5" t="s">
        <v>826</v>
      </c>
      <c r="D478" s="12">
        <v>1029</v>
      </c>
      <c r="E478" s="5" t="str">
        <f t="shared" si="14"/>
        <v>1000 .. 1500</v>
      </c>
      <c r="F478" s="5" t="str">
        <f t="shared" si="15"/>
        <v>4</v>
      </c>
    </row>
    <row r="479" spans="1:6" x14ac:dyDescent="0.2">
      <c r="A479" s="5" t="s">
        <v>336</v>
      </c>
      <c r="B479" s="7" t="s">
        <v>337</v>
      </c>
      <c r="C479" s="5" t="s">
        <v>830</v>
      </c>
      <c r="D479" s="12">
        <v>1029</v>
      </c>
      <c r="E479" s="5" t="str">
        <f t="shared" si="14"/>
        <v>1000 .. 1500</v>
      </c>
      <c r="F479" s="5" t="str">
        <f t="shared" si="15"/>
        <v>4</v>
      </c>
    </row>
    <row r="480" spans="1:6" x14ac:dyDescent="0.2">
      <c r="A480" s="5" t="s">
        <v>344</v>
      </c>
      <c r="B480" s="7" t="s">
        <v>345</v>
      </c>
      <c r="C480" s="5" t="s">
        <v>834</v>
      </c>
      <c r="D480" s="12">
        <v>1029</v>
      </c>
      <c r="E480" s="5" t="str">
        <f t="shared" si="14"/>
        <v>1000 .. 1500</v>
      </c>
      <c r="F480" s="5" t="str">
        <f t="shared" si="15"/>
        <v>4</v>
      </c>
    </row>
    <row r="481" spans="1:6" x14ac:dyDescent="0.2">
      <c r="A481" s="5" t="s">
        <v>628</v>
      </c>
      <c r="B481" s="7" t="s">
        <v>629</v>
      </c>
      <c r="C481" s="5" t="s">
        <v>830</v>
      </c>
      <c r="D481" s="12">
        <v>1029</v>
      </c>
      <c r="E481" s="5" t="str">
        <f t="shared" si="14"/>
        <v>1000 .. 1500</v>
      </c>
      <c r="F481" s="5" t="str">
        <f t="shared" si="15"/>
        <v>4</v>
      </c>
    </row>
    <row r="482" spans="1:6" x14ac:dyDescent="0.2">
      <c r="A482" s="5" t="s">
        <v>197</v>
      </c>
      <c r="B482" s="7" t="s">
        <v>564</v>
      </c>
      <c r="C482" s="5" t="s">
        <v>834</v>
      </c>
      <c r="D482" s="12">
        <v>1029</v>
      </c>
      <c r="E482" s="5" t="str">
        <f t="shared" si="14"/>
        <v>1000 .. 1500</v>
      </c>
      <c r="F482" s="5" t="str">
        <f t="shared" si="15"/>
        <v>4</v>
      </c>
    </row>
    <row r="483" spans="1:6" x14ac:dyDescent="0.2">
      <c r="A483" s="5" t="s">
        <v>630</v>
      </c>
      <c r="B483" s="7" t="s">
        <v>631</v>
      </c>
      <c r="C483" s="5" t="s">
        <v>832</v>
      </c>
      <c r="D483" s="12">
        <v>1029</v>
      </c>
      <c r="E483" s="5" t="str">
        <f t="shared" si="14"/>
        <v>1000 .. 1500</v>
      </c>
      <c r="F483" s="5" t="str">
        <f t="shared" si="15"/>
        <v>4</v>
      </c>
    </row>
    <row r="484" spans="1:6" x14ac:dyDescent="0.2">
      <c r="A484" s="5" t="s">
        <v>263</v>
      </c>
      <c r="B484" s="7" t="s">
        <v>762</v>
      </c>
      <c r="C484" s="5" t="s">
        <v>831</v>
      </c>
      <c r="D484" s="12">
        <v>1035</v>
      </c>
      <c r="E484" s="5" t="str">
        <f t="shared" si="14"/>
        <v>1000 .. 1500</v>
      </c>
      <c r="F484" s="5" t="str">
        <f t="shared" si="15"/>
        <v>3</v>
      </c>
    </row>
    <row r="485" spans="1:6" x14ac:dyDescent="0.2">
      <c r="A485" s="5" t="s">
        <v>118</v>
      </c>
      <c r="B485" s="7" t="s">
        <v>487</v>
      </c>
      <c r="C485" s="5" t="s">
        <v>832</v>
      </c>
      <c r="D485" s="12">
        <v>1035</v>
      </c>
      <c r="E485" s="5" t="str">
        <f t="shared" si="14"/>
        <v>1000 .. 1500</v>
      </c>
      <c r="F485" s="5" t="str">
        <f t="shared" si="15"/>
        <v>3</v>
      </c>
    </row>
    <row r="486" spans="1:6" x14ac:dyDescent="0.2">
      <c r="A486" s="5" t="s">
        <v>226</v>
      </c>
      <c r="B486" s="7" t="s">
        <v>523</v>
      </c>
      <c r="C486" s="5" t="s">
        <v>827</v>
      </c>
      <c r="D486" s="12">
        <v>1035</v>
      </c>
      <c r="E486" s="5" t="str">
        <f t="shared" si="14"/>
        <v>1000 .. 1500</v>
      </c>
      <c r="F486" s="5" t="str">
        <f t="shared" si="15"/>
        <v>4</v>
      </c>
    </row>
    <row r="487" spans="1:6" x14ac:dyDescent="0.2">
      <c r="A487" s="5" t="s">
        <v>47</v>
      </c>
      <c r="B487" s="7" t="s">
        <v>783</v>
      </c>
      <c r="C487" s="5" t="s">
        <v>826</v>
      </c>
      <c r="D487" s="12">
        <v>1035</v>
      </c>
      <c r="E487" s="5" t="str">
        <f t="shared" si="14"/>
        <v>1000 .. 1500</v>
      </c>
      <c r="F487" s="5" t="str">
        <f t="shared" si="15"/>
        <v>4</v>
      </c>
    </row>
    <row r="488" spans="1:6" x14ac:dyDescent="0.2">
      <c r="A488" s="5" t="s">
        <v>611</v>
      </c>
      <c r="B488" s="7" t="s">
        <v>612</v>
      </c>
      <c r="C488" s="5" t="s">
        <v>834</v>
      </c>
      <c r="D488" s="12">
        <v>1042</v>
      </c>
      <c r="E488" s="5" t="str">
        <f t="shared" si="14"/>
        <v>1000 .. 1500</v>
      </c>
      <c r="F488" s="5" t="str">
        <f t="shared" si="15"/>
        <v>3</v>
      </c>
    </row>
    <row r="489" spans="1:6" x14ac:dyDescent="0.2">
      <c r="A489" s="5" t="s">
        <v>53</v>
      </c>
      <c r="B489" s="7" t="s">
        <v>419</v>
      </c>
      <c r="C489" s="5" t="s">
        <v>828</v>
      </c>
      <c r="D489" s="12">
        <v>1042</v>
      </c>
      <c r="E489" s="5" t="str">
        <f t="shared" si="14"/>
        <v>1000 .. 1500</v>
      </c>
      <c r="F489" s="5" t="str">
        <f t="shared" si="15"/>
        <v>3</v>
      </c>
    </row>
    <row r="490" spans="1:6" x14ac:dyDescent="0.2">
      <c r="A490" s="5" t="s">
        <v>526</v>
      </c>
      <c r="B490" s="7" t="s">
        <v>527</v>
      </c>
      <c r="C490" s="5" t="s">
        <v>835</v>
      </c>
      <c r="D490" s="12">
        <v>1048</v>
      </c>
      <c r="E490" s="5" t="str">
        <f t="shared" si="14"/>
        <v>1000 .. 1500</v>
      </c>
      <c r="F490" s="5" t="str">
        <f t="shared" si="15"/>
        <v>3</v>
      </c>
    </row>
    <row r="491" spans="1:6" x14ac:dyDescent="0.2">
      <c r="A491" s="5" t="s">
        <v>254</v>
      </c>
      <c r="B491" s="7" t="s">
        <v>672</v>
      </c>
      <c r="C491" s="5" t="s">
        <v>826</v>
      </c>
      <c r="D491" s="12">
        <v>1048</v>
      </c>
      <c r="E491" s="5" t="str">
        <f t="shared" si="14"/>
        <v>1000 .. 1500</v>
      </c>
      <c r="F491" s="5" t="str">
        <f t="shared" si="15"/>
        <v>3</v>
      </c>
    </row>
    <row r="492" spans="1:6" x14ac:dyDescent="0.2">
      <c r="A492" s="5" t="s">
        <v>254</v>
      </c>
      <c r="B492" s="7" t="s">
        <v>672</v>
      </c>
      <c r="C492" s="5" t="s">
        <v>834</v>
      </c>
      <c r="D492" s="12">
        <v>1048</v>
      </c>
      <c r="E492" s="5" t="str">
        <f t="shared" si="14"/>
        <v>1000 .. 1500</v>
      </c>
      <c r="F492" s="5" t="str">
        <f t="shared" si="15"/>
        <v>3</v>
      </c>
    </row>
    <row r="493" spans="1:6" x14ac:dyDescent="0.2">
      <c r="A493" s="5" t="s">
        <v>169</v>
      </c>
      <c r="B493" s="7" t="s">
        <v>476</v>
      </c>
      <c r="C493" s="5" t="s">
        <v>832</v>
      </c>
      <c r="D493" s="12">
        <v>1048</v>
      </c>
      <c r="E493" s="5" t="str">
        <f t="shared" si="14"/>
        <v>1000 .. 1500</v>
      </c>
      <c r="F493" s="5" t="str">
        <f t="shared" si="15"/>
        <v>3</v>
      </c>
    </row>
    <row r="494" spans="1:6" x14ac:dyDescent="0.2">
      <c r="A494" s="5" t="s">
        <v>616</v>
      </c>
      <c r="B494" s="7" t="s">
        <v>617</v>
      </c>
      <c r="C494" s="5" t="s">
        <v>827</v>
      </c>
      <c r="D494" s="12">
        <v>1048</v>
      </c>
      <c r="E494" s="5" t="str">
        <f t="shared" si="14"/>
        <v>1000 .. 1500</v>
      </c>
      <c r="F494" s="5" t="str">
        <f t="shared" si="15"/>
        <v>4</v>
      </c>
    </row>
    <row r="495" spans="1:6" x14ac:dyDescent="0.2">
      <c r="A495" s="5" t="s">
        <v>131</v>
      </c>
      <c r="B495" s="7" t="s">
        <v>684</v>
      </c>
      <c r="C495" s="5" t="s">
        <v>826</v>
      </c>
      <c r="D495" s="12">
        <v>1048</v>
      </c>
      <c r="E495" s="5" t="str">
        <f t="shared" si="14"/>
        <v>1000 .. 1500</v>
      </c>
      <c r="F495" s="5" t="str">
        <f t="shared" si="15"/>
        <v>4</v>
      </c>
    </row>
    <row r="496" spans="1:6" x14ac:dyDescent="0.2">
      <c r="A496" s="5" t="s">
        <v>91</v>
      </c>
      <c r="B496" s="7" t="s">
        <v>787</v>
      </c>
      <c r="C496" s="5" t="s">
        <v>832</v>
      </c>
      <c r="D496" s="12">
        <v>1055</v>
      </c>
      <c r="E496" s="5" t="str">
        <f t="shared" si="14"/>
        <v>1000 .. 1500</v>
      </c>
      <c r="F496" s="5" t="str">
        <f t="shared" si="15"/>
        <v>3</v>
      </c>
    </row>
    <row r="497" spans="1:6" x14ac:dyDescent="0.2">
      <c r="A497" s="5" t="s">
        <v>526</v>
      </c>
      <c r="B497" s="7" t="s">
        <v>527</v>
      </c>
      <c r="C497" s="5" t="s">
        <v>832</v>
      </c>
      <c r="D497" s="12">
        <v>1055</v>
      </c>
      <c r="E497" s="5" t="str">
        <f t="shared" si="14"/>
        <v>1000 .. 1500</v>
      </c>
      <c r="F497" s="5" t="str">
        <f t="shared" si="15"/>
        <v>3</v>
      </c>
    </row>
    <row r="498" spans="1:6" x14ac:dyDescent="0.2">
      <c r="A498" s="5" t="s">
        <v>170</v>
      </c>
      <c r="B498" s="7" t="s">
        <v>806</v>
      </c>
      <c r="C498" s="5" t="s">
        <v>831</v>
      </c>
      <c r="D498" s="12">
        <v>1055</v>
      </c>
      <c r="E498" s="5" t="str">
        <f t="shared" si="14"/>
        <v>1000 .. 1500</v>
      </c>
      <c r="F498" s="5" t="str">
        <f t="shared" si="15"/>
        <v>3</v>
      </c>
    </row>
    <row r="499" spans="1:6" x14ac:dyDescent="0.2">
      <c r="A499" s="5" t="s">
        <v>32</v>
      </c>
      <c r="B499" s="7" t="s">
        <v>485</v>
      </c>
      <c r="C499" s="5" t="s">
        <v>828</v>
      </c>
      <c r="D499" s="12">
        <v>1055</v>
      </c>
      <c r="E499" s="5" t="str">
        <f t="shared" si="14"/>
        <v>1000 .. 1500</v>
      </c>
      <c r="F499" s="5" t="str">
        <f t="shared" si="15"/>
        <v>3</v>
      </c>
    </row>
    <row r="500" spans="1:6" x14ac:dyDescent="0.2">
      <c r="A500" s="5" t="s">
        <v>187</v>
      </c>
      <c r="B500" s="7" t="s">
        <v>731</v>
      </c>
      <c r="C500" s="5" t="s">
        <v>835</v>
      </c>
      <c r="D500" s="12">
        <v>1055</v>
      </c>
      <c r="E500" s="5" t="str">
        <f t="shared" si="14"/>
        <v>1000 .. 1500</v>
      </c>
      <c r="F500" s="5" t="str">
        <f t="shared" si="15"/>
        <v>3</v>
      </c>
    </row>
    <row r="501" spans="1:6" x14ac:dyDescent="0.2">
      <c r="A501" s="5" t="s">
        <v>80</v>
      </c>
      <c r="B501" s="7" t="s">
        <v>588</v>
      </c>
      <c r="C501" s="5" t="s">
        <v>827</v>
      </c>
      <c r="D501" s="12">
        <v>1055</v>
      </c>
      <c r="E501" s="5" t="str">
        <f t="shared" si="14"/>
        <v>1000 .. 1500</v>
      </c>
      <c r="F501" s="5" t="str">
        <f t="shared" si="15"/>
        <v>3</v>
      </c>
    </row>
    <row r="502" spans="1:6" x14ac:dyDescent="0.2">
      <c r="A502" s="5" t="s">
        <v>554</v>
      </c>
      <c r="B502" s="7" t="s">
        <v>555</v>
      </c>
      <c r="C502" s="5" t="s">
        <v>835</v>
      </c>
      <c r="D502" s="12">
        <v>1055</v>
      </c>
      <c r="E502" s="5" t="str">
        <f t="shared" si="14"/>
        <v>1000 .. 1500</v>
      </c>
      <c r="F502" s="5" t="str">
        <f t="shared" si="15"/>
        <v>3</v>
      </c>
    </row>
    <row r="503" spans="1:6" x14ac:dyDescent="0.2">
      <c r="A503" s="5" t="s">
        <v>772</v>
      </c>
      <c r="B503" s="7" t="s">
        <v>773</v>
      </c>
      <c r="C503" s="5" t="s">
        <v>831</v>
      </c>
      <c r="D503" s="12">
        <v>1055</v>
      </c>
      <c r="E503" s="5" t="str">
        <f t="shared" si="14"/>
        <v>1000 .. 1500</v>
      </c>
      <c r="F503" s="5" t="str">
        <f t="shared" si="15"/>
        <v>3</v>
      </c>
    </row>
    <row r="504" spans="1:6" x14ac:dyDescent="0.2">
      <c r="A504" s="5" t="s">
        <v>490</v>
      </c>
      <c r="B504" s="7" t="s">
        <v>491</v>
      </c>
      <c r="C504" s="5" t="s">
        <v>827</v>
      </c>
      <c r="D504" s="12">
        <v>1055</v>
      </c>
      <c r="E504" s="5" t="str">
        <f t="shared" si="14"/>
        <v>1000 .. 1500</v>
      </c>
      <c r="F504" s="5" t="str">
        <f t="shared" si="15"/>
        <v>3</v>
      </c>
    </row>
    <row r="505" spans="1:6" x14ac:dyDescent="0.2">
      <c r="A505" s="5" t="s">
        <v>604</v>
      </c>
      <c r="B505" s="7" t="s">
        <v>605</v>
      </c>
      <c r="C505" s="5" t="s">
        <v>829</v>
      </c>
      <c r="D505" s="12">
        <v>1055</v>
      </c>
      <c r="E505" s="5" t="str">
        <f t="shared" si="14"/>
        <v>1000 .. 1500</v>
      </c>
      <c r="F505" s="5" t="str">
        <f t="shared" si="15"/>
        <v>4</v>
      </c>
    </row>
    <row r="506" spans="1:6" x14ac:dyDescent="0.2">
      <c r="A506" s="5" t="s">
        <v>168</v>
      </c>
      <c r="B506" s="7" t="s">
        <v>703</v>
      </c>
      <c r="C506" s="5" t="s">
        <v>829</v>
      </c>
      <c r="D506" s="12">
        <v>1061</v>
      </c>
      <c r="E506" s="5" t="str">
        <f t="shared" si="14"/>
        <v>1000 .. 1500</v>
      </c>
      <c r="F506" s="5" t="str">
        <f t="shared" si="15"/>
        <v>3</v>
      </c>
    </row>
    <row r="507" spans="1:6" x14ac:dyDescent="0.2">
      <c r="A507" s="5" t="s">
        <v>611</v>
      </c>
      <c r="B507" s="7" t="s">
        <v>612</v>
      </c>
      <c r="C507" s="5" t="s">
        <v>835</v>
      </c>
      <c r="D507" s="12">
        <v>1061</v>
      </c>
      <c r="E507" s="5" t="str">
        <f t="shared" si="14"/>
        <v>1000 .. 1500</v>
      </c>
      <c r="F507" s="5" t="str">
        <f t="shared" si="15"/>
        <v>3</v>
      </c>
    </row>
    <row r="508" spans="1:6" x14ac:dyDescent="0.2">
      <c r="A508" s="5" t="s">
        <v>160</v>
      </c>
      <c r="B508" s="7" t="s">
        <v>798</v>
      </c>
      <c r="C508" s="5" t="s">
        <v>834</v>
      </c>
      <c r="D508" s="12">
        <v>1061</v>
      </c>
      <c r="E508" s="5" t="str">
        <f t="shared" si="14"/>
        <v>1000 .. 1500</v>
      </c>
      <c r="F508" s="5" t="str">
        <f t="shared" si="15"/>
        <v>4</v>
      </c>
    </row>
    <row r="509" spans="1:6" x14ac:dyDescent="0.2">
      <c r="A509" s="5" t="s">
        <v>170</v>
      </c>
      <c r="B509" s="7" t="s">
        <v>806</v>
      </c>
      <c r="C509" s="5" t="s">
        <v>833</v>
      </c>
      <c r="D509" s="12">
        <v>1067</v>
      </c>
      <c r="E509" s="5" t="str">
        <f t="shared" si="14"/>
        <v>1000 .. 1500</v>
      </c>
      <c r="F509" s="5" t="str">
        <f t="shared" si="15"/>
        <v>3</v>
      </c>
    </row>
    <row r="510" spans="1:6" x14ac:dyDescent="0.2">
      <c r="A510" s="5" t="s">
        <v>214</v>
      </c>
      <c r="B510" s="7" t="s">
        <v>766</v>
      </c>
      <c r="C510" s="5" t="s">
        <v>830</v>
      </c>
      <c r="D510" s="12">
        <v>1067</v>
      </c>
      <c r="E510" s="5" t="str">
        <f t="shared" si="14"/>
        <v>1000 .. 1500</v>
      </c>
      <c r="F510" s="5" t="str">
        <f t="shared" si="15"/>
        <v>3</v>
      </c>
    </row>
    <row r="511" spans="1:6" x14ac:dyDescent="0.2">
      <c r="A511" s="5" t="s">
        <v>259</v>
      </c>
      <c r="B511" s="7" t="s">
        <v>649</v>
      </c>
      <c r="C511" s="5" t="s">
        <v>826</v>
      </c>
      <c r="D511" s="12">
        <v>1067</v>
      </c>
      <c r="E511" s="5" t="str">
        <f t="shared" si="14"/>
        <v>1000 .. 1500</v>
      </c>
      <c r="F511" s="5" t="str">
        <f t="shared" si="15"/>
        <v>3</v>
      </c>
    </row>
    <row r="512" spans="1:6" x14ac:dyDescent="0.2">
      <c r="A512" s="5" t="s">
        <v>169</v>
      </c>
      <c r="B512" s="7" t="s">
        <v>476</v>
      </c>
      <c r="C512" s="5" t="s">
        <v>829</v>
      </c>
      <c r="D512" s="12">
        <v>1067</v>
      </c>
      <c r="E512" s="5" t="str">
        <f t="shared" si="14"/>
        <v>1000 .. 1500</v>
      </c>
      <c r="F512" s="5" t="str">
        <f t="shared" si="15"/>
        <v>3</v>
      </c>
    </row>
    <row r="513" spans="1:6" x14ac:dyDescent="0.2">
      <c r="A513" s="5" t="s">
        <v>382</v>
      </c>
      <c r="B513" s="7" t="s">
        <v>383</v>
      </c>
      <c r="C513" s="5" t="s">
        <v>826</v>
      </c>
      <c r="D513" s="12">
        <v>1067</v>
      </c>
      <c r="E513" s="5" t="str">
        <f t="shared" si="14"/>
        <v>1000 .. 1500</v>
      </c>
      <c r="F513" s="5" t="str">
        <f t="shared" si="15"/>
        <v>3</v>
      </c>
    </row>
    <row r="514" spans="1:6" x14ac:dyDescent="0.2">
      <c r="A514" s="5" t="s">
        <v>654</v>
      </c>
      <c r="B514" s="7" t="s">
        <v>655</v>
      </c>
      <c r="C514" s="5" t="s">
        <v>835</v>
      </c>
      <c r="D514" s="12">
        <v>1067</v>
      </c>
      <c r="E514" s="5" t="str">
        <f t="shared" ref="E514:E577" si="16">LOOKUP(D514,Palk,Palgavahemik)</f>
        <v>1000 .. 1500</v>
      </c>
      <c r="F514" s="5" t="str">
        <f t="shared" si="15"/>
        <v>4</v>
      </c>
    </row>
    <row r="515" spans="1:6" x14ac:dyDescent="0.2">
      <c r="A515" s="5" t="s">
        <v>264</v>
      </c>
      <c r="B515" s="7" t="s">
        <v>439</v>
      </c>
      <c r="C515" s="5" t="s">
        <v>830</v>
      </c>
      <c r="D515" s="12">
        <v>1067</v>
      </c>
      <c r="E515" s="5" t="str">
        <f t="shared" si="16"/>
        <v>1000 .. 1500</v>
      </c>
      <c r="F515" s="5" t="str">
        <f t="shared" ref="F515:F578" si="17">LEFT(B515,1)</f>
        <v>4</v>
      </c>
    </row>
    <row r="516" spans="1:6" x14ac:dyDescent="0.2">
      <c r="A516" s="5" t="s">
        <v>421</v>
      </c>
      <c r="B516" s="7" t="s">
        <v>422</v>
      </c>
      <c r="C516" s="5" t="s">
        <v>834</v>
      </c>
      <c r="D516" s="12">
        <v>1074</v>
      </c>
      <c r="E516" s="5" t="str">
        <f t="shared" si="16"/>
        <v>1000 .. 1500</v>
      </c>
      <c r="F516" s="5" t="str">
        <f t="shared" si="17"/>
        <v>3</v>
      </c>
    </row>
    <row r="517" spans="1:6" x14ac:dyDescent="0.2">
      <c r="A517" s="5" t="s">
        <v>113</v>
      </c>
      <c r="B517" s="7" t="s">
        <v>710</v>
      </c>
      <c r="C517" s="5" t="s">
        <v>833</v>
      </c>
      <c r="D517" s="12">
        <v>1074</v>
      </c>
      <c r="E517" s="5" t="str">
        <f t="shared" si="16"/>
        <v>1000 .. 1500</v>
      </c>
      <c r="F517" s="5" t="str">
        <f t="shared" si="17"/>
        <v>4</v>
      </c>
    </row>
    <row r="518" spans="1:6" x14ac:dyDescent="0.2">
      <c r="A518" s="5" t="s">
        <v>65</v>
      </c>
      <c r="B518" s="7" t="s">
        <v>623</v>
      </c>
      <c r="C518" s="5" t="s">
        <v>835</v>
      </c>
      <c r="D518" s="12">
        <v>1074</v>
      </c>
      <c r="E518" s="5" t="str">
        <f t="shared" si="16"/>
        <v>1000 .. 1500</v>
      </c>
      <c r="F518" s="5" t="str">
        <f t="shared" si="17"/>
        <v>4</v>
      </c>
    </row>
    <row r="519" spans="1:6" x14ac:dyDescent="0.2">
      <c r="A519" s="5" t="s">
        <v>166</v>
      </c>
      <c r="B519" s="7" t="s">
        <v>423</v>
      </c>
      <c r="C519" s="5" t="s">
        <v>828</v>
      </c>
      <c r="D519" s="12">
        <v>1074</v>
      </c>
      <c r="E519" s="5" t="str">
        <f t="shared" si="16"/>
        <v>1000 .. 1500</v>
      </c>
      <c r="F519" s="5" t="str">
        <f t="shared" si="17"/>
        <v>4</v>
      </c>
    </row>
    <row r="520" spans="1:6" x14ac:dyDescent="0.2">
      <c r="A520" s="5" t="s">
        <v>604</v>
      </c>
      <c r="B520" s="7" t="s">
        <v>605</v>
      </c>
      <c r="C520" s="5" t="s">
        <v>826</v>
      </c>
      <c r="D520" s="12">
        <v>1074</v>
      </c>
      <c r="E520" s="5" t="str">
        <f t="shared" si="16"/>
        <v>1000 .. 1500</v>
      </c>
      <c r="F520" s="5" t="str">
        <f t="shared" si="17"/>
        <v>4</v>
      </c>
    </row>
    <row r="521" spans="1:6" x14ac:dyDescent="0.2">
      <c r="A521" s="5" t="s">
        <v>308</v>
      </c>
      <c r="B521" s="7" t="s">
        <v>309</v>
      </c>
      <c r="C521" s="5" t="s">
        <v>835</v>
      </c>
      <c r="D521" s="12">
        <v>1080</v>
      </c>
      <c r="E521" s="5" t="str">
        <f t="shared" si="16"/>
        <v>1000 .. 1500</v>
      </c>
      <c r="F521" s="5" t="str">
        <f t="shared" si="17"/>
        <v>4</v>
      </c>
    </row>
    <row r="522" spans="1:6" x14ac:dyDescent="0.2">
      <c r="A522" s="5" t="s">
        <v>177</v>
      </c>
      <c r="B522" s="7" t="s">
        <v>529</v>
      </c>
      <c r="C522" s="5" t="s">
        <v>834</v>
      </c>
      <c r="D522" s="12">
        <v>1080</v>
      </c>
      <c r="E522" s="5" t="str">
        <f t="shared" si="16"/>
        <v>1000 .. 1500</v>
      </c>
      <c r="F522" s="5" t="str">
        <f t="shared" si="17"/>
        <v>4</v>
      </c>
    </row>
    <row r="523" spans="1:6" x14ac:dyDescent="0.2">
      <c r="A523" s="5" t="s">
        <v>592</v>
      </c>
      <c r="B523" s="7" t="s">
        <v>593</v>
      </c>
      <c r="C523" s="5" t="s">
        <v>833</v>
      </c>
      <c r="D523" s="12">
        <v>1080</v>
      </c>
      <c r="E523" s="5" t="str">
        <f t="shared" si="16"/>
        <v>1000 .. 1500</v>
      </c>
      <c r="F523" s="5" t="str">
        <f t="shared" si="17"/>
        <v>4</v>
      </c>
    </row>
    <row r="524" spans="1:6" x14ac:dyDescent="0.2">
      <c r="A524" s="5" t="s">
        <v>666</v>
      </c>
      <c r="B524" s="7" t="s">
        <v>667</v>
      </c>
      <c r="C524" s="5" t="s">
        <v>832</v>
      </c>
      <c r="D524" s="12">
        <v>1080</v>
      </c>
      <c r="E524" s="5" t="str">
        <f t="shared" si="16"/>
        <v>1000 .. 1500</v>
      </c>
      <c r="F524" s="5" t="str">
        <f t="shared" si="17"/>
        <v>4</v>
      </c>
    </row>
    <row r="525" spans="1:6" x14ac:dyDescent="0.2">
      <c r="A525" s="5" t="s">
        <v>437</v>
      </c>
      <c r="B525" s="7" t="s">
        <v>438</v>
      </c>
      <c r="C525" s="5" t="s">
        <v>832</v>
      </c>
      <c r="D525" s="12">
        <v>1080</v>
      </c>
      <c r="E525" s="5" t="str">
        <f t="shared" si="16"/>
        <v>1000 .. 1500</v>
      </c>
      <c r="F525" s="5" t="str">
        <f t="shared" si="17"/>
        <v>4</v>
      </c>
    </row>
    <row r="526" spans="1:6" x14ac:dyDescent="0.2">
      <c r="A526" s="5" t="s">
        <v>250</v>
      </c>
      <c r="B526" s="7" t="s">
        <v>301</v>
      </c>
      <c r="C526" s="5" t="s">
        <v>834</v>
      </c>
      <c r="D526" s="12">
        <v>1086</v>
      </c>
      <c r="E526" s="5" t="str">
        <f t="shared" si="16"/>
        <v>1000 .. 1500</v>
      </c>
      <c r="F526" s="5" t="str">
        <f t="shared" si="17"/>
        <v>3</v>
      </c>
    </row>
    <row r="527" spans="1:6" x14ac:dyDescent="0.2">
      <c r="A527" s="5" t="s">
        <v>630</v>
      </c>
      <c r="B527" s="7" t="s">
        <v>631</v>
      </c>
      <c r="C527" s="5" t="s">
        <v>828</v>
      </c>
      <c r="D527" s="12">
        <v>1086</v>
      </c>
      <c r="E527" s="5" t="str">
        <f t="shared" si="16"/>
        <v>1000 .. 1500</v>
      </c>
      <c r="F527" s="5" t="str">
        <f t="shared" si="17"/>
        <v>4</v>
      </c>
    </row>
    <row r="528" spans="1:6" x14ac:dyDescent="0.2">
      <c r="A528" s="5" t="s">
        <v>770</v>
      </c>
      <c r="B528" s="7" t="s">
        <v>771</v>
      </c>
      <c r="C528" s="5" t="s">
        <v>830</v>
      </c>
      <c r="D528" s="12">
        <v>1086</v>
      </c>
      <c r="E528" s="5" t="str">
        <f t="shared" si="16"/>
        <v>1000 .. 1500</v>
      </c>
      <c r="F528" s="5" t="str">
        <f t="shared" si="17"/>
        <v>4</v>
      </c>
    </row>
    <row r="529" spans="1:6" x14ac:dyDescent="0.2">
      <c r="A529" s="5" t="s">
        <v>57</v>
      </c>
      <c r="B529" s="7" t="s">
        <v>415</v>
      </c>
      <c r="C529" s="5" t="s">
        <v>835</v>
      </c>
      <c r="D529" s="12">
        <v>1093</v>
      </c>
      <c r="E529" s="5" t="str">
        <f t="shared" si="16"/>
        <v>1000 .. 1500</v>
      </c>
      <c r="F529" s="5" t="str">
        <f t="shared" si="17"/>
        <v>3</v>
      </c>
    </row>
    <row r="530" spans="1:6" x14ac:dyDescent="0.2">
      <c r="A530" s="5" t="s">
        <v>170</v>
      </c>
      <c r="B530" s="7" t="s">
        <v>806</v>
      </c>
      <c r="C530" s="5" t="s">
        <v>830</v>
      </c>
      <c r="D530" s="12">
        <v>1093</v>
      </c>
      <c r="E530" s="5" t="str">
        <f t="shared" si="16"/>
        <v>1000 .. 1500</v>
      </c>
      <c r="F530" s="5" t="str">
        <f t="shared" si="17"/>
        <v>3</v>
      </c>
    </row>
    <row r="531" spans="1:6" x14ac:dyDescent="0.2">
      <c r="A531" s="5" t="s">
        <v>35</v>
      </c>
      <c r="B531" s="7" t="s">
        <v>351</v>
      </c>
      <c r="C531" s="5" t="s">
        <v>833</v>
      </c>
      <c r="D531" s="12">
        <v>1093</v>
      </c>
      <c r="E531" s="5" t="str">
        <f t="shared" si="16"/>
        <v>1000 .. 1500</v>
      </c>
      <c r="F531" s="5" t="str">
        <f t="shared" si="17"/>
        <v>3</v>
      </c>
    </row>
    <row r="532" spans="1:6" x14ac:dyDescent="0.2">
      <c r="A532" s="5" t="s">
        <v>44</v>
      </c>
      <c r="B532" s="7" t="s">
        <v>581</v>
      </c>
      <c r="C532" s="5" t="s">
        <v>831</v>
      </c>
      <c r="D532" s="12">
        <v>1093</v>
      </c>
      <c r="E532" s="5" t="str">
        <f t="shared" si="16"/>
        <v>1000 .. 1500</v>
      </c>
      <c r="F532" s="5" t="str">
        <f t="shared" si="17"/>
        <v>3</v>
      </c>
    </row>
    <row r="533" spans="1:6" x14ac:dyDescent="0.2">
      <c r="A533" s="5" t="s">
        <v>292</v>
      </c>
      <c r="B533" s="7" t="s">
        <v>293</v>
      </c>
      <c r="C533" s="5" t="s">
        <v>826</v>
      </c>
      <c r="D533" s="12">
        <v>1093</v>
      </c>
      <c r="E533" s="5" t="str">
        <f t="shared" si="16"/>
        <v>1000 .. 1500</v>
      </c>
      <c r="F533" s="5" t="str">
        <f t="shared" si="17"/>
        <v>4</v>
      </c>
    </row>
    <row r="534" spans="1:6" x14ac:dyDescent="0.2">
      <c r="A534" s="5" t="s">
        <v>470</v>
      </c>
      <c r="B534" s="7" t="s">
        <v>471</v>
      </c>
      <c r="C534" s="5" t="s">
        <v>830</v>
      </c>
      <c r="D534" s="12">
        <v>1099</v>
      </c>
      <c r="E534" s="5" t="str">
        <f t="shared" si="16"/>
        <v>1000 .. 1500</v>
      </c>
      <c r="F534" s="5" t="str">
        <f t="shared" si="17"/>
        <v>3</v>
      </c>
    </row>
    <row r="535" spans="1:6" x14ac:dyDescent="0.2">
      <c r="A535" s="5" t="s">
        <v>772</v>
      </c>
      <c r="B535" s="7" t="s">
        <v>773</v>
      </c>
      <c r="C535" s="5" t="s">
        <v>833</v>
      </c>
      <c r="D535" s="12">
        <v>1099</v>
      </c>
      <c r="E535" s="5" t="str">
        <f t="shared" si="16"/>
        <v>1000 .. 1500</v>
      </c>
      <c r="F535" s="5" t="str">
        <f t="shared" si="17"/>
        <v>3</v>
      </c>
    </row>
    <row r="536" spans="1:6" x14ac:dyDescent="0.2">
      <c r="A536" s="5" t="s">
        <v>250</v>
      </c>
      <c r="B536" s="7" t="s">
        <v>301</v>
      </c>
      <c r="C536" s="5" t="s">
        <v>831</v>
      </c>
      <c r="D536" s="12">
        <v>1099</v>
      </c>
      <c r="E536" s="5" t="str">
        <f t="shared" si="16"/>
        <v>1000 .. 1500</v>
      </c>
      <c r="F536" s="5" t="str">
        <f t="shared" si="17"/>
        <v>3</v>
      </c>
    </row>
    <row r="537" spans="1:6" x14ac:dyDescent="0.2">
      <c r="A537" s="5" t="s">
        <v>630</v>
      </c>
      <c r="B537" s="7" t="s">
        <v>631</v>
      </c>
      <c r="C537" s="5" t="s">
        <v>829</v>
      </c>
      <c r="D537" s="12">
        <v>1099</v>
      </c>
      <c r="E537" s="5" t="str">
        <f t="shared" si="16"/>
        <v>1000 .. 1500</v>
      </c>
      <c r="F537" s="5" t="str">
        <f t="shared" si="17"/>
        <v>4</v>
      </c>
    </row>
    <row r="538" spans="1:6" x14ac:dyDescent="0.2">
      <c r="A538" s="5" t="s">
        <v>430</v>
      </c>
      <c r="B538" s="7" t="s">
        <v>431</v>
      </c>
      <c r="C538" s="5" t="s">
        <v>835</v>
      </c>
      <c r="D538" s="12">
        <v>1099</v>
      </c>
      <c r="E538" s="5" t="str">
        <f t="shared" si="16"/>
        <v>1000 .. 1500</v>
      </c>
      <c r="F538" s="5" t="str">
        <f t="shared" si="17"/>
        <v>4</v>
      </c>
    </row>
    <row r="539" spans="1:6" x14ac:dyDescent="0.2">
      <c r="A539" s="5" t="s">
        <v>261</v>
      </c>
      <c r="B539" s="7" t="s">
        <v>590</v>
      </c>
      <c r="C539" s="5" t="s">
        <v>835</v>
      </c>
      <c r="D539" s="12">
        <v>1106</v>
      </c>
      <c r="E539" s="5" t="str">
        <f t="shared" si="16"/>
        <v>1000 .. 1500</v>
      </c>
      <c r="F539" s="5" t="str">
        <f t="shared" si="17"/>
        <v>3</v>
      </c>
    </row>
    <row r="540" spans="1:6" x14ac:dyDescent="0.2">
      <c r="A540" s="5" t="s">
        <v>47</v>
      </c>
      <c r="B540" s="7" t="s">
        <v>783</v>
      </c>
      <c r="C540" s="5" t="s">
        <v>833</v>
      </c>
      <c r="D540" s="12">
        <v>1106</v>
      </c>
      <c r="E540" s="5" t="str">
        <f t="shared" si="16"/>
        <v>1000 .. 1500</v>
      </c>
      <c r="F540" s="5" t="str">
        <f t="shared" si="17"/>
        <v>4</v>
      </c>
    </row>
    <row r="541" spans="1:6" x14ac:dyDescent="0.2">
      <c r="A541" s="5" t="s">
        <v>552</v>
      </c>
      <c r="B541" s="7" t="s">
        <v>553</v>
      </c>
      <c r="C541" s="5" t="s">
        <v>827</v>
      </c>
      <c r="D541" s="12">
        <v>1106</v>
      </c>
      <c r="E541" s="5" t="str">
        <f t="shared" si="16"/>
        <v>1000 .. 1500</v>
      </c>
      <c r="F541" s="5" t="str">
        <f t="shared" si="17"/>
        <v>4</v>
      </c>
    </row>
    <row r="542" spans="1:6" x14ac:dyDescent="0.2">
      <c r="A542" s="5" t="s">
        <v>269</v>
      </c>
      <c r="B542" s="7" t="s">
        <v>606</v>
      </c>
      <c r="C542" s="5" t="s">
        <v>826</v>
      </c>
      <c r="D542" s="12">
        <v>1112</v>
      </c>
      <c r="E542" s="5" t="str">
        <f t="shared" si="16"/>
        <v>1000 .. 1500</v>
      </c>
      <c r="F542" s="5" t="str">
        <f t="shared" si="17"/>
        <v>3</v>
      </c>
    </row>
    <row r="543" spans="1:6" x14ac:dyDescent="0.2">
      <c r="A543" s="5" t="s">
        <v>86</v>
      </c>
      <c r="B543" s="7" t="s">
        <v>530</v>
      </c>
      <c r="C543" s="5" t="s">
        <v>831</v>
      </c>
      <c r="D543" s="12">
        <v>1112</v>
      </c>
      <c r="E543" s="5" t="str">
        <f t="shared" si="16"/>
        <v>1000 .. 1500</v>
      </c>
      <c r="F543" s="5" t="str">
        <f t="shared" si="17"/>
        <v>3</v>
      </c>
    </row>
    <row r="544" spans="1:6" x14ac:dyDescent="0.2">
      <c r="A544" s="5" t="s">
        <v>254</v>
      </c>
      <c r="B544" s="7" t="s">
        <v>488</v>
      </c>
      <c r="C544" s="5" t="s">
        <v>829</v>
      </c>
      <c r="D544" s="12">
        <v>1112</v>
      </c>
      <c r="E544" s="5" t="str">
        <f t="shared" si="16"/>
        <v>1000 .. 1500</v>
      </c>
      <c r="F544" s="5" t="str">
        <f t="shared" si="17"/>
        <v>3</v>
      </c>
    </row>
    <row r="545" spans="1:6" x14ac:dyDescent="0.2">
      <c r="A545" s="5" t="s">
        <v>687</v>
      </c>
      <c r="B545" s="7" t="s">
        <v>688</v>
      </c>
      <c r="C545" s="5" t="s">
        <v>835</v>
      </c>
      <c r="D545" s="12">
        <v>1112</v>
      </c>
      <c r="E545" s="5" t="str">
        <f t="shared" si="16"/>
        <v>1000 .. 1500</v>
      </c>
      <c r="F545" s="5" t="str">
        <f t="shared" si="17"/>
        <v>3</v>
      </c>
    </row>
    <row r="546" spans="1:6" x14ac:dyDescent="0.2">
      <c r="A546" s="5" t="s">
        <v>602</v>
      </c>
      <c r="B546" s="7" t="s">
        <v>603</v>
      </c>
      <c r="C546" s="5" t="s">
        <v>828</v>
      </c>
      <c r="D546" s="12">
        <v>1112</v>
      </c>
      <c r="E546" s="5" t="str">
        <f t="shared" si="16"/>
        <v>1000 .. 1500</v>
      </c>
      <c r="F546" s="5" t="str">
        <f t="shared" si="17"/>
        <v>3</v>
      </c>
    </row>
    <row r="547" spans="1:6" x14ac:dyDescent="0.2">
      <c r="A547" s="5" t="s">
        <v>796</v>
      </c>
      <c r="B547" s="7" t="s">
        <v>797</v>
      </c>
      <c r="C547" s="5" t="s">
        <v>831</v>
      </c>
      <c r="D547" s="12">
        <v>1112</v>
      </c>
      <c r="E547" s="5" t="str">
        <f t="shared" si="16"/>
        <v>1000 .. 1500</v>
      </c>
      <c r="F547" s="5" t="str">
        <f t="shared" si="17"/>
        <v>3</v>
      </c>
    </row>
    <row r="548" spans="1:6" x14ac:dyDescent="0.2">
      <c r="A548" s="5" t="s">
        <v>185</v>
      </c>
      <c r="B548" s="7" t="s">
        <v>372</v>
      </c>
      <c r="C548" s="5" t="s">
        <v>833</v>
      </c>
      <c r="D548" s="12">
        <v>1112</v>
      </c>
      <c r="E548" s="5" t="str">
        <f t="shared" si="16"/>
        <v>1000 .. 1500</v>
      </c>
      <c r="F548" s="5" t="str">
        <f t="shared" si="17"/>
        <v>4</v>
      </c>
    </row>
    <row r="549" spans="1:6" x14ac:dyDescent="0.2">
      <c r="A549" s="5" t="s">
        <v>624</v>
      </c>
      <c r="B549" s="7" t="s">
        <v>625</v>
      </c>
      <c r="C549" s="5" t="s">
        <v>834</v>
      </c>
      <c r="D549" s="12">
        <v>1112</v>
      </c>
      <c r="E549" s="5" t="str">
        <f t="shared" si="16"/>
        <v>1000 .. 1500</v>
      </c>
      <c r="F549" s="5" t="str">
        <f t="shared" si="17"/>
        <v>4</v>
      </c>
    </row>
    <row r="550" spans="1:6" x14ac:dyDescent="0.2">
      <c r="A550" s="5" t="s">
        <v>118</v>
      </c>
      <c r="B550" s="7" t="s">
        <v>487</v>
      </c>
      <c r="C550" s="5" t="s">
        <v>830</v>
      </c>
      <c r="D550" s="12">
        <v>1118</v>
      </c>
      <c r="E550" s="5" t="str">
        <f t="shared" si="16"/>
        <v>1000 .. 1500</v>
      </c>
      <c r="F550" s="5" t="str">
        <f t="shared" si="17"/>
        <v>3</v>
      </c>
    </row>
    <row r="551" spans="1:6" x14ac:dyDescent="0.2">
      <c r="A551" s="5" t="s">
        <v>74</v>
      </c>
      <c r="B551" s="7" t="s">
        <v>501</v>
      </c>
      <c r="C551" s="5" t="s">
        <v>832</v>
      </c>
      <c r="D551" s="12">
        <v>1118</v>
      </c>
      <c r="E551" s="5" t="str">
        <f t="shared" si="16"/>
        <v>1000 .. 1500</v>
      </c>
      <c r="F551" s="5" t="str">
        <f t="shared" si="17"/>
        <v>3</v>
      </c>
    </row>
    <row r="552" spans="1:6" x14ac:dyDescent="0.2">
      <c r="A552" s="5" t="s">
        <v>184</v>
      </c>
      <c r="B552" s="7" t="s">
        <v>763</v>
      </c>
      <c r="C552" s="5" t="s">
        <v>828</v>
      </c>
      <c r="D552" s="12">
        <v>1118</v>
      </c>
      <c r="E552" s="5" t="str">
        <f t="shared" si="16"/>
        <v>1000 .. 1500</v>
      </c>
      <c r="F552" s="5" t="str">
        <f t="shared" si="17"/>
        <v>3</v>
      </c>
    </row>
    <row r="553" spans="1:6" x14ac:dyDescent="0.2">
      <c r="A553" s="5" t="s">
        <v>685</v>
      </c>
      <c r="B553" s="7" t="s">
        <v>686</v>
      </c>
      <c r="C553" s="5" t="s">
        <v>828</v>
      </c>
      <c r="D553" s="12">
        <v>1118</v>
      </c>
      <c r="E553" s="5" t="str">
        <f t="shared" si="16"/>
        <v>1000 .. 1500</v>
      </c>
      <c r="F553" s="5" t="str">
        <f t="shared" si="17"/>
        <v>4</v>
      </c>
    </row>
    <row r="554" spans="1:6" x14ac:dyDescent="0.2">
      <c r="A554" s="5" t="s">
        <v>205</v>
      </c>
      <c r="B554" s="7" t="s">
        <v>765</v>
      </c>
      <c r="C554" s="5" t="s">
        <v>829</v>
      </c>
      <c r="D554" s="12">
        <v>1125</v>
      </c>
      <c r="E554" s="5" t="str">
        <f t="shared" si="16"/>
        <v>1000 .. 1500</v>
      </c>
      <c r="F554" s="5" t="str">
        <f t="shared" si="17"/>
        <v>3</v>
      </c>
    </row>
    <row r="555" spans="1:6" x14ac:dyDescent="0.2">
      <c r="A555" s="5" t="s">
        <v>428</v>
      </c>
      <c r="B555" s="7" t="s">
        <v>429</v>
      </c>
      <c r="C555" s="5" t="s">
        <v>827</v>
      </c>
      <c r="D555" s="12">
        <v>1125</v>
      </c>
      <c r="E555" s="5" t="str">
        <f t="shared" si="16"/>
        <v>1000 .. 1500</v>
      </c>
      <c r="F555" s="5" t="str">
        <f t="shared" si="17"/>
        <v>4</v>
      </c>
    </row>
    <row r="556" spans="1:6" x14ac:dyDescent="0.2">
      <c r="A556" s="5" t="s">
        <v>386</v>
      </c>
      <c r="B556" s="7" t="s">
        <v>387</v>
      </c>
      <c r="C556" s="5" t="s">
        <v>827</v>
      </c>
      <c r="D556" s="12">
        <v>1125</v>
      </c>
      <c r="E556" s="5" t="str">
        <f t="shared" si="16"/>
        <v>1000 .. 1500</v>
      </c>
      <c r="F556" s="5" t="str">
        <f t="shared" si="17"/>
        <v>4</v>
      </c>
    </row>
    <row r="557" spans="1:6" x14ac:dyDescent="0.2">
      <c r="A557" s="5" t="s">
        <v>71</v>
      </c>
      <c r="B557" s="7" t="s">
        <v>565</v>
      </c>
      <c r="C557" s="5" t="s">
        <v>835</v>
      </c>
      <c r="D557" s="12">
        <v>1131</v>
      </c>
      <c r="E557" s="5" t="str">
        <f t="shared" si="16"/>
        <v>1000 .. 1500</v>
      </c>
      <c r="F557" s="5" t="str">
        <f t="shared" si="17"/>
        <v>3</v>
      </c>
    </row>
    <row r="558" spans="1:6" x14ac:dyDescent="0.2">
      <c r="A558" s="5" t="s">
        <v>349</v>
      </c>
      <c r="B558" s="7" t="s">
        <v>350</v>
      </c>
      <c r="C558" s="5" t="s">
        <v>829</v>
      </c>
      <c r="D558" s="12">
        <v>1131</v>
      </c>
      <c r="E558" s="5" t="str">
        <f t="shared" si="16"/>
        <v>1000 .. 1500</v>
      </c>
      <c r="F558" s="5" t="str">
        <f t="shared" si="17"/>
        <v>3</v>
      </c>
    </row>
    <row r="559" spans="1:6" x14ac:dyDescent="0.2">
      <c r="A559" s="5" t="s">
        <v>163</v>
      </c>
      <c r="B559" s="7" t="s">
        <v>627</v>
      </c>
      <c r="C559" s="5" t="s">
        <v>826</v>
      </c>
      <c r="D559" s="12">
        <v>1131</v>
      </c>
      <c r="E559" s="5" t="str">
        <f t="shared" si="16"/>
        <v>1000 .. 1500</v>
      </c>
      <c r="F559" s="5" t="str">
        <f t="shared" si="17"/>
        <v>4</v>
      </c>
    </row>
    <row r="560" spans="1:6" x14ac:dyDescent="0.2">
      <c r="A560" s="5" t="s">
        <v>227</v>
      </c>
      <c r="B560" s="7" t="s">
        <v>784</v>
      </c>
      <c r="C560" s="5" t="s">
        <v>832</v>
      </c>
      <c r="D560" s="12">
        <v>1131</v>
      </c>
      <c r="E560" s="5" t="str">
        <f t="shared" si="16"/>
        <v>1000 .. 1500</v>
      </c>
      <c r="F560" s="5" t="str">
        <f t="shared" si="17"/>
        <v>4</v>
      </c>
    </row>
    <row r="561" spans="1:6" x14ac:dyDescent="0.2">
      <c r="A561" s="5" t="s">
        <v>408</v>
      </c>
      <c r="B561" s="7" t="s">
        <v>409</v>
      </c>
      <c r="C561" s="5" t="s">
        <v>827</v>
      </c>
      <c r="D561" s="12">
        <v>1131</v>
      </c>
      <c r="E561" s="5" t="str">
        <f t="shared" si="16"/>
        <v>1000 .. 1500</v>
      </c>
      <c r="F561" s="5" t="str">
        <f t="shared" si="17"/>
        <v>4</v>
      </c>
    </row>
    <row r="562" spans="1:6" x14ac:dyDescent="0.2">
      <c r="A562" s="5" t="s">
        <v>119</v>
      </c>
      <c r="B562" s="7" t="s">
        <v>472</v>
      </c>
      <c r="C562" s="5" t="s">
        <v>832</v>
      </c>
      <c r="D562" s="12">
        <v>1131</v>
      </c>
      <c r="E562" s="5" t="str">
        <f t="shared" si="16"/>
        <v>1000 .. 1500</v>
      </c>
      <c r="F562" s="5" t="str">
        <f t="shared" si="17"/>
        <v>4</v>
      </c>
    </row>
    <row r="563" spans="1:6" x14ac:dyDescent="0.2">
      <c r="A563" s="5" t="s">
        <v>60</v>
      </c>
      <c r="B563" s="7" t="s">
        <v>297</v>
      </c>
      <c r="C563" s="5" t="s">
        <v>832</v>
      </c>
      <c r="D563" s="12">
        <v>1138</v>
      </c>
      <c r="E563" s="5" t="str">
        <f t="shared" si="16"/>
        <v>1000 .. 1500</v>
      </c>
      <c r="F563" s="5" t="str">
        <f t="shared" si="17"/>
        <v>3</v>
      </c>
    </row>
    <row r="564" spans="1:6" x14ac:dyDescent="0.2">
      <c r="A564" s="5" t="s">
        <v>131</v>
      </c>
      <c r="B564" s="7" t="s">
        <v>684</v>
      </c>
      <c r="C564" s="5" t="s">
        <v>833</v>
      </c>
      <c r="D564" s="12">
        <v>1138</v>
      </c>
      <c r="E564" s="5" t="str">
        <f t="shared" si="16"/>
        <v>1000 .. 1500</v>
      </c>
      <c r="F564" s="5" t="str">
        <f t="shared" si="17"/>
        <v>4</v>
      </c>
    </row>
    <row r="565" spans="1:6" x14ac:dyDescent="0.2">
      <c r="A565" s="5" t="s">
        <v>36</v>
      </c>
      <c r="B565" s="7" t="s">
        <v>693</v>
      </c>
      <c r="C565" s="5" t="s">
        <v>833</v>
      </c>
      <c r="D565" s="12">
        <v>1144</v>
      </c>
      <c r="E565" s="5" t="str">
        <f t="shared" si="16"/>
        <v>1000 .. 1500</v>
      </c>
      <c r="F565" s="5" t="str">
        <f t="shared" si="17"/>
        <v>3</v>
      </c>
    </row>
    <row r="566" spans="1:6" x14ac:dyDescent="0.2">
      <c r="A566" s="5" t="s">
        <v>34</v>
      </c>
      <c r="B566" s="7" t="s">
        <v>697</v>
      </c>
      <c r="C566" s="5" t="s">
        <v>827</v>
      </c>
      <c r="D566" s="12">
        <v>1144</v>
      </c>
      <c r="E566" s="5" t="str">
        <f t="shared" si="16"/>
        <v>1000 .. 1500</v>
      </c>
      <c r="F566" s="5" t="str">
        <f t="shared" si="17"/>
        <v>3</v>
      </c>
    </row>
    <row r="567" spans="1:6" x14ac:dyDescent="0.2">
      <c r="A567" s="5" t="s">
        <v>191</v>
      </c>
      <c r="B567" s="7" t="s">
        <v>373</v>
      </c>
      <c r="C567" s="5" t="s">
        <v>835</v>
      </c>
      <c r="D567" s="12">
        <v>1144</v>
      </c>
      <c r="E567" s="5" t="str">
        <f t="shared" si="16"/>
        <v>1000 .. 1500</v>
      </c>
      <c r="F567" s="5" t="str">
        <f t="shared" si="17"/>
        <v>4</v>
      </c>
    </row>
    <row r="568" spans="1:6" x14ac:dyDescent="0.2">
      <c r="A568" s="5" t="s">
        <v>271</v>
      </c>
      <c r="B568" s="7" t="s">
        <v>726</v>
      </c>
      <c r="C568" s="5" t="s">
        <v>829</v>
      </c>
      <c r="D568" s="12">
        <v>1144</v>
      </c>
      <c r="E568" s="5" t="str">
        <f t="shared" si="16"/>
        <v>1000 .. 1500</v>
      </c>
      <c r="F568" s="5" t="str">
        <f t="shared" si="17"/>
        <v>4</v>
      </c>
    </row>
    <row r="569" spans="1:6" x14ac:dyDescent="0.2">
      <c r="A569" s="5" t="s">
        <v>160</v>
      </c>
      <c r="B569" s="7" t="s">
        <v>798</v>
      </c>
      <c r="C569" s="5" t="s">
        <v>835</v>
      </c>
      <c r="D569" s="12">
        <v>1144</v>
      </c>
      <c r="E569" s="5" t="str">
        <f t="shared" si="16"/>
        <v>1000 .. 1500</v>
      </c>
      <c r="F569" s="5" t="str">
        <f t="shared" si="17"/>
        <v>4</v>
      </c>
    </row>
    <row r="570" spans="1:6" x14ac:dyDescent="0.2">
      <c r="A570" s="5" t="s">
        <v>91</v>
      </c>
      <c r="B570" s="7" t="s">
        <v>787</v>
      </c>
      <c r="C570" s="5" t="s">
        <v>831</v>
      </c>
      <c r="D570" s="12">
        <v>1150</v>
      </c>
      <c r="E570" s="5" t="str">
        <f t="shared" si="16"/>
        <v>1000 .. 1500</v>
      </c>
      <c r="F570" s="5" t="str">
        <f t="shared" si="17"/>
        <v>3</v>
      </c>
    </row>
    <row r="571" spans="1:6" x14ac:dyDescent="0.2">
      <c r="A571" s="5" t="s">
        <v>579</v>
      </c>
      <c r="B571" s="7" t="s">
        <v>580</v>
      </c>
      <c r="C571" s="5" t="s">
        <v>832</v>
      </c>
      <c r="D571" s="12">
        <v>1150</v>
      </c>
      <c r="E571" s="5" t="str">
        <f t="shared" si="16"/>
        <v>1000 .. 1500</v>
      </c>
      <c r="F571" s="5" t="str">
        <f t="shared" si="17"/>
        <v>3</v>
      </c>
    </row>
    <row r="572" spans="1:6" x14ac:dyDescent="0.2">
      <c r="A572" s="5" t="s">
        <v>144</v>
      </c>
      <c r="B572" s="7" t="s">
        <v>518</v>
      </c>
      <c r="C572" s="5" t="s">
        <v>831</v>
      </c>
      <c r="D572" s="12">
        <v>1157</v>
      </c>
      <c r="E572" s="5" t="str">
        <f t="shared" si="16"/>
        <v>1000 .. 1500</v>
      </c>
      <c r="F572" s="5" t="str">
        <f t="shared" si="17"/>
        <v>3</v>
      </c>
    </row>
    <row r="573" spans="1:6" x14ac:dyDescent="0.2">
      <c r="A573" s="5" t="s">
        <v>144</v>
      </c>
      <c r="B573" s="7" t="s">
        <v>518</v>
      </c>
      <c r="C573" s="5" t="s">
        <v>832</v>
      </c>
      <c r="D573" s="12">
        <v>1157</v>
      </c>
      <c r="E573" s="5" t="str">
        <f t="shared" si="16"/>
        <v>1000 .. 1500</v>
      </c>
      <c r="F573" s="5" t="str">
        <f t="shared" si="17"/>
        <v>3</v>
      </c>
    </row>
    <row r="574" spans="1:6" x14ac:dyDescent="0.2">
      <c r="A574" s="5" t="s">
        <v>254</v>
      </c>
      <c r="B574" s="7" t="s">
        <v>672</v>
      </c>
      <c r="C574" s="5" t="s">
        <v>833</v>
      </c>
      <c r="D574" s="12">
        <v>1157</v>
      </c>
      <c r="E574" s="5" t="str">
        <f t="shared" si="16"/>
        <v>1000 .. 1500</v>
      </c>
      <c r="F574" s="5" t="str">
        <f t="shared" si="17"/>
        <v>3</v>
      </c>
    </row>
    <row r="575" spans="1:6" x14ac:dyDescent="0.2">
      <c r="A575" s="5" t="s">
        <v>166</v>
      </c>
      <c r="B575" s="7" t="s">
        <v>423</v>
      </c>
      <c r="C575" s="5" t="s">
        <v>827</v>
      </c>
      <c r="D575" s="12">
        <v>1157</v>
      </c>
      <c r="E575" s="5" t="str">
        <f t="shared" si="16"/>
        <v>1000 .. 1500</v>
      </c>
      <c r="F575" s="5" t="str">
        <f t="shared" si="17"/>
        <v>4</v>
      </c>
    </row>
    <row r="576" spans="1:6" x14ac:dyDescent="0.2">
      <c r="A576" s="5" t="s">
        <v>294</v>
      </c>
      <c r="B576" s="7" t="s">
        <v>295</v>
      </c>
      <c r="C576" s="5" t="s">
        <v>826</v>
      </c>
      <c r="D576" s="12">
        <v>1163</v>
      </c>
      <c r="E576" s="5" t="str">
        <f t="shared" si="16"/>
        <v>1000 .. 1500</v>
      </c>
      <c r="F576" s="5" t="str">
        <f t="shared" si="17"/>
        <v>3</v>
      </c>
    </row>
    <row r="577" spans="1:6" x14ac:dyDescent="0.2">
      <c r="A577" s="5" t="s">
        <v>453</v>
      </c>
      <c r="B577" s="7" t="s">
        <v>454</v>
      </c>
      <c r="C577" s="5" t="s">
        <v>827</v>
      </c>
      <c r="D577" s="12">
        <v>1163</v>
      </c>
      <c r="E577" s="5" t="str">
        <f t="shared" si="16"/>
        <v>1000 .. 1500</v>
      </c>
      <c r="F577" s="5" t="str">
        <f t="shared" si="17"/>
        <v>3</v>
      </c>
    </row>
    <row r="578" spans="1:6" x14ac:dyDescent="0.2">
      <c r="A578" s="5" t="s">
        <v>78</v>
      </c>
      <c r="B578" s="7" t="s">
        <v>702</v>
      </c>
      <c r="C578" s="5" t="s">
        <v>826</v>
      </c>
      <c r="D578" s="12">
        <v>1163</v>
      </c>
      <c r="E578" s="5" t="str">
        <f t="shared" ref="E578:E641" si="18">LOOKUP(D578,Palk,Palgavahemik)</f>
        <v>1000 .. 1500</v>
      </c>
      <c r="F578" s="5" t="str">
        <f t="shared" si="17"/>
        <v>4</v>
      </c>
    </row>
    <row r="579" spans="1:6" x14ac:dyDescent="0.2">
      <c r="A579" s="5" t="s">
        <v>226</v>
      </c>
      <c r="B579" s="7" t="s">
        <v>523</v>
      </c>
      <c r="C579" s="5" t="s">
        <v>830</v>
      </c>
      <c r="D579" s="12">
        <v>1163</v>
      </c>
      <c r="E579" s="5" t="str">
        <f t="shared" si="18"/>
        <v>1000 .. 1500</v>
      </c>
      <c r="F579" s="5" t="str">
        <f t="shared" ref="F579:F642" si="19">LEFT(B579,1)</f>
        <v>4</v>
      </c>
    </row>
    <row r="580" spans="1:6" x14ac:dyDescent="0.2">
      <c r="A580" s="5" t="s">
        <v>149</v>
      </c>
      <c r="B580" s="7" t="s">
        <v>305</v>
      </c>
      <c r="C580" s="5" t="s">
        <v>832</v>
      </c>
      <c r="D580" s="12">
        <v>1163</v>
      </c>
      <c r="E580" s="5" t="str">
        <f t="shared" si="18"/>
        <v>1000 .. 1500</v>
      </c>
      <c r="F580" s="5" t="str">
        <f t="shared" si="19"/>
        <v>4</v>
      </c>
    </row>
    <row r="581" spans="1:6" x14ac:dyDescent="0.2">
      <c r="A581" s="5" t="s">
        <v>430</v>
      </c>
      <c r="B581" s="7" t="s">
        <v>431</v>
      </c>
      <c r="C581" s="5" t="s">
        <v>833</v>
      </c>
      <c r="D581" s="12">
        <v>1163</v>
      </c>
      <c r="E581" s="5" t="str">
        <f t="shared" si="18"/>
        <v>1000 .. 1500</v>
      </c>
      <c r="F581" s="5" t="str">
        <f t="shared" si="19"/>
        <v>4</v>
      </c>
    </row>
    <row r="582" spans="1:6" x14ac:dyDescent="0.2">
      <c r="A582" s="5" t="s">
        <v>756</v>
      </c>
      <c r="B582" s="7" t="s">
        <v>757</v>
      </c>
      <c r="C582" s="5" t="s">
        <v>834</v>
      </c>
      <c r="D582" s="12">
        <v>1163</v>
      </c>
      <c r="E582" s="5" t="str">
        <f t="shared" si="18"/>
        <v>1000 .. 1500</v>
      </c>
      <c r="F582" s="5" t="str">
        <f t="shared" si="19"/>
        <v>4</v>
      </c>
    </row>
    <row r="583" spans="1:6" x14ac:dyDescent="0.2">
      <c r="A583" s="5" t="s">
        <v>27</v>
      </c>
      <c r="B583" s="7" t="s">
        <v>346</v>
      </c>
      <c r="C583" s="5" t="s">
        <v>834</v>
      </c>
      <c r="D583" s="12">
        <v>1170</v>
      </c>
      <c r="E583" s="5" t="str">
        <f t="shared" si="18"/>
        <v>1000 .. 1500</v>
      </c>
      <c r="F583" s="5" t="str">
        <f t="shared" si="19"/>
        <v>3</v>
      </c>
    </row>
    <row r="584" spans="1:6" x14ac:dyDescent="0.2">
      <c r="A584" s="5" t="s">
        <v>74</v>
      </c>
      <c r="B584" s="7" t="s">
        <v>501</v>
      </c>
      <c r="C584" s="5" t="s">
        <v>826</v>
      </c>
      <c r="D584" s="12">
        <v>1170</v>
      </c>
      <c r="E584" s="5" t="str">
        <f t="shared" si="18"/>
        <v>1000 .. 1500</v>
      </c>
      <c r="F584" s="5" t="str">
        <f t="shared" si="19"/>
        <v>3</v>
      </c>
    </row>
    <row r="585" spans="1:6" x14ac:dyDescent="0.2">
      <c r="A585" s="5" t="s">
        <v>611</v>
      </c>
      <c r="B585" s="7" t="s">
        <v>612</v>
      </c>
      <c r="C585" s="5" t="s">
        <v>830</v>
      </c>
      <c r="D585" s="12">
        <v>1170</v>
      </c>
      <c r="E585" s="5" t="str">
        <f t="shared" si="18"/>
        <v>1000 .. 1500</v>
      </c>
      <c r="F585" s="5" t="str">
        <f t="shared" si="19"/>
        <v>3</v>
      </c>
    </row>
    <row r="586" spans="1:6" x14ac:dyDescent="0.2">
      <c r="A586" s="5" t="s">
        <v>256</v>
      </c>
      <c r="B586" s="7" t="s">
        <v>569</v>
      </c>
      <c r="C586" s="5" t="s">
        <v>834</v>
      </c>
      <c r="D586" s="12">
        <v>1170</v>
      </c>
      <c r="E586" s="5" t="str">
        <f t="shared" si="18"/>
        <v>1000 .. 1500</v>
      </c>
      <c r="F586" s="5" t="str">
        <f t="shared" si="19"/>
        <v>3</v>
      </c>
    </row>
    <row r="587" spans="1:6" x14ac:dyDescent="0.2">
      <c r="A587" s="5" t="s">
        <v>502</v>
      </c>
      <c r="B587" s="7" t="s">
        <v>503</v>
      </c>
      <c r="C587" s="5" t="s">
        <v>826</v>
      </c>
      <c r="D587" s="12">
        <v>1170</v>
      </c>
      <c r="E587" s="5" t="str">
        <f t="shared" si="18"/>
        <v>1000 .. 1500</v>
      </c>
      <c r="F587" s="5" t="str">
        <f t="shared" si="19"/>
        <v>3</v>
      </c>
    </row>
    <row r="588" spans="1:6" x14ac:dyDescent="0.2">
      <c r="A588" s="5" t="s">
        <v>554</v>
      </c>
      <c r="B588" s="7" t="s">
        <v>555</v>
      </c>
      <c r="C588" s="5" t="s">
        <v>828</v>
      </c>
      <c r="D588" s="12">
        <v>1170</v>
      </c>
      <c r="E588" s="5" t="str">
        <f t="shared" si="18"/>
        <v>1000 .. 1500</v>
      </c>
      <c r="F588" s="5" t="str">
        <f t="shared" si="19"/>
        <v>3</v>
      </c>
    </row>
    <row r="589" spans="1:6" x14ac:dyDescent="0.2">
      <c r="A589" s="5" t="s">
        <v>673</v>
      </c>
      <c r="B589" s="7" t="s">
        <v>674</v>
      </c>
      <c r="C589" s="5" t="s">
        <v>830</v>
      </c>
      <c r="D589" s="12">
        <v>1170</v>
      </c>
      <c r="E589" s="5" t="str">
        <f t="shared" si="18"/>
        <v>1000 .. 1500</v>
      </c>
      <c r="F589" s="5" t="str">
        <f t="shared" si="19"/>
        <v>3</v>
      </c>
    </row>
    <row r="590" spans="1:6" x14ac:dyDescent="0.2">
      <c r="A590" s="5" t="s">
        <v>132</v>
      </c>
      <c r="B590" s="7" t="s">
        <v>486</v>
      </c>
      <c r="C590" s="5" t="s">
        <v>834</v>
      </c>
      <c r="D590" s="12">
        <v>1170</v>
      </c>
      <c r="E590" s="5" t="str">
        <f t="shared" si="18"/>
        <v>1000 .. 1500</v>
      </c>
      <c r="F590" s="5" t="str">
        <f t="shared" si="19"/>
        <v>4</v>
      </c>
    </row>
    <row r="591" spans="1:6" x14ac:dyDescent="0.2">
      <c r="A591" s="5" t="s">
        <v>31</v>
      </c>
      <c r="B591" s="7" t="s">
        <v>378</v>
      </c>
      <c r="C591" s="5" t="s">
        <v>833</v>
      </c>
      <c r="D591" s="12">
        <v>1176</v>
      </c>
      <c r="E591" s="5" t="str">
        <f t="shared" si="18"/>
        <v>1000 .. 1500</v>
      </c>
      <c r="F591" s="5" t="str">
        <f t="shared" si="19"/>
        <v>3</v>
      </c>
    </row>
    <row r="592" spans="1:6" x14ac:dyDescent="0.2">
      <c r="A592" s="5" t="s">
        <v>71</v>
      </c>
      <c r="B592" s="7" t="s">
        <v>565</v>
      </c>
      <c r="C592" s="5" t="s">
        <v>833</v>
      </c>
      <c r="D592" s="12">
        <v>1176</v>
      </c>
      <c r="E592" s="5" t="str">
        <f t="shared" si="18"/>
        <v>1000 .. 1500</v>
      </c>
      <c r="F592" s="5" t="str">
        <f t="shared" si="19"/>
        <v>3</v>
      </c>
    </row>
    <row r="593" spans="1:6" x14ac:dyDescent="0.2">
      <c r="A593" s="5" t="s">
        <v>554</v>
      </c>
      <c r="B593" s="7" t="s">
        <v>555</v>
      </c>
      <c r="C593" s="5" t="s">
        <v>833</v>
      </c>
      <c r="D593" s="12">
        <v>1176</v>
      </c>
      <c r="E593" s="5" t="str">
        <f t="shared" si="18"/>
        <v>1000 .. 1500</v>
      </c>
      <c r="F593" s="5" t="str">
        <f t="shared" si="19"/>
        <v>3</v>
      </c>
    </row>
    <row r="594" spans="1:6" x14ac:dyDescent="0.2">
      <c r="A594" s="5" t="s">
        <v>166</v>
      </c>
      <c r="B594" s="7" t="s">
        <v>423</v>
      </c>
      <c r="C594" s="5" t="s">
        <v>826</v>
      </c>
      <c r="D594" s="12">
        <v>1176</v>
      </c>
      <c r="E594" s="5" t="str">
        <f t="shared" si="18"/>
        <v>1000 .. 1500</v>
      </c>
      <c r="F594" s="5" t="str">
        <f t="shared" si="19"/>
        <v>4</v>
      </c>
    </row>
    <row r="595" spans="1:6" x14ac:dyDescent="0.2">
      <c r="A595" s="5" t="s">
        <v>269</v>
      </c>
      <c r="B595" s="7" t="s">
        <v>606</v>
      </c>
      <c r="C595" s="5" t="s">
        <v>834</v>
      </c>
      <c r="D595" s="12">
        <v>1182</v>
      </c>
      <c r="E595" s="5" t="str">
        <f t="shared" si="18"/>
        <v>1000 .. 1500</v>
      </c>
      <c r="F595" s="5" t="str">
        <f t="shared" si="19"/>
        <v>3</v>
      </c>
    </row>
    <row r="596" spans="1:6" x14ac:dyDescent="0.2">
      <c r="A596" s="5" t="s">
        <v>254</v>
      </c>
      <c r="B596" s="7" t="s">
        <v>488</v>
      </c>
      <c r="C596" s="5" t="s">
        <v>832</v>
      </c>
      <c r="D596" s="12">
        <v>1182</v>
      </c>
      <c r="E596" s="5" t="str">
        <f t="shared" si="18"/>
        <v>1000 .. 1500</v>
      </c>
      <c r="F596" s="5" t="str">
        <f t="shared" si="19"/>
        <v>3</v>
      </c>
    </row>
    <row r="597" spans="1:6" x14ac:dyDescent="0.2">
      <c r="A597" s="5" t="s">
        <v>68</v>
      </c>
      <c r="B597" s="7" t="s">
        <v>498</v>
      </c>
      <c r="C597" s="5" t="s">
        <v>829</v>
      </c>
      <c r="D597" s="12">
        <v>1182</v>
      </c>
      <c r="E597" s="5" t="str">
        <f t="shared" si="18"/>
        <v>1000 .. 1500</v>
      </c>
      <c r="F597" s="5" t="str">
        <f t="shared" si="19"/>
        <v>3</v>
      </c>
    </row>
    <row r="598" spans="1:6" x14ac:dyDescent="0.2">
      <c r="A598" s="5" t="s">
        <v>554</v>
      </c>
      <c r="B598" s="7" t="s">
        <v>555</v>
      </c>
      <c r="C598" s="5" t="s">
        <v>830</v>
      </c>
      <c r="D598" s="12">
        <v>1182</v>
      </c>
      <c r="E598" s="5" t="str">
        <f t="shared" si="18"/>
        <v>1000 .. 1500</v>
      </c>
      <c r="F598" s="5" t="str">
        <f t="shared" si="19"/>
        <v>3</v>
      </c>
    </row>
    <row r="599" spans="1:6" x14ac:dyDescent="0.2">
      <c r="A599" s="5" t="s">
        <v>524</v>
      </c>
      <c r="B599" s="7" t="s">
        <v>525</v>
      </c>
      <c r="C599" s="5" t="s">
        <v>835</v>
      </c>
      <c r="D599" s="12">
        <v>1182</v>
      </c>
      <c r="E599" s="5" t="str">
        <f t="shared" si="18"/>
        <v>1000 .. 1500</v>
      </c>
      <c r="F599" s="5" t="str">
        <f t="shared" si="19"/>
        <v>3</v>
      </c>
    </row>
    <row r="600" spans="1:6" x14ac:dyDescent="0.2">
      <c r="A600" s="5" t="s">
        <v>163</v>
      </c>
      <c r="B600" s="7" t="s">
        <v>627</v>
      </c>
      <c r="C600" s="5" t="s">
        <v>834</v>
      </c>
      <c r="D600" s="12">
        <v>1182</v>
      </c>
      <c r="E600" s="5" t="str">
        <f t="shared" si="18"/>
        <v>1000 .. 1500</v>
      </c>
      <c r="F600" s="5" t="str">
        <f t="shared" si="19"/>
        <v>4</v>
      </c>
    </row>
    <row r="601" spans="1:6" x14ac:dyDescent="0.2">
      <c r="A601" s="5" t="s">
        <v>560</v>
      </c>
      <c r="B601" s="7" t="s">
        <v>561</v>
      </c>
      <c r="C601" s="5" t="s">
        <v>834</v>
      </c>
      <c r="D601" s="12">
        <v>1182</v>
      </c>
      <c r="E601" s="5" t="str">
        <f t="shared" si="18"/>
        <v>1000 .. 1500</v>
      </c>
      <c r="F601" s="5" t="str">
        <f t="shared" si="19"/>
        <v>4</v>
      </c>
    </row>
    <row r="602" spans="1:6" x14ac:dyDescent="0.2">
      <c r="A602" s="5" t="s">
        <v>386</v>
      </c>
      <c r="B602" s="7" t="s">
        <v>387</v>
      </c>
      <c r="C602" s="5" t="s">
        <v>834</v>
      </c>
      <c r="D602" s="12">
        <v>1182</v>
      </c>
      <c r="E602" s="5" t="str">
        <f t="shared" si="18"/>
        <v>1000 .. 1500</v>
      </c>
      <c r="F602" s="5" t="str">
        <f t="shared" si="19"/>
        <v>4</v>
      </c>
    </row>
    <row r="603" spans="1:6" x14ac:dyDescent="0.2">
      <c r="A603" s="5" t="s">
        <v>36</v>
      </c>
      <c r="B603" s="7" t="s">
        <v>693</v>
      </c>
      <c r="C603" s="5" t="s">
        <v>829</v>
      </c>
      <c r="D603" s="12">
        <v>1189</v>
      </c>
      <c r="E603" s="5" t="str">
        <f t="shared" si="18"/>
        <v>1000 .. 1500</v>
      </c>
      <c r="F603" s="5" t="str">
        <f t="shared" si="19"/>
        <v>3</v>
      </c>
    </row>
    <row r="604" spans="1:6" x14ac:dyDescent="0.2">
      <c r="A604" s="5" t="s">
        <v>127</v>
      </c>
      <c r="B604" s="7" t="s">
        <v>388</v>
      </c>
      <c r="C604" s="5" t="s">
        <v>826</v>
      </c>
      <c r="D604" s="12">
        <v>1189</v>
      </c>
      <c r="E604" s="5" t="str">
        <f t="shared" si="18"/>
        <v>1000 .. 1500</v>
      </c>
      <c r="F604" s="5" t="str">
        <f t="shared" si="19"/>
        <v>3</v>
      </c>
    </row>
    <row r="605" spans="1:6" x14ac:dyDescent="0.2">
      <c r="A605" s="5" t="s">
        <v>165</v>
      </c>
      <c r="B605" s="7" t="s">
        <v>661</v>
      </c>
      <c r="C605" s="5" t="s">
        <v>834</v>
      </c>
      <c r="D605" s="12">
        <v>1189</v>
      </c>
      <c r="E605" s="5" t="str">
        <f t="shared" si="18"/>
        <v>1000 .. 1500</v>
      </c>
      <c r="F605" s="5" t="str">
        <f t="shared" si="19"/>
        <v>3</v>
      </c>
    </row>
    <row r="606" spans="1:6" x14ac:dyDescent="0.2">
      <c r="A606" s="5" t="s">
        <v>35</v>
      </c>
      <c r="B606" s="7" t="s">
        <v>351</v>
      </c>
      <c r="C606" s="5" t="s">
        <v>835</v>
      </c>
      <c r="D606" s="12">
        <v>1189</v>
      </c>
      <c r="E606" s="5" t="str">
        <f t="shared" si="18"/>
        <v>1000 .. 1500</v>
      </c>
      <c r="F606" s="5" t="str">
        <f t="shared" si="19"/>
        <v>3</v>
      </c>
    </row>
    <row r="607" spans="1:6" x14ac:dyDescent="0.2">
      <c r="A607" s="5" t="s">
        <v>349</v>
      </c>
      <c r="B607" s="7" t="s">
        <v>350</v>
      </c>
      <c r="C607" s="5" t="s">
        <v>827</v>
      </c>
      <c r="D607" s="12">
        <v>1189</v>
      </c>
      <c r="E607" s="5" t="str">
        <f t="shared" si="18"/>
        <v>1000 .. 1500</v>
      </c>
      <c r="F607" s="5" t="str">
        <f t="shared" si="19"/>
        <v>3</v>
      </c>
    </row>
    <row r="608" spans="1:6" x14ac:dyDescent="0.2">
      <c r="A608" s="5" t="s">
        <v>509</v>
      </c>
      <c r="B608" s="7" t="s">
        <v>510</v>
      </c>
      <c r="C608" s="5" t="s">
        <v>832</v>
      </c>
      <c r="D608" s="12">
        <v>1189</v>
      </c>
      <c r="E608" s="5" t="str">
        <f t="shared" si="18"/>
        <v>1000 .. 1500</v>
      </c>
      <c r="F608" s="5" t="str">
        <f t="shared" si="19"/>
        <v>3</v>
      </c>
    </row>
    <row r="609" spans="1:6" x14ac:dyDescent="0.2">
      <c r="A609" s="5" t="s">
        <v>647</v>
      </c>
      <c r="B609" s="7" t="s">
        <v>648</v>
      </c>
      <c r="C609" s="5" t="s">
        <v>831</v>
      </c>
      <c r="D609" s="12">
        <v>1189</v>
      </c>
      <c r="E609" s="5" t="str">
        <f t="shared" si="18"/>
        <v>1000 .. 1500</v>
      </c>
      <c r="F609" s="5" t="str">
        <f t="shared" si="19"/>
        <v>3</v>
      </c>
    </row>
    <row r="610" spans="1:6" x14ac:dyDescent="0.2">
      <c r="A610" s="5" t="s">
        <v>647</v>
      </c>
      <c r="B610" s="7" t="s">
        <v>648</v>
      </c>
      <c r="C610" s="5" t="s">
        <v>833</v>
      </c>
      <c r="D610" s="12">
        <v>1189</v>
      </c>
      <c r="E610" s="5" t="str">
        <f t="shared" si="18"/>
        <v>1000 .. 1500</v>
      </c>
      <c r="F610" s="5" t="str">
        <f t="shared" si="19"/>
        <v>3</v>
      </c>
    </row>
    <row r="611" spans="1:6" x14ac:dyDescent="0.2">
      <c r="A611" s="5" t="s">
        <v>428</v>
      </c>
      <c r="B611" s="7" t="s">
        <v>429</v>
      </c>
      <c r="C611" s="5" t="s">
        <v>834</v>
      </c>
      <c r="D611" s="12">
        <v>1189</v>
      </c>
      <c r="E611" s="5" t="str">
        <f t="shared" si="18"/>
        <v>1000 .. 1500</v>
      </c>
      <c r="F611" s="5" t="str">
        <f t="shared" si="19"/>
        <v>4</v>
      </c>
    </row>
    <row r="612" spans="1:6" x14ac:dyDescent="0.2">
      <c r="A612" s="5" t="s">
        <v>398</v>
      </c>
      <c r="B612" s="7" t="s">
        <v>399</v>
      </c>
      <c r="C612" s="5" t="s">
        <v>834</v>
      </c>
      <c r="D612" s="12">
        <v>1189</v>
      </c>
      <c r="E612" s="5" t="str">
        <f t="shared" si="18"/>
        <v>1000 .. 1500</v>
      </c>
      <c r="F612" s="5" t="str">
        <f t="shared" si="19"/>
        <v>4</v>
      </c>
    </row>
    <row r="613" spans="1:6" x14ac:dyDescent="0.2">
      <c r="A613" s="5" t="s">
        <v>437</v>
      </c>
      <c r="B613" s="7" t="s">
        <v>438</v>
      </c>
      <c r="C613" s="5" t="s">
        <v>828</v>
      </c>
      <c r="D613" s="12">
        <v>1189</v>
      </c>
      <c r="E613" s="5" t="str">
        <f t="shared" si="18"/>
        <v>1000 .. 1500</v>
      </c>
      <c r="F613" s="5" t="str">
        <f t="shared" si="19"/>
        <v>4</v>
      </c>
    </row>
    <row r="614" spans="1:6" x14ac:dyDescent="0.2">
      <c r="A614" s="5" t="s">
        <v>673</v>
      </c>
      <c r="B614" s="7" t="s">
        <v>674</v>
      </c>
      <c r="C614" s="5" t="s">
        <v>827</v>
      </c>
      <c r="D614" s="12">
        <v>1195</v>
      </c>
      <c r="E614" s="5" t="str">
        <f t="shared" si="18"/>
        <v>1000 .. 1500</v>
      </c>
      <c r="F614" s="5" t="str">
        <f t="shared" si="19"/>
        <v>3</v>
      </c>
    </row>
    <row r="615" spans="1:6" x14ac:dyDescent="0.2">
      <c r="A615" s="5" t="s">
        <v>720</v>
      </c>
      <c r="B615" s="7" t="s">
        <v>721</v>
      </c>
      <c r="C615" s="5" t="s">
        <v>833</v>
      </c>
      <c r="D615" s="12">
        <v>1202</v>
      </c>
      <c r="E615" s="5" t="str">
        <f t="shared" si="18"/>
        <v>1000 .. 1500</v>
      </c>
      <c r="F615" s="5" t="str">
        <f t="shared" si="19"/>
        <v>3</v>
      </c>
    </row>
    <row r="616" spans="1:6" x14ac:dyDescent="0.2">
      <c r="A616" s="5" t="s">
        <v>28</v>
      </c>
      <c r="B616" s="7" t="s">
        <v>567</v>
      </c>
      <c r="C616" s="5" t="s">
        <v>829</v>
      </c>
      <c r="D616" s="12">
        <v>1202</v>
      </c>
      <c r="E616" s="5" t="str">
        <f t="shared" si="18"/>
        <v>1000 .. 1500</v>
      </c>
      <c r="F616" s="5" t="str">
        <f t="shared" si="19"/>
        <v>4</v>
      </c>
    </row>
    <row r="617" spans="1:6" x14ac:dyDescent="0.2">
      <c r="A617" s="5" t="s">
        <v>344</v>
      </c>
      <c r="B617" s="7" t="s">
        <v>345</v>
      </c>
      <c r="C617" s="5" t="s">
        <v>833</v>
      </c>
      <c r="D617" s="12">
        <v>1202</v>
      </c>
      <c r="E617" s="5" t="str">
        <f t="shared" si="18"/>
        <v>1000 .. 1500</v>
      </c>
      <c r="F617" s="5" t="str">
        <f t="shared" si="19"/>
        <v>4</v>
      </c>
    </row>
    <row r="618" spans="1:6" x14ac:dyDescent="0.2">
      <c r="A618" s="5" t="s">
        <v>675</v>
      </c>
      <c r="B618" s="7" t="s">
        <v>676</v>
      </c>
      <c r="C618" s="5" t="s">
        <v>828</v>
      </c>
      <c r="D618" s="12">
        <v>1202</v>
      </c>
      <c r="E618" s="5" t="str">
        <f t="shared" si="18"/>
        <v>1000 .. 1500</v>
      </c>
      <c r="F618" s="5" t="str">
        <f t="shared" si="19"/>
        <v>4</v>
      </c>
    </row>
    <row r="619" spans="1:6" x14ac:dyDescent="0.2">
      <c r="A619" s="5" t="s">
        <v>756</v>
      </c>
      <c r="B619" s="7" t="s">
        <v>757</v>
      </c>
      <c r="C619" s="5" t="s">
        <v>832</v>
      </c>
      <c r="D619" s="12">
        <v>1202</v>
      </c>
      <c r="E619" s="5" t="str">
        <f t="shared" si="18"/>
        <v>1000 .. 1500</v>
      </c>
      <c r="F619" s="5" t="str">
        <f t="shared" si="19"/>
        <v>4</v>
      </c>
    </row>
    <row r="620" spans="1:6" x14ac:dyDescent="0.2">
      <c r="A620" s="5" t="s">
        <v>679</v>
      </c>
      <c r="B620" s="7" t="s">
        <v>680</v>
      </c>
      <c r="C620" s="5" t="s">
        <v>832</v>
      </c>
      <c r="D620" s="12">
        <v>1208</v>
      </c>
      <c r="E620" s="5" t="str">
        <f t="shared" si="18"/>
        <v>1000 .. 1500</v>
      </c>
      <c r="F620" s="5" t="str">
        <f t="shared" si="19"/>
        <v>3</v>
      </c>
    </row>
    <row r="621" spans="1:6" x14ac:dyDescent="0.2">
      <c r="A621" s="5" t="s">
        <v>61</v>
      </c>
      <c r="B621" s="7" t="s">
        <v>729</v>
      </c>
      <c r="C621" s="5" t="s">
        <v>834</v>
      </c>
      <c r="D621" s="12">
        <v>1208</v>
      </c>
      <c r="E621" s="5" t="str">
        <f t="shared" si="18"/>
        <v>1000 .. 1500</v>
      </c>
      <c r="F621" s="5" t="str">
        <f t="shared" si="19"/>
        <v>4</v>
      </c>
    </row>
    <row r="622" spans="1:6" x14ac:dyDescent="0.2">
      <c r="A622" s="5" t="s">
        <v>192</v>
      </c>
      <c r="B622" s="7" t="s">
        <v>706</v>
      </c>
      <c r="C622" s="5" t="s">
        <v>835</v>
      </c>
      <c r="D622" s="12">
        <v>1208</v>
      </c>
      <c r="E622" s="5" t="str">
        <f t="shared" si="18"/>
        <v>1000 .. 1500</v>
      </c>
      <c r="F622" s="5" t="str">
        <f t="shared" si="19"/>
        <v>4</v>
      </c>
    </row>
    <row r="623" spans="1:6" x14ac:dyDescent="0.2">
      <c r="A623" s="5" t="s">
        <v>384</v>
      </c>
      <c r="B623" s="7" t="s">
        <v>385</v>
      </c>
      <c r="C623" s="5" t="s">
        <v>828</v>
      </c>
      <c r="D623" s="12">
        <v>1208</v>
      </c>
      <c r="E623" s="5" t="str">
        <f t="shared" si="18"/>
        <v>1000 .. 1500</v>
      </c>
      <c r="F623" s="5" t="str">
        <f t="shared" si="19"/>
        <v>4</v>
      </c>
    </row>
    <row r="624" spans="1:6" x14ac:dyDescent="0.2">
      <c r="A624" s="5" t="s">
        <v>430</v>
      </c>
      <c r="B624" s="7" t="s">
        <v>431</v>
      </c>
      <c r="C624" s="5" t="s">
        <v>831</v>
      </c>
      <c r="D624" s="12">
        <v>1208</v>
      </c>
      <c r="E624" s="5" t="str">
        <f t="shared" si="18"/>
        <v>1000 .. 1500</v>
      </c>
      <c r="F624" s="5" t="str">
        <f t="shared" si="19"/>
        <v>4</v>
      </c>
    </row>
    <row r="625" spans="1:6" x14ac:dyDescent="0.2">
      <c r="A625" s="5" t="s">
        <v>34</v>
      </c>
      <c r="B625" s="7" t="s">
        <v>697</v>
      </c>
      <c r="C625" s="5" t="s">
        <v>833</v>
      </c>
      <c r="D625" s="12">
        <v>1214</v>
      </c>
      <c r="E625" s="5" t="str">
        <f t="shared" si="18"/>
        <v>1000 .. 1500</v>
      </c>
      <c r="F625" s="5" t="str">
        <f t="shared" si="19"/>
        <v>3</v>
      </c>
    </row>
    <row r="626" spans="1:6" x14ac:dyDescent="0.2">
      <c r="A626" s="5" t="s">
        <v>192</v>
      </c>
      <c r="B626" s="7" t="s">
        <v>706</v>
      </c>
      <c r="C626" s="5" t="s">
        <v>834</v>
      </c>
      <c r="D626" s="12">
        <v>1214</v>
      </c>
      <c r="E626" s="5" t="str">
        <f t="shared" si="18"/>
        <v>1000 .. 1500</v>
      </c>
      <c r="F626" s="5" t="str">
        <f t="shared" si="19"/>
        <v>4</v>
      </c>
    </row>
    <row r="627" spans="1:6" x14ac:dyDescent="0.2">
      <c r="A627" s="5" t="s">
        <v>60</v>
      </c>
      <c r="B627" s="7" t="s">
        <v>297</v>
      </c>
      <c r="C627" s="5" t="s">
        <v>834</v>
      </c>
      <c r="D627" s="12">
        <v>1221</v>
      </c>
      <c r="E627" s="5" t="str">
        <f t="shared" si="18"/>
        <v>1000 .. 1500</v>
      </c>
      <c r="F627" s="5" t="str">
        <f t="shared" si="19"/>
        <v>3</v>
      </c>
    </row>
    <row r="628" spans="1:6" x14ac:dyDescent="0.2">
      <c r="A628" s="5" t="s">
        <v>214</v>
      </c>
      <c r="B628" s="7" t="s">
        <v>766</v>
      </c>
      <c r="C628" s="5" t="s">
        <v>834</v>
      </c>
      <c r="D628" s="12">
        <v>1221</v>
      </c>
      <c r="E628" s="5" t="str">
        <f t="shared" si="18"/>
        <v>1000 .. 1500</v>
      </c>
      <c r="F628" s="5" t="str">
        <f t="shared" si="19"/>
        <v>3</v>
      </c>
    </row>
    <row r="629" spans="1:6" x14ac:dyDescent="0.2">
      <c r="A629" s="5" t="s">
        <v>35</v>
      </c>
      <c r="B629" s="7" t="s">
        <v>711</v>
      </c>
      <c r="C629" s="5" t="s">
        <v>834</v>
      </c>
      <c r="D629" s="12">
        <v>1221</v>
      </c>
      <c r="E629" s="5" t="str">
        <f t="shared" si="18"/>
        <v>1000 .. 1500</v>
      </c>
      <c r="F629" s="5" t="str">
        <f t="shared" si="19"/>
        <v>3</v>
      </c>
    </row>
    <row r="630" spans="1:6" x14ac:dyDescent="0.2">
      <c r="A630" s="5" t="s">
        <v>46</v>
      </c>
      <c r="B630" s="7" t="s">
        <v>566</v>
      </c>
      <c r="C630" s="5" t="s">
        <v>828</v>
      </c>
      <c r="D630" s="12">
        <v>1221</v>
      </c>
      <c r="E630" s="5" t="str">
        <f t="shared" si="18"/>
        <v>1000 .. 1500</v>
      </c>
      <c r="F630" s="5" t="str">
        <f t="shared" si="19"/>
        <v>3</v>
      </c>
    </row>
    <row r="631" spans="1:6" x14ac:dyDescent="0.2">
      <c r="A631" s="5" t="s">
        <v>149</v>
      </c>
      <c r="B631" s="7" t="s">
        <v>305</v>
      </c>
      <c r="C631" s="5" t="s">
        <v>828</v>
      </c>
      <c r="D631" s="12">
        <v>1221</v>
      </c>
      <c r="E631" s="5" t="str">
        <f t="shared" si="18"/>
        <v>1000 .. 1500</v>
      </c>
      <c r="F631" s="5" t="str">
        <f t="shared" si="19"/>
        <v>4</v>
      </c>
    </row>
    <row r="632" spans="1:6" x14ac:dyDescent="0.2">
      <c r="A632" s="5" t="s">
        <v>770</v>
      </c>
      <c r="B632" s="7" t="s">
        <v>771</v>
      </c>
      <c r="C632" s="5" t="s">
        <v>826</v>
      </c>
      <c r="D632" s="12">
        <v>1221</v>
      </c>
      <c r="E632" s="5" t="str">
        <f t="shared" si="18"/>
        <v>1000 .. 1500</v>
      </c>
      <c r="F632" s="5" t="str">
        <f t="shared" si="19"/>
        <v>4</v>
      </c>
    </row>
    <row r="633" spans="1:6" x14ac:dyDescent="0.2">
      <c r="A633" s="5" t="s">
        <v>229</v>
      </c>
      <c r="B633" s="7" t="s">
        <v>395</v>
      </c>
      <c r="C633" s="5" t="s">
        <v>826</v>
      </c>
      <c r="D633" s="12">
        <v>1227</v>
      </c>
      <c r="E633" s="5" t="str">
        <f t="shared" si="18"/>
        <v>1000 .. 1500</v>
      </c>
      <c r="F633" s="5" t="str">
        <f t="shared" si="19"/>
        <v>3</v>
      </c>
    </row>
    <row r="634" spans="1:6" x14ac:dyDescent="0.2">
      <c r="A634" s="5" t="s">
        <v>79</v>
      </c>
      <c r="B634" s="7" t="s">
        <v>822</v>
      </c>
      <c r="C634" s="5" t="s">
        <v>833</v>
      </c>
      <c r="D634" s="12">
        <v>1246</v>
      </c>
      <c r="E634" s="5" t="str">
        <f t="shared" si="18"/>
        <v>1000 .. 1500</v>
      </c>
      <c r="F634" s="5" t="str">
        <f t="shared" si="19"/>
        <v>3</v>
      </c>
    </row>
    <row r="635" spans="1:6" x14ac:dyDescent="0.2">
      <c r="A635" s="5" t="s">
        <v>357</v>
      </c>
      <c r="B635" s="7" t="s">
        <v>358</v>
      </c>
      <c r="C635" s="5" t="s">
        <v>834</v>
      </c>
      <c r="D635" s="12">
        <v>1246</v>
      </c>
      <c r="E635" s="5" t="str">
        <f t="shared" si="18"/>
        <v>1000 .. 1500</v>
      </c>
      <c r="F635" s="5" t="str">
        <f t="shared" si="19"/>
        <v>3</v>
      </c>
    </row>
    <row r="636" spans="1:6" x14ac:dyDescent="0.2">
      <c r="A636" s="5" t="s">
        <v>406</v>
      </c>
      <c r="B636" s="7" t="s">
        <v>407</v>
      </c>
      <c r="C636" s="5" t="s">
        <v>828</v>
      </c>
      <c r="D636" s="12">
        <v>1246</v>
      </c>
      <c r="E636" s="5" t="str">
        <f t="shared" si="18"/>
        <v>1000 .. 1500</v>
      </c>
      <c r="F636" s="5" t="str">
        <f t="shared" si="19"/>
        <v>3</v>
      </c>
    </row>
    <row r="637" spans="1:6" x14ac:dyDescent="0.2">
      <c r="A637" s="5" t="s">
        <v>654</v>
      </c>
      <c r="B637" s="7" t="s">
        <v>655</v>
      </c>
      <c r="C637" s="5" t="s">
        <v>829</v>
      </c>
      <c r="D637" s="12">
        <v>1246</v>
      </c>
      <c r="E637" s="5" t="str">
        <f t="shared" si="18"/>
        <v>1000 .. 1500</v>
      </c>
      <c r="F637" s="5" t="str">
        <f t="shared" si="19"/>
        <v>4</v>
      </c>
    </row>
    <row r="638" spans="1:6" x14ac:dyDescent="0.2">
      <c r="A638" s="5" t="s">
        <v>31</v>
      </c>
      <c r="B638" s="7" t="s">
        <v>378</v>
      </c>
      <c r="C638" s="5" t="s">
        <v>831</v>
      </c>
      <c r="D638" s="12">
        <v>1253</v>
      </c>
      <c r="E638" s="5" t="str">
        <f t="shared" si="18"/>
        <v>1000 .. 1500</v>
      </c>
      <c r="F638" s="5" t="str">
        <f t="shared" si="19"/>
        <v>3</v>
      </c>
    </row>
    <row r="639" spans="1:6" x14ac:dyDescent="0.2">
      <c r="A639" s="5" t="s">
        <v>421</v>
      </c>
      <c r="B639" s="7" t="s">
        <v>422</v>
      </c>
      <c r="C639" s="5" t="s">
        <v>827</v>
      </c>
      <c r="D639" s="12">
        <v>1253</v>
      </c>
      <c r="E639" s="5" t="str">
        <f t="shared" si="18"/>
        <v>1000 .. 1500</v>
      </c>
      <c r="F639" s="5" t="str">
        <f t="shared" si="19"/>
        <v>3</v>
      </c>
    </row>
    <row r="640" spans="1:6" x14ac:dyDescent="0.2">
      <c r="A640" s="5" t="s">
        <v>145</v>
      </c>
      <c r="B640" s="7" t="s">
        <v>660</v>
      </c>
      <c r="C640" s="5" t="s">
        <v>835</v>
      </c>
      <c r="D640" s="12">
        <v>1253</v>
      </c>
      <c r="E640" s="5" t="str">
        <f t="shared" si="18"/>
        <v>1000 .. 1500</v>
      </c>
      <c r="F640" s="5" t="str">
        <f t="shared" si="19"/>
        <v>3</v>
      </c>
    </row>
    <row r="641" spans="1:6" x14ac:dyDescent="0.2">
      <c r="A641" s="5" t="s">
        <v>189</v>
      </c>
      <c r="B641" s="7" t="s">
        <v>776</v>
      </c>
      <c r="C641" s="5" t="s">
        <v>834</v>
      </c>
      <c r="D641" s="12">
        <v>1253</v>
      </c>
      <c r="E641" s="5" t="str">
        <f t="shared" si="18"/>
        <v>1000 .. 1500</v>
      </c>
      <c r="F641" s="5" t="str">
        <f t="shared" si="19"/>
        <v>3</v>
      </c>
    </row>
    <row r="642" spans="1:6" x14ac:dyDescent="0.2">
      <c r="A642" s="5" t="s">
        <v>428</v>
      </c>
      <c r="B642" s="7" t="s">
        <v>429</v>
      </c>
      <c r="C642" s="5" t="s">
        <v>831</v>
      </c>
      <c r="D642" s="12">
        <v>1253</v>
      </c>
      <c r="E642" s="5" t="str">
        <f t="shared" ref="E642:E705" si="20">LOOKUP(D642,Palk,Palgavahemik)</f>
        <v>1000 .. 1500</v>
      </c>
      <c r="F642" s="5" t="str">
        <f t="shared" si="19"/>
        <v>4</v>
      </c>
    </row>
    <row r="643" spans="1:6" x14ac:dyDescent="0.2">
      <c r="A643" s="5" t="s">
        <v>604</v>
      </c>
      <c r="B643" s="7" t="s">
        <v>605</v>
      </c>
      <c r="C643" s="5" t="s">
        <v>827</v>
      </c>
      <c r="D643" s="12">
        <v>1253</v>
      </c>
      <c r="E643" s="5" t="str">
        <f t="shared" si="20"/>
        <v>1000 .. 1500</v>
      </c>
      <c r="F643" s="5" t="str">
        <f t="shared" ref="F643:F706" si="21">LEFT(B643,1)</f>
        <v>4</v>
      </c>
    </row>
    <row r="644" spans="1:6" x14ac:dyDescent="0.2">
      <c r="A644" s="5" t="s">
        <v>86</v>
      </c>
      <c r="B644" s="7" t="s">
        <v>530</v>
      </c>
      <c r="C644" s="5" t="s">
        <v>826</v>
      </c>
      <c r="D644" s="12">
        <v>1259</v>
      </c>
      <c r="E644" s="5" t="str">
        <f t="shared" si="20"/>
        <v>1000 .. 1500</v>
      </c>
      <c r="F644" s="5" t="str">
        <f t="shared" si="21"/>
        <v>3</v>
      </c>
    </row>
    <row r="645" spans="1:6" x14ac:dyDescent="0.2">
      <c r="A645" s="5" t="s">
        <v>157</v>
      </c>
      <c r="B645" s="7" t="s">
        <v>811</v>
      </c>
      <c r="C645" s="5" t="s">
        <v>827</v>
      </c>
      <c r="D645" s="12">
        <v>1259</v>
      </c>
      <c r="E645" s="5" t="str">
        <f t="shared" si="20"/>
        <v>1000 .. 1500</v>
      </c>
      <c r="F645" s="5" t="str">
        <f t="shared" si="21"/>
        <v>3</v>
      </c>
    </row>
    <row r="646" spans="1:6" x14ac:dyDescent="0.2">
      <c r="A646" s="5" t="s">
        <v>217</v>
      </c>
      <c r="B646" s="7" t="s">
        <v>420</v>
      </c>
      <c r="C646" s="5" t="s">
        <v>834</v>
      </c>
      <c r="D646" s="12">
        <v>1259</v>
      </c>
      <c r="E646" s="5" t="str">
        <f t="shared" si="20"/>
        <v>1000 .. 1500</v>
      </c>
      <c r="F646" s="5" t="str">
        <f t="shared" si="21"/>
        <v>3</v>
      </c>
    </row>
    <row r="647" spans="1:6" x14ac:dyDescent="0.2">
      <c r="A647" s="5" t="s">
        <v>46</v>
      </c>
      <c r="B647" s="7" t="s">
        <v>566</v>
      </c>
      <c r="C647" s="5" t="s">
        <v>826</v>
      </c>
      <c r="D647" s="12">
        <v>1259</v>
      </c>
      <c r="E647" s="5" t="str">
        <f t="shared" si="20"/>
        <v>1000 .. 1500</v>
      </c>
      <c r="F647" s="5" t="str">
        <f t="shared" si="21"/>
        <v>3</v>
      </c>
    </row>
    <row r="648" spans="1:6" x14ac:dyDescent="0.2">
      <c r="A648" s="5" t="s">
        <v>245</v>
      </c>
      <c r="B648" s="7" t="s">
        <v>450</v>
      </c>
      <c r="C648" s="5" t="s">
        <v>830</v>
      </c>
      <c r="D648" s="12">
        <v>1259</v>
      </c>
      <c r="E648" s="5" t="str">
        <f t="shared" si="20"/>
        <v>1000 .. 1500</v>
      </c>
      <c r="F648" s="5" t="str">
        <f t="shared" si="21"/>
        <v>4</v>
      </c>
    </row>
    <row r="649" spans="1:6" x14ac:dyDescent="0.2">
      <c r="A649" s="5" t="s">
        <v>248</v>
      </c>
      <c r="B649" s="7" t="s">
        <v>495</v>
      </c>
      <c r="C649" s="5" t="s">
        <v>835</v>
      </c>
      <c r="D649" s="12">
        <v>1259</v>
      </c>
      <c r="E649" s="5" t="str">
        <f t="shared" si="20"/>
        <v>1000 .. 1500</v>
      </c>
      <c r="F649" s="5" t="str">
        <f t="shared" si="21"/>
        <v>4</v>
      </c>
    </row>
    <row r="650" spans="1:6" x14ac:dyDescent="0.2">
      <c r="A650" s="5" t="s">
        <v>743</v>
      </c>
      <c r="B650" s="7" t="s">
        <v>744</v>
      </c>
      <c r="C650" s="5" t="s">
        <v>830</v>
      </c>
      <c r="D650" s="12">
        <v>1265</v>
      </c>
      <c r="E650" s="5" t="str">
        <f t="shared" si="20"/>
        <v>1000 .. 1500</v>
      </c>
      <c r="F650" s="5" t="str">
        <f t="shared" si="21"/>
        <v>4</v>
      </c>
    </row>
    <row r="651" spans="1:6" x14ac:dyDescent="0.2">
      <c r="A651" s="5" t="s">
        <v>118</v>
      </c>
      <c r="B651" s="7" t="s">
        <v>487</v>
      </c>
      <c r="C651" s="5" t="s">
        <v>834</v>
      </c>
      <c r="D651" s="12">
        <v>1285</v>
      </c>
      <c r="E651" s="5" t="str">
        <f t="shared" si="20"/>
        <v>1000 .. 1500</v>
      </c>
      <c r="F651" s="5" t="str">
        <f t="shared" si="21"/>
        <v>3</v>
      </c>
    </row>
    <row r="652" spans="1:6" x14ac:dyDescent="0.2">
      <c r="A652" s="5" t="s">
        <v>46</v>
      </c>
      <c r="B652" s="7" t="s">
        <v>566</v>
      </c>
      <c r="C652" s="5" t="s">
        <v>830</v>
      </c>
      <c r="D652" s="12">
        <v>1285</v>
      </c>
      <c r="E652" s="5" t="str">
        <f t="shared" si="20"/>
        <v>1000 .. 1500</v>
      </c>
      <c r="F652" s="5" t="str">
        <f t="shared" si="21"/>
        <v>3</v>
      </c>
    </row>
    <row r="653" spans="1:6" x14ac:dyDescent="0.2">
      <c r="A653" s="5" t="s">
        <v>796</v>
      </c>
      <c r="B653" s="7" t="s">
        <v>797</v>
      </c>
      <c r="C653" s="5" t="s">
        <v>833</v>
      </c>
      <c r="D653" s="12">
        <v>1285</v>
      </c>
      <c r="E653" s="5" t="str">
        <f t="shared" si="20"/>
        <v>1000 .. 1500</v>
      </c>
      <c r="F653" s="5" t="str">
        <f t="shared" si="21"/>
        <v>3</v>
      </c>
    </row>
    <row r="654" spans="1:6" x14ac:dyDescent="0.2">
      <c r="A654" s="5" t="s">
        <v>138</v>
      </c>
      <c r="B654" s="7" t="s">
        <v>642</v>
      </c>
      <c r="C654" s="5" t="s">
        <v>827</v>
      </c>
      <c r="D654" s="12">
        <v>1285</v>
      </c>
      <c r="E654" s="5" t="str">
        <f t="shared" si="20"/>
        <v>1000 .. 1500</v>
      </c>
      <c r="F654" s="5" t="str">
        <f t="shared" si="21"/>
        <v>4</v>
      </c>
    </row>
    <row r="655" spans="1:6" x14ac:dyDescent="0.2">
      <c r="A655" s="5" t="s">
        <v>398</v>
      </c>
      <c r="B655" s="7" t="s">
        <v>399</v>
      </c>
      <c r="C655" s="5" t="s">
        <v>832</v>
      </c>
      <c r="D655" s="12">
        <v>1285</v>
      </c>
      <c r="E655" s="5" t="str">
        <f t="shared" si="20"/>
        <v>1000 .. 1500</v>
      </c>
      <c r="F655" s="5" t="str">
        <f t="shared" si="21"/>
        <v>4</v>
      </c>
    </row>
    <row r="656" spans="1:6" x14ac:dyDescent="0.2">
      <c r="A656" s="5" t="s">
        <v>269</v>
      </c>
      <c r="B656" s="7" t="s">
        <v>606</v>
      </c>
      <c r="C656" s="5" t="s">
        <v>830</v>
      </c>
      <c r="D656" s="12">
        <v>1291</v>
      </c>
      <c r="E656" s="5" t="str">
        <f t="shared" si="20"/>
        <v>1000 .. 1500</v>
      </c>
      <c r="F656" s="5" t="str">
        <f t="shared" si="21"/>
        <v>3</v>
      </c>
    </row>
    <row r="657" spans="1:6" x14ac:dyDescent="0.2">
      <c r="A657" s="5" t="s">
        <v>105</v>
      </c>
      <c r="B657" s="7" t="s">
        <v>458</v>
      </c>
      <c r="C657" s="5" t="s">
        <v>832</v>
      </c>
      <c r="D657" s="12">
        <v>1291</v>
      </c>
      <c r="E657" s="5" t="str">
        <f t="shared" si="20"/>
        <v>1000 .. 1500</v>
      </c>
      <c r="F657" s="5" t="str">
        <f t="shared" si="21"/>
        <v>3</v>
      </c>
    </row>
    <row r="658" spans="1:6" x14ac:dyDescent="0.2">
      <c r="A658" s="5" t="s">
        <v>71</v>
      </c>
      <c r="B658" s="7" t="s">
        <v>565</v>
      </c>
      <c r="C658" s="5" t="s">
        <v>831</v>
      </c>
      <c r="D658" s="12">
        <v>1291</v>
      </c>
      <c r="E658" s="5" t="str">
        <f t="shared" si="20"/>
        <v>1000 .. 1500</v>
      </c>
      <c r="F658" s="5" t="str">
        <f t="shared" si="21"/>
        <v>3</v>
      </c>
    </row>
    <row r="659" spans="1:6" x14ac:dyDescent="0.2">
      <c r="A659" s="5" t="s">
        <v>616</v>
      </c>
      <c r="B659" s="7" t="s">
        <v>617</v>
      </c>
      <c r="C659" s="5" t="s">
        <v>829</v>
      </c>
      <c r="D659" s="12">
        <v>1291</v>
      </c>
      <c r="E659" s="5" t="str">
        <f t="shared" si="20"/>
        <v>1000 .. 1500</v>
      </c>
      <c r="F659" s="5" t="str">
        <f t="shared" si="21"/>
        <v>4</v>
      </c>
    </row>
    <row r="660" spans="1:6" x14ac:dyDescent="0.2">
      <c r="A660" s="5" t="s">
        <v>217</v>
      </c>
      <c r="B660" s="7" t="s">
        <v>420</v>
      </c>
      <c r="C660" s="5" t="s">
        <v>829</v>
      </c>
      <c r="D660" s="12">
        <v>1297</v>
      </c>
      <c r="E660" s="5" t="str">
        <f t="shared" si="20"/>
        <v>1000 .. 1500</v>
      </c>
      <c r="F660" s="5" t="str">
        <f t="shared" si="21"/>
        <v>3</v>
      </c>
    </row>
    <row r="661" spans="1:6" x14ac:dyDescent="0.2">
      <c r="A661" s="5" t="s">
        <v>80</v>
      </c>
      <c r="B661" s="7" t="s">
        <v>588</v>
      </c>
      <c r="C661" s="5" t="s">
        <v>833</v>
      </c>
      <c r="D661" s="12">
        <v>1297</v>
      </c>
      <c r="E661" s="5" t="str">
        <f t="shared" si="20"/>
        <v>1000 .. 1500</v>
      </c>
      <c r="F661" s="5" t="str">
        <f t="shared" si="21"/>
        <v>3</v>
      </c>
    </row>
    <row r="662" spans="1:6" x14ac:dyDescent="0.2">
      <c r="A662" s="5" t="s">
        <v>509</v>
      </c>
      <c r="B662" s="7" t="s">
        <v>510</v>
      </c>
      <c r="C662" s="5" t="s">
        <v>827</v>
      </c>
      <c r="D662" s="12">
        <v>1297</v>
      </c>
      <c r="E662" s="5" t="str">
        <f t="shared" si="20"/>
        <v>1000 .. 1500</v>
      </c>
      <c r="F662" s="5" t="str">
        <f t="shared" si="21"/>
        <v>3</v>
      </c>
    </row>
    <row r="663" spans="1:6" x14ac:dyDescent="0.2">
      <c r="A663" s="5" t="s">
        <v>227</v>
      </c>
      <c r="B663" s="7" t="s">
        <v>784</v>
      </c>
      <c r="C663" s="5" t="s">
        <v>834</v>
      </c>
      <c r="D663" s="12">
        <v>1297</v>
      </c>
      <c r="E663" s="5" t="str">
        <f t="shared" si="20"/>
        <v>1000 .. 1500</v>
      </c>
      <c r="F663" s="5" t="str">
        <f t="shared" si="21"/>
        <v>4</v>
      </c>
    </row>
    <row r="664" spans="1:6" x14ac:dyDescent="0.2">
      <c r="A664" s="5" t="s">
        <v>248</v>
      </c>
      <c r="B664" s="7" t="s">
        <v>495</v>
      </c>
      <c r="C664" s="5" t="s">
        <v>832</v>
      </c>
      <c r="D664" s="12">
        <v>1297</v>
      </c>
      <c r="E664" s="5" t="str">
        <f t="shared" si="20"/>
        <v>1000 .. 1500</v>
      </c>
      <c r="F664" s="5" t="str">
        <f t="shared" si="21"/>
        <v>4</v>
      </c>
    </row>
    <row r="665" spans="1:6" x14ac:dyDescent="0.2">
      <c r="A665" s="5" t="s">
        <v>630</v>
      </c>
      <c r="B665" s="7" t="s">
        <v>631</v>
      </c>
      <c r="C665" s="5" t="s">
        <v>826</v>
      </c>
      <c r="D665" s="12">
        <v>1297</v>
      </c>
      <c r="E665" s="5" t="str">
        <f t="shared" si="20"/>
        <v>1000 .. 1500</v>
      </c>
      <c r="F665" s="5" t="str">
        <f t="shared" si="21"/>
        <v>4</v>
      </c>
    </row>
    <row r="666" spans="1:6" x14ac:dyDescent="0.2">
      <c r="A666" s="5" t="s">
        <v>756</v>
      </c>
      <c r="B666" s="7" t="s">
        <v>757</v>
      </c>
      <c r="C666" s="5" t="s">
        <v>827</v>
      </c>
      <c r="D666" s="12">
        <v>1297</v>
      </c>
      <c r="E666" s="5" t="str">
        <f t="shared" si="20"/>
        <v>1000 .. 1500</v>
      </c>
      <c r="F666" s="5" t="str">
        <f t="shared" si="21"/>
        <v>4</v>
      </c>
    </row>
    <row r="667" spans="1:6" x14ac:dyDescent="0.2">
      <c r="A667" s="5" t="s">
        <v>318</v>
      </c>
      <c r="B667" s="7" t="s">
        <v>319</v>
      </c>
      <c r="C667" s="5" t="s">
        <v>829</v>
      </c>
      <c r="D667" s="12">
        <v>1297</v>
      </c>
      <c r="E667" s="5" t="str">
        <f t="shared" si="20"/>
        <v>1000 .. 1500</v>
      </c>
      <c r="F667" s="5" t="str">
        <f t="shared" si="21"/>
        <v>4</v>
      </c>
    </row>
    <row r="668" spans="1:6" x14ac:dyDescent="0.2">
      <c r="A668" s="5" t="s">
        <v>158</v>
      </c>
      <c r="B668" s="7" t="s">
        <v>389</v>
      </c>
      <c r="C668" s="5" t="s">
        <v>835</v>
      </c>
      <c r="D668" s="12">
        <v>1323</v>
      </c>
      <c r="E668" s="5" t="str">
        <f t="shared" si="20"/>
        <v>1000 .. 1500</v>
      </c>
      <c r="F668" s="5" t="str">
        <f t="shared" si="21"/>
        <v>3</v>
      </c>
    </row>
    <row r="669" spans="1:6" x14ac:dyDescent="0.2">
      <c r="A669" s="5" t="s">
        <v>170</v>
      </c>
      <c r="B669" s="7" t="s">
        <v>806</v>
      </c>
      <c r="C669" s="5" t="s">
        <v>834</v>
      </c>
      <c r="D669" s="12">
        <v>1323</v>
      </c>
      <c r="E669" s="5" t="str">
        <f t="shared" si="20"/>
        <v>1000 .. 1500</v>
      </c>
      <c r="F669" s="5" t="str">
        <f t="shared" si="21"/>
        <v>3</v>
      </c>
    </row>
    <row r="670" spans="1:6" x14ac:dyDescent="0.2">
      <c r="A670" s="5" t="s">
        <v>170</v>
      </c>
      <c r="B670" s="7" t="s">
        <v>806</v>
      </c>
      <c r="C670" s="5" t="s">
        <v>828</v>
      </c>
      <c r="D670" s="12">
        <v>1323</v>
      </c>
      <c r="E670" s="5" t="str">
        <f t="shared" si="20"/>
        <v>1000 .. 1500</v>
      </c>
      <c r="F670" s="5" t="str">
        <f t="shared" si="21"/>
        <v>3</v>
      </c>
    </row>
    <row r="671" spans="1:6" x14ac:dyDescent="0.2">
      <c r="A671" s="5" t="s">
        <v>299</v>
      </c>
      <c r="B671" s="7" t="s">
        <v>300</v>
      </c>
      <c r="C671" s="5" t="s">
        <v>829</v>
      </c>
      <c r="D671" s="12">
        <v>1323</v>
      </c>
      <c r="E671" s="5" t="str">
        <f t="shared" si="20"/>
        <v>1000 .. 1500</v>
      </c>
      <c r="F671" s="5" t="str">
        <f t="shared" si="21"/>
        <v>3</v>
      </c>
    </row>
    <row r="672" spans="1:6" x14ac:dyDescent="0.2">
      <c r="A672" s="5" t="s">
        <v>278</v>
      </c>
      <c r="B672" s="7" t="s">
        <v>736</v>
      </c>
      <c r="C672" s="5" t="s">
        <v>829</v>
      </c>
      <c r="D672" s="12">
        <v>1323</v>
      </c>
      <c r="E672" s="5" t="str">
        <f t="shared" si="20"/>
        <v>1000 .. 1500</v>
      </c>
      <c r="F672" s="5" t="str">
        <f t="shared" si="21"/>
        <v>3</v>
      </c>
    </row>
    <row r="673" spans="1:6" x14ac:dyDescent="0.2">
      <c r="A673" s="5" t="s">
        <v>261</v>
      </c>
      <c r="B673" s="7" t="s">
        <v>590</v>
      </c>
      <c r="C673" s="5" t="s">
        <v>832</v>
      </c>
      <c r="D673" s="12">
        <v>1323</v>
      </c>
      <c r="E673" s="5" t="str">
        <f t="shared" si="20"/>
        <v>1000 .. 1500</v>
      </c>
      <c r="F673" s="5" t="str">
        <f t="shared" si="21"/>
        <v>3</v>
      </c>
    </row>
    <row r="674" spans="1:6" x14ac:dyDescent="0.2">
      <c r="A674" s="5" t="s">
        <v>435</v>
      </c>
      <c r="B674" s="7" t="s">
        <v>613</v>
      </c>
      <c r="C674" s="5" t="s">
        <v>829</v>
      </c>
      <c r="D674" s="12">
        <v>1323</v>
      </c>
      <c r="E674" s="5" t="str">
        <f t="shared" si="20"/>
        <v>1000 .. 1500</v>
      </c>
      <c r="F674" s="5" t="str">
        <f t="shared" si="21"/>
        <v>3</v>
      </c>
    </row>
    <row r="675" spans="1:6" x14ac:dyDescent="0.2">
      <c r="A675" s="5" t="s">
        <v>718</v>
      </c>
      <c r="B675" s="7" t="s">
        <v>719</v>
      </c>
      <c r="C675" s="5" t="s">
        <v>828</v>
      </c>
      <c r="D675" s="12">
        <v>1323</v>
      </c>
      <c r="E675" s="5" t="str">
        <f t="shared" si="20"/>
        <v>1000 .. 1500</v>
      </c>
      <c r="F675" s="5" t="str">
        <f t="shared" si="21"/>
        <v>3</v>
      </c>
    </row>
    <row r="676" spans="1:6" x14ac:dyDescent="0.2">
      <c r="A676" s="5" t="s">
        <v>408</v>
      </c>
      <c r="B676" s="7" t="s">
        <v>409</v>
      </c>
      <c r="C676" s="5" t="s">
        <v>826</v>
      </c>
      <c r="D676" s="12">
        <v>1323</v>
      </c>
      <c r="E676" s="5" t="str">
        <f t="shared" si="20"/>
        <v>1000 .. 1500</v>
      </c>
      <c r="F676" s="5" t="str">
        <f t="shared" si="21"/>
        <v>4</v>
      </c>
    </row>
    <row r="677" spans="1:6" x14ac:dyDescent="0.2">
      <c r="A677" s="5" t="s">
        <v>37</v>
      </c>
      <c r="B677" s="7" t="s">
        <v>774</v>
      </c>
      <c r="C677" s="5" t="s">
        <v>830</v>
      </c>
      <c r="D677" s="12">
        <v>1329</v>
      </c>
      <c r="E677" s="5" t="str">
        <f t="shared" si="20"/>
        <v>1000 .. 1500</v>
      </c>
      <c r="F677" s="5" t="str">
        <f t="shared" si="21"/>
        <v>3</v>
      </c>
    </row>
    <row r="678" spans="1:6" x14ac:dyDescent="0.2">
      <c r="A678" s="5" t="s">
        <v>53</v>
      </c>
      <c r="B678" s="7" t="s">
        <v>419</v>
      </c>
      <c r="C678" s="5" t="s">
        <v>830</v>
      </c>
      <c r="D678" s="12">
        <v>1329</v>
      </c>
      <c r="E678" s="5" t="str">
        <f t="shared" si="20"/>
        <v>1000 .. 1500</v>
      </c>
      <c r="F678" s="5" t="str">
        <f t="shared" si="21"/>
        <v>3</v>
      </c>
    </row>
    <row r="679" spans="1:6" x14ac:dyDescent="0.2">
      <c r="A679" s="5" t="s">
        <v>104</v>
      </c>
      <c r="B679" s="7" t="s">
        <v>296</v>
      </c>
      <c r="C679" s="5" t="s">
        <v>832</v>
      </c>
      <c r="D679" s="12">
        <v>1355</v>
      </c>
      <c r="E679" s="5" t="str">
        <f t="shared" si="20"/>
        <v>1000 .. 1500</v>
      </c>
      <c r="F679" s="5" t="str">
        <f t="shared" si="21"/>
        <v>3</v>
      </c>
    </row>
    <row r="680" spans="1:6" x14ac:dyDescent="0.2">
      <c r="A680" s="5" t="s">
        <v>37</v>
      </c>
      <c r="B680" s="7" t="s">
        <v>774</v>
      </c>
      <c r="C680" s="5" t="s">
        <v>827</v>
      </c>
      <c r="D680" s="12">
        <v>1355</v>
      </c>
      <c r="E680" s="5" t="str">
        <f t="shared" si="20"/>
        <v>1000 .. 1500</v>
      </c>
      <c r="F680" s="5" t="str">
        <f t="shared" si="21"/>
        <v>3</v>
      </c>
    </row>
    <row r="681" spans="1:6" x14ac:dyDescent="0.2">
      <c r="A681" s="5" t="s">
        <v>113</v>
      </c>
      <c r="B681" s="7" t="s">
        <v>710</v>
      </c>
      <c r="C681" s="5" t="s">
        <v>835</v>
      </c>
      <c r="D681" s="12">
        <v>1355</v>
      </c>
      <c r="E681" s="5" t="str">
        <f t="shared" si="20"/>
        <v>1000 .. 1500</v>
      </c>
      <c r="F681" s="5" t="str">
        <f t="shared" si="21"/>
        <v>4</v>
      </c>
    </row>
    <row r="682" spans="1:6" x14ac:dyDescent="0.2">
      <c r="A682" s="5" t="s">
        <v>374</v>
      </c>
      <c r="B682" s="7" t="s">
        <v>375</v>
      </c>
      <c r="C682" s="5" t="s">
        <v>833</v>
      </c>
      <c r="D682" s="12">
        <v>1355</v>
      </c>
      <c r="E682" s="5" t="str">
        <f t="shared" si="20"/>
        <v>1000 .. 1500</v>
      </c>
      <c r="F682" s="5" t="str">
        <f t="shared" si="21"/>
        <v>4</v>
      </c>
    </row>
    <row r="683" spans="1:6" x14ac:dyDescent="0.2">
      <c r="A683" s="5" t="s">
        <v>205</v>
      </c>
      <c r="B683" s="7" t="s">
        <v>765</v>
      </c>
      <c r="C683" s="5" t="s">
        <v>833</v>
      </c>
      <c r="D683" s="12">
        <v>1361</v>
      </c>
      <c r="E683" s="5" t="str">
        <f t="shared" si="20"/>
        <v>1000 .. 1500</v>
      </c>
      <c r="F683" s="5" t="str">
        <f t="shared" si="21"/>
        <v>3</v>
      </c>
    </row>
    <row r="684" spans="1:6" x14ac:dyDescent="0.2">
      <c r="A684" s="5" t="s">
        <v>146</v>
      </c>
      <c r="B684" s="7" t="s">
        <v>775</v>
      </c>
      <c r="C684" s="5" t="s">
        <v>834</v>
      </c>
      <c r="D684" s="12">
        <v>1361</v>
      </c>
      <c r="E684" s="5" t="str">
        <f t="shared" si="20"/>
        <v>1000 .. 1500</v>
      </c>
      <c r="F684" s="5" t="str">
        <f t="shared" si="21"/>
        <v>3</v>
      </c>
    </row>
    <row r="685" spans="1:6" x14ac:dyDescent="0.2">
      <c r="A685" s="5" t="s">
        <v>87</v>
      </c>
      <c r="B685" s="7" t="s">
        <v>814</v>
      </c>
      <c r="C685" s="5" t="s">
        <v>826</v>
      </c>
      <c r="D685" s="12">
        <v>1361</v>
      </c>
      <c r="E685" s="5" t="str">
        <f t="shared" si="20"/>
        <v>1000 .. 1500</v>
      </c>
      <c r="F685" s="5" t="str">
        <f t="shared" si="21"/>
        <v>4</v>
      </c>
    </row>
    <row r="686" spans="1:6" x14ac:dyDescent="0.2">
      <c r="A686" s="5" t="s">
        <v>595</v>
      </c>
      <c r="B686" s="7" t="s">
        <v>596</v>
      </c>
      <c r="C686" s="5" t="s">
        <v>834</v>
      </c>
      <c r="D686" s="12">
        <v>1361</v>
      </c>
      <c r="E686" s="5" t="str">
        <f t="shared" si="20"/>
        <v>1000 .. 1500</v>
      </c>
      <c r="F686" s="5" t="str">
        <f t="shared" si="21"/>
        <v>4</v>
      </c>
    </row>
    <row r="687" spans="1:6" x14ac:dyDescent="0.2">
      <c r="A687" s="5" t="s">
        <v>58</v>
      </c>
      <c r="B687" s="7" t="s">
        <v>576</v>
      </c>
      <c r="C687" s="5" t="s">
        <v>830</v>
      </c>
      <c r="D687" s="12">
        <v>1368</v>
      </c>
      <c r="E687" s="5" t="str">
        <f t="shared" si="20"/>
        <v>1000 .. 1500</v>
      </c>
      <c r="F687" s="5" t="str">
        <f t="shared" si="21"/>
        <v>3</v>
      </c>
    </row>
    <row r="688" spans="1:6" x14ac:dyDescent="0.2">
      <c r="A688" s="5" t="s">
        <v>334</v>
      </c>
      <c r="B688" s="7" t="s">
        <v>335</v>
      </c>
      <c r="C688" s="5" t="s">
        <v>828</v>
      </c>
      <c r="D688" s="12">
        <v>1368</v>
      </c>
      <c r="E688" s="5" t="str">
        <f t="shared" si="20"/>
        <v>1000 .. 1500</v>
      </c>
      <c r="F688" s="5" t="str">
        <f t="shared" si="21"/>
        <v>3</v>
      </c>
    </row>
    <row r="689" spans="1:6" x14ac:dyDescent="0.2">
      <c r="A689" s="5" t="s">
        <v>256</v>
      </c>
      <c r="B689" s="7" t="s">
        <v>343</v>
      </c>
      <c r="C689" s="5" t="s">
        <v>832</v>
      </c>
      <c r="D689" s="12">
        <v>1368</v>
      </c>
      <c r="E689" s="5" t="str">
        <f t="shared" si="20"/>
        <v>1000 .. 1500</v>
      </c>
      <c r="F689" s="5" t="str">
        <f t="shared" si="21"/>
        <v>3</v>
      </c>
    </row>
    <row r="690" spans="1:6" x14ac:dyDescent="0.2">
      <c r="A690" s="5" t="s">
        <v>200</v>
      </c>
      <c r="B690" s="7" t="s">
        <v>528</v>
      </c>
      <c r="C690" s="5" t="s">
        <v>827</v>
      </c>
      <c r="D690" s="12">
        <v>1368</v>
      </c>
      <c r="E690" s="5" t="str">
        <f t="shared" si="20"/>
        <v>1000 .. 1500</v>
      </c>
      <c r="F690" s="5" t="str">
        <f t="shared" si="21"/>
        <v>4</v>
      </c>
    </row>
    <row r="691" spans="1:6" x14ac:dyDescent="0.2">
      <c r="A691" s="5" t="s">
        <v>192</v>
      </c>
      <c r="B691" s="7" t="s">
        <v>706</v>
      </c>
      <c r="C691" s="5" t="s">
        <v>829</v>
      </c>
      <c r="D691" s="12">
        <v>1368</v>
      </c>
      <c r="E691" s="5" t="str">
        <f t="shared" si="20"/>
        <v>1000 .. 1500</v>
      </c>
      <c r="F691" s="5" t="str">
        <f t="shared" si="21"/>
        <v>4</v>
      </c>
    </row>
    <row r="692" spans="1:6" x14ac:dyDescent="0.2">
      <c r="A692" s="5" t="s">
        <v>306</v>
      </c>
      <c r="B692" s="7" t="s">
        <v>307</v>
      </c>
      <c r="C692" s="5" t="s">
        <v>831</v>
      </c>
      <c r="D692" s="12">
        <v>1374</v>
      </c>
      <c r="E692" s="5" t="str">
        <f t="shared" si="20"/>
        <v>1000 .. 1500</v>
      </c>
      <c r="F692" s="5" t="str">
        <f t="shared" si="21"/>
        <v>3</v>
      </c>
    </row>
    <row r="693" spans="1:6" x14ac:dyDescent="0.2">
      <c r="A693" s="5" t="s">
        <v>647</v>
      </c>
      <c r="B693" s="7" t="s">
        <v>648</v>
      </c>
      <c r="C693" s="5" t="s">
        <v>834</v>
      </c>
      <c r="D693" s="12">
        <v>1374</v>
      </c>
      <c r="E693" s="5" t="str">
        <f t="shared" si="20"/>
        <v>1000 .. 1500</v>
      </c>
      <c r="F693" s="5" t="str">
        <f t="shared" si="21"/>
        <v>3</v>
      </c>
    </row>
    <row r="694" spans="1:6" x14ac:dyDescent="0.2">
      <c r="A694" s="5" t="s">
        <v>152</v>
      </c>
      <c r="B694" s="7" t="s">
        <v>401</v>
      </c>
      <c r="C694" s="5" t="s">
        <v>828</v>
      </c>
      <c r="D694" s="12">
        <v>1374</v>
      </c>
      <c r="E694" s="5" t="str">
        <f t="shared" si="20"/>
        <v>1000 .. 1500</v>
      </c>
      <c r="F694" s="5" t="str">
        <f t="shared" si="21"/>
        <v>4</v>
      </c>
    </row>
    <row r="695" spans="1:6" x14ac:dyDescent="0.2">
      <c r="A695" s="5" t="s">
        <v>636</v>
      </c>
      <c r="B695" s="7" t="s">
        <v>637</v>
      </c>
      <c r="C695" s="5" t="s">
        <v>826</v>
      </c>
      <c r="D695" s="12">
        <v>1387</v>
      </c>
      <c r="E695" s="5" t="str">
        <f t="shared" si="20"/>
        <v>1000 .. 1500</v>
      </c>
      <c r="F695" s="5" t="str">
        <f t="shared" si="21"/>
        <v>3</v>
      </c>
    </row>
    <row r="696" spans="1:6" x14ac:dyDescent="0.2">
      <c r="A696" s="5" t="s">
        <v>160</v>
      </c>
      <c r="B696" s="7" t="s">
        <v>798</v>
      </c>
      <c r="C696" s="5" t="s">
        <v>828</v>
      </c>
      <c r="D696" s="12">
        <v>1387</v>
      </c>
      <c r="E696" s="5" t="str">
        <f t="shared" si="20"/>
        <v>1000 .. 1500</v>
      </c>
      <c r="F696" s="5" t="str">
        <f t="shared" si="21"/>
        <v>4</v>
      </c>
    </row>
    <row r="697" spans="1:6" x14ac:dyDescent="0.2">
      <c r="A697" s="5" t="s">
        <v>398</v>
      </c>
      <c r="B697" s="7" t="s">
        <v>399</v>
      </c>
      <c r="C697" s="5" t="s">
        <v>826</v>
      </c>
      <c r="D697" s="12">
        <v>1387</v>
      </c>
      <c r="E697" s="5" t="str">
        <f t="shared" si="20"/>
        <v>1000 .. 1500</v>
      </c>
      <c r="F697" s="5" t="str">
        <f t="shared" si="21"/>
        <v>4</v>
      </c>
    </row>
    <row r="698" spans="1:6" x14ac:dyDescent="0.2">
      <c r="A698" s="5" t="s">
        <v>217</v>
      </c>
      <c r="B698" s="7" t="s">
        <v>420</v>
      </c>
      <c r="C698" s="5" t="s">
        <v>830</v>
      </c>
      <c r="D698" s="12">
        <v>1393</v>
      </c>
      <c r="E698" s="5" t="str">
        <f t="shared" si="20"/>
        <v>1000 .. 1500</v>
      </c>
      <c r="F698" s="5" t="str">
        <f t="shared" si="21"/>
        <v>3</v>
      </c>
    </row>
    <row r="699" spans="1:6" x14ac:dyDescent="0.2">
      <c r="A699" s="5" t="s">
        <v>68</v>
      </c>
      <c r="B699" s="7" t="s">
        <v>498</v>
      </c>
      <c r="C699" s="5" t="s">
        <v>827</v>
      </c>
      <c r="D699" s="12">
        <v>1393</v>
      </c>
      <c r="E699" s="5" t="str">
        <f t="shared" si="20"/>
        <v>1000 .. 1500</v>
      </c>
      <c r="F699" s="5" t="str">
        <f t="shared" si="21"/>
        <v>3</v>
      </c>
    </row>
    <row r="700" spans="1:6" x14ac:dyDescent="0.2">
      <c r="A700" s="5" t="s">
        <v>188</v>
      </c>
      <c r="B700" s="7" t="s">
        <v>795</v>
      </c>
      <c r="C700" s="5" t="s">
        <v>827</v>
      </c>
      <c r="D700" s="12">
        <v>1393</v>
      </c>
      <c r="E700" s="5" t="str">
        <f t="shared" si="20"/>
        <v>1000 .. 1500</v>
      </c>
      <c r="F700" s="5" t="str">
        <f t="shared" si="21"/>
        <v>4</v>
      </c>
    </row>
    <row r="701" spans="1:6" x14ac:dyDescent="0.2">
      <c r="A701" s="5" t="s">
        <v>197</v>
      </c>
      <c r="B701" s="7" t="s">
        <v>564</v>
      </c>
      <c r="C701" s="5" t="s">
        <v>835</v>
      </c>
      <c r="D701" s="12">
        <v>1393</v>
      </c>
      <c r="E701" s="5" t="str">
        <f t="shared" si="20"/>
        <v>1000 .. 1500</v>
      </c>
      <c r="F701" s="5" t="str">
        <f t="shared" si="21"/>
        <v>4</v>
      </c>
    </row>
    <row r="702" spans="1:6" x14ac:dyDescent="0.2">
      <c r="A702" s="5" t="s">
        <v>299</v>
      </c>
      <c r="B702" s="7" t="s">
        <v>300</v>
      </c>
      <c r="C702" s="5" t="s">
        <v>831</v>
      </c>
      <c r="D702" s="12">
        <v>1400</v>
      </c>
      <c r="E702" s="5" t="str">
        <f t="shared" si="20"/>
        <v>1000 .. 1500</v>
      </c>
      <c r="F702" s="5" t="str">
        <f t="shared" si="21"/>
        <v>3</v>
      </c>
    </row>
    <row r="703" spans="1:6" x14ac:dyDescent="0.2">
      <c r="A703" s="5" t="s">
        <v>509</v>
      </c>
      <c r="B703" s="7" t="s">
        <v>510</v>
      </c>
      <c r="C703" s="5" t="s">
        <v>826</v>
      </c>
      <c r="D703" s="12">
        <v>1400</v>
      </c>
      <c r="E703" s="5" t="str">
        <f t="shared" si="20"/>
        <v>1000 .. 1500</v>
      </c>
      <c r="F703" s="5" t="str">
        <f t="shared" si="21"/>
        <v>3</v>
      </c>
    </row>
    <row r="704" spans="1:6" x14ac:dyDescent="0.2">
      <c r="A704" s="5" t="s">
        <v>647</v>
      </c>
      <c r="B704" s="7" t="s">
        <v>648</v>
      </c>
      <c r="C704" s="5" t="s">
        <v>829</v>
      </c>
      <c r="D704" s="12">
        <v>1400</v>
      </c>
      <c r="E704" s="5" t="str">
        <f t="shared" si="20"/>
        <v>1000 .. 1500</v>
      </c>
      <c r="F704" s="5" t="str">
        <f t="shared" si="21"/>
        <v>3</v>
      </c>
    </row>
    <row r="705" spans="1:6" x14ac:dyDescent="0.2">
      <c r="A705" s="5" t="s">
        <v>131</v>
      </c>
      <c r="B705" s="7" t="s">
        <v>684</v>
      </c>
      <c r="C705" s="5" t="s">
        <v>829</v>
      </c>
      <c r="D705" s="12">
        <v>1400</v>
      </c>
      <c r="E705" s="5" t="str">
        <f t="shared" si="20"/>
        <v>1000 .. 1500</v>
      </c>
      <c r="F705" s="5" t="str">
        <f t="shared" si="21"/>
        <v>4</v>
      </c>
    </row>
    <row r="706" spans="1:6" x14ac:dyDescent="0.2">
      <c r="A706" s="5" t="s">
        <v>125</v>
      </c>
      <c r="B706" s="7" t="s">
        <v>635</v>
      </c>
      <c r="C706" s="5" t="s">
        <v>833</v>
      </c>
      <c r="D706" s="12">
        <v>1406</v>
      </c>
      <c r="E706" s="5" t="str">
        <f t="shared" ref="E706:E769" si="22">LOOKUP(D706,Palk,Palgavahemik)</f>
        <v>1000 .. 1500</v>
      </c>
      <c r="F706" s="5" t="str">
        <f t="shared" si="21"/>
        <v>3</v>
      </c>
    </row>
    <row r="707" spans="1:6" x14ac:dyDescent="0.2">
      <c r="A707" s="5" t="s">
        <v>69</v>
      </c>
      <c r="B707" s="7" t="s">
        <v>557</v>
      </c>
      <c r="C707" s="5" t="s">
        <v>833</v>
      </c>
      <c r="D707" s="12">
        <v>1406</v>
      </c>
      <c r="E707" s="5" t="str">
        <f t="shared" si="22"/>
        <v>1000 .. 1500</v>
      </c>
      <c r="F707" s="5" t="str">
        <f t="shared" ref="F707:F770" si="23">LEFT(B707,1)</f>
        <v>4</v>
      </c>
    </row>
    <row r="708" spans="1:6" x14ac:dyDescent="0.2">
      <c r="A708" s="5" t="s">
        <v>152</v>
      </c>
      <c r="B708" s="7" t="s">
        <v>401</v>
      </c>
      <c r="C708" s="5" t="s">
        <v>831</v>
      </c>
      <c r="D708" s="12">
        <v>1406</v>
      </c>
      <c r="E708" s="5" t="str">
        <f t="shared" si="22"/>
        <v>1000 .. 1500</v>
      </c>
      <c r="F708" s="5" t="str">
        <f t="shared" si="23"/>
        <v>4</v>
      </c>
    </row>
    <row r="709" spans="1:6" x14ac:dyDescent="0.2">
      <c r="A709" s="5" t="s">
        <v>165</v>
      </c>
      <c r="B709" s="7" t="s">
        <v>661</v>
      </c>
      <c r="C709" s="5" t="s">
        <v>831</v>
      </c>
      <c r="D709" s="12">
        <v>1425</v>
      </c>
      <c r="E709" s="5" t="str">
        <f t="shared" si="22"/>
        <v>1000 .. 1500</v>
      </c>
      <c r="F709" s="5" t="str">
        <f t="shared" si="23"/>
        <v>3</v>
      </c>
    </row>
    <row r="710" spans="1:6" x14ac:dyDescent="0.2">
      <c r="A710" s="5" t="s">
        <v>91</v>
      </c>
      <c r="B710" s="7" t="s">
        <v>787</v>
      </c>
      <c r="C710" s="5" t="s">
        <v>826</v>
      </c>
      <c r="D710" s="12">
        <v>1425</v>
      </c>
      <c r="E710" s="5" t="str">
        <f t="shared" si="22"/>
        <v>1000 .. 1500</v>
      </c>
      <c r="F710" s="5" t="str">
        <f t="shared" si="23"/>
        <v>3</v>
      </c>
    </row>
    <row r="711" spans="1:6" x14ac:dyDescent="0.2">
      <c r="A711" s="5" t="s">
        <v>239</v>
      </c>
      <c r="B711" s="7" t="s">
        <v>464</v>
      </c>
      <c r="C711" s="5" t="s">
        <v>830</v>
      </c>
      <c r="D711" s="12">
        <v>1425</v>
      </c>
      <c r="E711" s="5" t="str">
        <f t="shared" si="22"/>
        <v>1000 .. 1500</v>
      </c>
      <c r="F711" s="5" t="str">
        <f t="shared" si="23"/>
        <v>4</v>
      </c>
    </row>
    <row r="712" spans="1:6" x14ac:dyDescent="0.2">
      <c r="A712" s="5" t="s">
        <v>770</v>
      </c>
      <c r="B712" s="7" t="s">
        <v>771</v>
      </c>
      <c r="C712" s="5" t="s">
        <v>833</v>
      </c>
      <c r="D712" s="12">
        <v>1425</v>
      </c>
      <c r="E712" s="5" t="str">
        <f t="shared" si="22"/>
        <v>1000 .. 1500</v>
      </c>
      <c r="F712" s="5" t="str">
        <f t="shared" si="23"/>
        <v>4</v>
      </c>
    </row>
    <row r="713" spans="1:6" x14ac:dyDescent="0.2">
      <c r="A713" s="5" t="s">
        <v>144</v>
      </c>
      <c r="B713" s="7" t="s">
        <v>518</v>
      </c>
      <c r="C713" s="5" t="s">
        <v>835</v>
      </c>
      <c r="D713" s="12">
        <v>1432</v>
      </c>
      <c r="E713" s="5" t="str">
        <f t="shared" si="22"/>
        <v>1000 .. 1500</v>
      </c>
      <c r="F713" s="5" t="str">
        <f t="shared" si="23"/>
        <v>3</v>
      </c>
    </row>
    <row r="714" spans="1:6" x14ac:dyDescent="0.2">
      <c r="A714" s="5" t="s">
        <v>269</v>
      </c>
      <c r="B714" s="7" t="s">
        <v>606</v>
      </c>
      <c r="C714" s="5" t="s">
        <v>833</v>
      </c>
      <c r="D714" s="12">
        <v>1432</v>
      </c>
      <c r="E714" s="5" t="str">
        <f t="shared" si="22"/>
        <v>1000 .. 1500</v>
      </c>
      <c r="F714" s="5" t="str">
        <f t="shared" si="23"/>
        <v>3</v>
      </c>
    </row>
    <row r="715" spans="1:6" x14ac:dyDescent="0.2">
      <c r="A715" s="5" t="s">
        <v>58</v>
      </c>
      <c r="B715" s="7" t="s">
        <v>576</v>
      </c>
      <c r="C715" s="5" t="s">
        <v>826</v>
      </c>
      <c r="D715" s="12">
        <v>1432</v>
      </c>
      <c r="E715" s="5" t="str">
        <f t="shared" si="22"/>
        <v>1000 .. 1500</v>
      </c>
      <c r="F715" s="5" t="str">
        <f t="shared" si="23"/>
        <v>3</v>
      </c>
    </row>
    <row r="716" spans="1:6" x14ac:dyDescent="0.2">
      <c r="A716" s="5" t="s">
        <v>205</v>
      </c>
      <c r="B716" s="7" t="s">
        <v>765</v>
      </c>
      <c r="C716" s="5" t="s">
        <v>826</v>
      </c>
      <c r="D716" s="12">
        <v>1432</v>
      </c>
      <c r="E716" s="5" t="str">
        <f t="shared" si="22"/>
        <v>1000 .. 1500</v>
      </c>
      <c r="F716" s="5" t="str">
        <f t="shared" si="23"/>
        <v>3</v>
      </c>
    </row>
    <row r="717" spans="1:6" x14ac:dyDescent="0.2">
      <c r="A717" s="5" t="s">
        <v>187</v>
      </c>
      <c r="B717" s="7" t="s">
        <v>731</v>
      </c>
      <c r="C717" s="5" t="s">
        <v>826</v>
      </c>
      <c r="D717" s="12">
        <v>1432</v>
      </c>
      <c r="E717" s="5" t="str">
        <f t="shared" si="22"/>
        <v>1000 .. 1500</v>
      </c>
      <c r="F717" s="5" t="str">
        <f t="shared" si="23"/>
        <v>3</v>
      </c>
    </row>
    <row r="718" spans="1:6" x14ac:dyDescent="0.2">
      <c r="A718" s="5" t="s">
        <v>43</v>
      </c>
      <c r="B718" s="7" t="s">
        <v>670</v>
      </c>
      <c r="C718" s="5" t="s">
        <v>835</v>
      </c>
      <c r="D718" s="12">
        <v>1432</v>
      </c>
      <c r="E718" s="5" t="str">
        <f t="shared" si="22"/>
        <v>1000 .. 1500</v>
      </c>
      <c r="F718" s="5" t="str">
        <f t="shared" si="23"/>
        <v>3</v>
      </c>
    </row>
    <row r="719" spans="1:6" x14ac:dyDescent="0.2">
      <c r="A719" s="5" t="s">
        <v>812</v>
      </c>
      <c r="B719" s="7" t="s">
        <v>813</v>
      </c>
      <c r="C719" s="5" t="s">
        <v>834</v>
      </c>
      <c r="D719" s="12">
        <v>1432</v>
      </c>
      <c r="E719" s="5" t="str">
        <f t="shared" si="22"/>
        <v>1000 .. 1500</v>
      </c>
      <c r="F719" s="5" t="str">
        <f t="shared" si="23"/>
        <v>3</v>
      </c>
    </row>
    <row r="720" spans="1:6" x14ac:dyDescent="0.2">
      <c r="A720" s="5" t="s">
        <v>370</v>
      </c>
      <c r="B720" s="7" t="s">
        <v>371</v>
      </c>
      <c r="C720" s="5" t="s">
        <v>834</v>
      </c>
      <c r="D720" s="12">
        <v>1432</v>
      </c>
      <c r="E720" s="5" t="str">
        <f t="shared" si="22"/>
        <v>1000 .. 1500</v>
      </c>
      <c r="F720" s="5" t="str">
        <f t="shared" si="23"/>
        <v>3</v>
      </c>
    </row>
    <row r="721" spans="1:6" x14ac:dyDescent="0.2">
      <c r="A721" s="5" t="s">
        <v>624</v>
      </c>
      <c r="B721" s="7" t="s">
        <v>625</v>
      </c>
      <c r="C721" s="5" t="s">
        <v>835</v>
      </c>
      <c r="D721" s="12">
        <v>1432</v>
      </c>
      <c r="E721" s="5" t="str">
        <f t="shared" si="22"/>
        <v>1000 .. 1500</v>
      </c>
      <c r="F721" s="5" t="str">
        <f t="shared" si="23"/>
        <v>4</v>
      </c>
    </row>
    <row r="722" spans="1:6" x14ac:dyDescent="0.2">
      <c r="A722" s="5" t="s">
        <v>86</v>
      </c>
      <c r="B722" s="7" t="s">
        <v>530</v>
      </c>
      <c r="C722" s="5" t="s">
        <v>830</v>
      </c>
      <c r="D722" s="12">
        <v>1438</v>
      </c>
      <c r="E722" s="5" t="str">
        <f t="shared" si="22"/>
        <v>1000 .. 1500</v>
      </c>
      <c r="F722" s="5" t="str">
        <f t="shared" si="23"/>
        <v>3</v>
      </c>
    </row>
    <row r="723" spans="1:6" x14ac:dyDescent="0.2">
      <c r="A723" s="5" t="s">
        <v>32</v>
      </c>
      <c r="B723" s="7" t="s">
        <v>485</v>
      </c>
      <c r="C723" s="5" t="s">
        <v>827</v>
      </c>
      <c r="D723" s="12">
        <v>1438</v>
      </c>
      <c r="E723" s="5" t="str">
        <f t="shared" si="22"/>
        <v>1000 .. 1500</v>
      </c>
      <c r="F723" s="5" t="str">
        <f t="shared" si="23"/>
        <v>3</v>
      </c>
    </row>
    <row r="724" spans="1:6" x14ac:dyDescent="0.2">
      <c r="A724" s="5" t="s">
        <v>35</v>
      </c>
      <c r="B724" s="7" t="s">
        <v>351</v>
      </c>
      <c r="C724" s="5" t="s">
        <v>831</v>
      </c>
      <c r="D724" s="12">
        <v>1438</v>
      </c>
      <c r="E724" s="5" t="str">
        <f t="shared" si="22"/>
        <v>1000 .. 1500</v>
      </c>
      <c r="F724" s="5" t="str">
        <f t="shared" si="23"/>
        <v>3</v>
      </c>
    </row>
    <row r="725" spans="1:6" x14ac:dyDescent="0.2">
      <c r="A725" s="5" t="s">
        <v>74</v>
      </c>
      <c r="B725" s="7" t="s">
        <v>501</v>
      </c>
      <c r="C725" s="5" t="s">
        <v>833</v>
      </c>
      <c r="D725" s="12">
        <v>1438</v>
      </c>
      <c r="E725" s="5" t="str">
        <f t="shared" si="22"/>
        <v>1000 .. 1500</v>
      </c>
      <c r="F725" s="5" t="str">
        <f t="shared" si="23"/>
        <v>3</v>
      </c>
    </row>
    <row r="726" spans="1:6" x14ac:dyDescent="0.2">
      <c r="A726" s="5" t="s">
        <v>68</v>
      </c>
      <c r="B726" s="7" t="s">
        <v>498</v>
      </c>
      <c r="C726" s="5" t="s">
        <v>832</v>
      </c>
      <c r="D726" s="12">
        <v>1438</v>
      </c>
      <c r="E726" s="5" t="str">
        <f t="shared" si="22"/>
        <v>1000 .. 1500</v>
      </c>
      <c r="F726" s="5" t="str">
        <f t="shared" si="23"/>
        <v>3</v>
      </c>
    </row>
    <row r="727" spans="1:6" x14ac:dyDescent="0.2">
      <c r="A727" s="5" t="s">
        <v>658</v>
      </c>
      <c r="B727" s="7" t="s">
        <v>659</v>
      </c>
      <c r="C727" s="5" t="s">
        <v>833</v>
      </c>
      <c r="D727" s="12">
        <v>1438</v>
      </c>
      <c r="E727" s="5" t="str">
        <f t="shared" si="22"/>
        <v>1000 .. 1500</v>
      </c>
      <c r="F727" s="5" t="str">
        <f t="shared" si="23"/>
        <v>4</v>
      </c>
    </row>
    <row r="728" spans="1:6" x14ac:dyDescent="0.2">
      <c r="A728" s="5" t="s">
        <v>113</v>
      </c>
      <c r="B728" s="7" t="s">
        <v>710</v>
      </c>
      <c r="C728" s="5" t="s">
        <v>826</v>
      </c>
      <c r="D728" s="12">
        <v>1438</v>
      </c>
      <c r="E728" s="5" t="str">
        <f t="shared" si="22"/>
        <v>1000 .. 1500</v>
      </c>
      <c r="F728" s="5" t="str">
        <f t="shared" si="23"/>
        <v>4</v>
      </c>
    </row>
    <row r="729" spans="1:6" x14ac:dyDescent="0.2">
      <c r="A729" s="5" t="s">
        <v>165</v>
      </c>
      <c r="B729" s="7" t="s">
        <v>661</v>
      </c>
      <c r="C729" s="5" t="s">
        <v>830</v>
      </c>
      <c r="D729" s="12">
        <v>1483</v>
      </c>
      <c r="E729" s="5" t="str">
        <f t="shared" si="22"/>
        <v>1000 .. 1500</v>
      </c>
      <c r="F729" s="5" t="str">
        <f t="shared" si="23"/>
        <v>3</v>
      </c>
    </row>
    <row r="730" spans="1:6" x14ac:dyDescent="0.2">
      <c r="A730" s="5" t="s">
        <v>105</v>
      </c>
      <c r="B730" s="7" t="s">
        <v>458</v>
      </c>
      <c r="C730" s="5" t="s">
        <v>826</v>
      </c>
      <c r="D730" s="12">
        <v>1483</v>
      </c>
      <c r="E730" s="5" t="str">
        <f t="shared" si="22"/>
        <v>1000 .. 1500</v>
      </c>
      <c r="F730" s="5" t="str">
        <f t="shared" si="23"/>
        <v>3</v>
      </c>
    </row>
    <row r="731" spans="1:6" x14ac:dyDescent="0.2">
      <c r="A731" s="5" t="s">
        <v>144</v>
      </c>
      <c r="B731" s="7" t="s">
        <v>518</v>
      </c>
      <c r="C731" s="5" t="s">
        <v>827</v>
      </c>
      <c r="D731" s="12">
        <v>1489</v>
      </c>
      <c r="E731" s="5" t="str">
        <f t="shared" si="22"/>
        <v>1000 .. 1500</v>
      </c>
      <c r="F731" s="5" t="str">
        <f t="shared" si="23"/>
        <v>3</v>
      </c>
    </row>
    <row r="732" spans="1:6" x14ac:dyDescent="0.2">
      <c r="A732" s="5" t="s">
        <v>84</v>
      </c>
      <c r="B732" s="7" t="s">
        <v>568</v>
      </c>
      <c r="C732" s="5" t="s">
        <v>828</v>
      </c>
      <c r="D732" s="12">
        <v>1489</v>
      </c>
      <c r="E732" s="5" t="str">
        <f t="shared" si="22"/>
        <v>1000 .. 1500</v>
      </c>
      <c r="F732" s="5" t="str">
        <f t="shared" si="23"/>
        <v>3</v>
      </c>
    </row>
    <row r="733" spans="1:6" x14ac:dyDescent="0.2">
      <c r="A733" s="5" t="s">
        <v>254</v>
      </c>
      <c r="B733" s="7" t="s">
        <v>488</v>
      </c>
      <c r="C733" s="5" t="s">
        <v>834</v>
      </c>
      <c r="D733" s="12">
        <v>1489</v>
      </c>
      <c r="E733" s="5" t="str">
        <f t="shared" si="22"/>
        <v>1000 .. 1500</v>
      </c>
      <c r="F733" s="5" t="str">
        <f t="shared" si="23"/>
        <v>3</v>
      </c>
    </row>
    <row r="734" spans="1:6" x14ac:dyDescent="0.2">
      <c r="A734" s="5" t="s">
        <v>245</v>
      </c>
      <c r="B734" s="7" t="s">
        <v>450</v>
      </c>
      <c r="C734" s="5" t="s">
        <v>832</v>
      </c>
      <c r="D734" s="12">
        <v>1489</v>
      </c>
      <c r="E734" s="5" t="str">
        <f t="shared" si="22"/>
        <v>1000 .. 1500</v>
      </c>
      <c r="F734" s="5" t="str">
        <f t="shared" si="23"/>
        <v>4</v>
      </c>
    </row>
    <row r="735" spans="1:6" x14ac:dyDescent="0.2">
      <c r="A735" s="5" t="s">
        <v>318</v>
      </c>
      <c r="B735" s="7" t="s">
        <v>319</v>
      </c>
      <c r="C735" s="5" t="s">
        <v>827</v>
      </c>
      <c r="D735" s="12">
        <v>1489</v>
      </c>
      <c r="E735" s="5" t="str">
        <f t="shared" si="22"/>
        <v>1000 .. 1500</v>
      </c>
      <c r="F735" s="5" t="str">
        <f t="shared" si="23"/>
        <v>4</v>
      </c>
    </row>
    <row r="736" spans="1:6" x14ac:dyDescent="0.2">
      <c r="A736" s="5" t="s">
        <v>562</v>
      </c>
      <c r="B736" s="7" t="s">
        <v>563</v>
      </c>
      <c r="C736" s="5" t="s">
        <v>832</v>
      </c>
      <c r="D736" s="12">
        <v>1496</v>
      </c>
      <c r="E736" s="5" t="str">
        <f t="shared" si="22"/>
        <v>1000 .. 1500</v>
      </c>
      <c r="F736" s="5" t="str">
        <f t="shared" si="23"/>
        <v>3</v>
      </c>
    </row>
    <row r="737" spans="1:6" x14ac:dyDescent="0.2">
      <c r="A737" s="5" t="s">
        <v>157</v>
      </c>
      <c r="B737" s="7" t="s">
        <v>811</v>
      </c>
      <c r="C737" s="5" t="s">
        <v>834</v>
      </c>
      <c r="D737" s="12">
        <v>1496</v>
      </c>
      <c r="E737" s="5" t="str">
        <f t="shared" si="22"/>
        <v>1000 .. 1500</v>
      </c>
      <c r="F737" s="5" t="str">
        <f t="shared" si="23"/>
        <v>3</v>
      </c>
    </row>
    <row r="738" spans="1:6" x14ac:dyDescent="0.2">
      <c r="A738" s="5" t="s">
        <v>214</v>
      </c>
      <c r="B738" s="7" t="s">
        <v>766</v>
      </c>
      <c r="C738" s="5" t="s">
        <v>828</v>
      </c>
      <c r="D738" s="12">
        <v>1496</v>
      </c>
      <c r="E738" s="5" t="str">
        <f t="shared" si="22"/>
        <v>1000 .. 1500</v>
      </c>
      <c r="F738" s="5" t="str">
        <f t="shared" si="23"/>
        <v>3</v>
      </c>
    </row>
    <row r="739" spans="1:6" x14ac:dyDescent="0.2">
      <c r="A739" s="5" t="s">
        <v>306</v>
      </c>
      <c r="B739" s="7" t="s">
        <v>307</v>
      </c>
      <c r="C739" s="5" t="s">
        <v>835</v>
      </c>
      <c r="D739" s="12">
        <v>1496</v>
      </c>
      <c r="E739" s="5" t="str">
        <f t="shared" si="22"/>
        <v>1000 .. 1500</v>
      </c>
      <c r="F739" s="5" t="str">
        <f t="shared" si="23"/>
        <v>3</v>
      </c>
    </row>
    <row r="740" spans="1:6" x14ac:dyDescent="0.2">
      <c r="A740" s="5" t="s">
        <v>647</v>
      </c>
      <c r="B740" s="7" t="s">
        <v>648</v>
      </c>
      <c r="C740" s="5" t="s">
        <v>832</v>
      </c>
      <c r="D740" s="12">
        <v>1496</v>
      </c>
      <c r="E740" s="5" t="str">
        <f t="shared" si="22"/>
        <v>1000 .. 1500</v>
      </c>
      <c r="F740" s="5" t="str">
        <f t="shared" si="23"/>
        <v>3</v>
      </c>
    </row>
    <row r="741" spans="1:6" x14ac:dyDescent="0.2">
      <c r="A741" s="5" t="s">
        <v>149</v>
      </c>
      <c r="B741" s="7" t="s">
        <v>305</v>
      </c>
      <c r="C741" s="5" t="s">
        <v>827</v>
      </c>
      <c r="D741" s="12">
        <v>1496</v>
      </c>
      <c r="E741" s="5" t="str">
        <f t="shared" si="22"/>
        <v>1000 .. 1500</v>
      </c>
      <c r="F741" s="5" t="str">
        <f t="shared" si="23"/>
        <v>4</v>
      </c>
    </row>
    <row r="742" spans="1:6" x14ac:dyDescent="0.2">
      <c r="A742" s="5" t="s">
        <v>113</v>
      </c>
      <c r="B742" s="7" t="s">
        <v>710</v>
      </c>
      <c r="C742" s="5" t="s">
        <v>828</v>
      </c>
      <c r="D742" s="12">
        <v>1496</v>
      </c>
      <c r="E742" s="5" t="str">
        <f t="shared" si="22"/>
        <v>1000 .. 1500</v>
      </c>
      <c r="F742" s="5" t="str">
        <f t="shared" si="23"/>
        <v>4</v>
      </c>
    </row>
    <row r="743" spans="1:6" x14ac:dyDescent="0.2">
      <c r="A743" s="5" t="s">
        <v>84</v>
      </c>
      <c r="B743" s="7" t="s">
        <v>432</v>
      </c>
      <c r="C743" s="5" t="s">
        <v>832</v>
      </c>
      <c r="D743" s="12">
        <v>1502</v>
      </c>
      <c r="E743" s="5" t="str">
        <f t="shared" si="22"/>
        <v>1500 .. 2000</v>
      </c>
      <c r="F743" s="5" t="str">
        <f t="shared" si="23"/>
        <v>3</v>
      </c>
    </row>
    <row r="744" spans="1:6" x14ac:dyDescent="0.2">
      <c r="A744" s="5" t="s">
        <v>53</v>
      </c>
      <c r="B744" s="7" t="s">
        <v>419</v>
      </c>
      <c r="C744" s="5" t="s">
        <v>835</v>
      </c>
      <c r="D744" s="12">
        <v>1502</v>
      </c>
      <c r="E744" s="5" t="str">
        <f t="shared" si="22"/>
        <v>1500 .. 2000</v>
      </c>
      <c r="F744" s="5" t="str">
        <f t="shared" si="23"/>
        <v>3</v>
      </c>
    </row>
    <row r="745" spans="1:6" x14ac:dyDescent="0.2">
      <c r="A745" s="5" t="s">
        <v>78</v>
      </c>
      <c r="B745" s="7" t="s">
        <v>702</v>
      </c>
      <c r="C745" s="5" t="s">
        <v>828</v>
      </c>
      <c r="D745" s="12">
        <v>1502</v>
      </c>
      <c r="E745" s="5" t="str">
        <f t="shared" si="22"/>
        <v>1500 .. 2000</v>
      </c>
      <c r="F745" s="5" t="str">
        <f t="shared" si="23"/>
        <v>4</v>
      </c>
    </row>
    <row r="746" spans="1:6" x14ac:dyDescent="0.2">
      <c r="A746" s="5" t="s">
        <v>572</v>
      </c>
      <c r="B746" s="7" t="s">
        <v>573</v>
      </c>
      <c r="C746" s="5" t="s">
        <v>826</v>
      </c>
      <c r="D746" s="12">
        <v>1502</v>
      </c>
      <c r="E746" s="5" t="str">
        <f t="shared" si="22"/>
        <v>1500 .. 2000</v>
      </c>
      <c r="F746" s="5" t="str">
        <f t="shared" si="23"/>
        <v>4</v>
      </c>
    </row>
    <row r="747" spans="1:6" x14ac:dyDescent="0.2">
      <c r="A747" s="5" t="s">
        <v>611</v>
      </c>
      <c r="B747" s="7" t="s">
        <v>612</v>
      </c>
      <c r="C747" s="5" t="s">
        <v>828</v>
      </c>
      <c r="D747" s="12">
        <v>1508</v>
      </c>
      <c r="E747" s="5" t="str">
        <f t="shared" si="22"/>
        <v>1500 .. 2000</v>
      </c>
      <c r="F747" s="5" t="str">
        <f t="shared" si="23"/>
        <v>3</v>
      </c>
    </row>
    <row r="748" spans="1:6" x14ac:dyDescent="0.2">
      <c r="A748" s="5" t="s">
        <v>158</v>
      </c>
      <c r="B748" s="7" t="s">
        <v>389</v>
      </c>
      <c r="C748" s="5" t="s">
        <v>831</v>
      </c>
      <c r="D748" s="12">
        <v>1534</v>
      </c>
      <c r="E748" s="5" t="str">
        <f t="shared" si="22"/>
        <v>1500 .. 2000</v>
      </c>
      <c r="F748" s="5" t="str">
        <f t="shared" si="23"/>
        <v>3</v>
      </c>
    </row>
    <row r="749" spans="1:6" x14ac:dyDescent="0.2">
      <c r="A749" s="5" t="s">
        <v>253</v>
      </c>
      <c r="B749" s="7" t="s">
        <v>591</v>
      </c>
      <c r="C749" s="5" t="s">
        <v>835</v>
      </c>
      <c r="D749" s="12">
        <v>1534</v>
      </c>
      <c r="E749" s="5" t="str">
        <f t="shared" si="22"/>
        <v>1500 .. 2000</v>
      </c>
      <c r="F749" s="5" t="str">
        <f t="shared" si="23"/>
        <v>3</v>
      </c>
    </row>
    <row r="750" spans="1:6" x14ac:dyDescent="0.2">
      <c r="A750" s="5" t="s">
        <v>253</v>
      </c>
      <c r="B750" s="7" t="s">
        <v>591</v>
      </c>
      <c r="C750" s="5" t="s">
        <v>828</v>
      </c>
      <c r="D750" s="12">
        <v>1534</v>
      </c>
      <c r="E750" s="5" t="str">
        <f t="shared" si="22"/>
        <v>1500 .. 2000</v>
      </c>
      <c r="F750" s="5" t="str">
        <f t="shared" si="23"/>
        <v>3</v>
      </c>
    </row>
    <row r="751" spans="1:6" x14ac:dyDescent="0.2">
      <c r="A751" s="5" t="s">
        <v>27</v>
      </c>
      <c r="B751" s="7" t="s">
        <v>346</v>
      </c>
      <c r="C751" s="5" t="s">
        <v>835</v>
      </c>
      <c r="D751" s="12">
        <v>1534</v>
      </c>
      <c r="E751" s="5" t="str">
        <f t="shared" si="22"/>
        <v>1500 .. 2000</v>
      </c>
      <c r="F751" s="5" t="str">
        <f t="shared" si="23"/>
        <v>3</v>
      </c>
    </row>
    <row r="752" spans="1:6" x14ac:dyDescent="0.2">
      <c r="A752" s="5" t="s">
        <v>679</v>
      </c>
      <c r="B752" s="7" t="s">
        <v>680</v>
      </c>
      <c r="C752" s="5" t="s">
        <v>828</v>
      </c>
      <c r="D752" s="12">
        <v>1534</v>
      </c>
      <c r="E752" s="5" t="str">
        <f t="shared" si="22"/>
        <v>1500 .. 2000</v>
      </c>
      <c r="F752" s="5" t="str">
        <f t="shared" si="23"/>
        <v>3</v>
      </c>
    </row>
    <row r="753" spans="1:6" x14ac:dyDescent="0.2">
      <c r="A753" s="5" t="s">
        <v>138</v>
      </c>
      <c r="B753" s="7" t="s">
        <v>642</v>
      </c>
      <c r="C753" s="5" t="s">
        <v>832</v>
      </c>
      <c r="D753" s="12">
        <v>1534</v>
      </c>
      <c r="E753" s="5" t="str">
        <f t="shared" si="22"/>
        <v>1500 .. 2000</v>
      </c>
      <c r="F753" s="5" t="str">
        <f t="shared" si="23"/>
        <v>4</v>
      </c>
    </row>
    <row r="754" spans="1:6" x14ac:dyDescent="0.2">
      <c r="A754" s="5" t="s">
        <v>239</v>
      </c>
      <c r="B754" s="7" t="s">
        <v>464</v>
      </c>
      <c r="C754" s="5" t="s">
        <v>829</v>
      </c>
      <c r="D754" s="12">
        <v>1534</v>
      </c>
      <c r="E754" s="5" t="str">
        <f t="shared" si="22"/>
        <v>1500 .. 2000</v>
      </c>
      <c r="F754" s="5" t="str">
        <f t="shared" si="23"/>
        <v>4</v>
      </c>
    </row>
    <row r="755" spans="1:6" x14ac:dyDescent="0.2">
      <c r="A755" s="5" t="s">
        <v>428</v>
      </c>
      <c r="B755" s="7" t="s">
        <v>429</v>
      </c>
      <c r="C755" s="5" t="s">
        <v>828</v>
      </c>
      <c r="D755" s="12">
        <v>1534</v>
      </c>
      <c r="E755" s="5" t="str">
        <f t="shared" si="22"/>
        <v>1500 .. 2000</v>
      </c>
      <c r="F755" s="5" t="str">
        <f t="shared" si="23"/>
        <v>4</v>
      </c>
    </row>
    <row r="756" spans="1:6" x14ac:dyDescent="0.2">
      <c r="A756" s="5" t="s">
        <v>84</v>
      </c>
      <c r="B756" s="7" t="s">
        <v>432</v>
      </c>
      <c r="C756" s="5" t="s">
        <v>834</v>
      </c>
      <c r="D756" s="12">
        <v>1540</v>
      </c>
      <c r="E756" s="5" t="str">
        <f t="shared" si="22"/>
        <v>1500 .. 2000</v>
      </c>
      <c r="F756" s="5" t="str">
        <f t="shared" si="23"/>
        <v>3</v>
      </c>
    </row>
    <row r="757" spans="1:6" x14ac:dyDescent="0.2">
      <c r="A757" s="5" t="s">
        <v>636</v>
      </c>
      <c r="B757" s="7" t="s">
        <v>637</v>
      </c>
      <c r="C757" s="5" t="s">
        <v>829</v>
      </c>
      <c r="D757" s="12">
        <v>1540</v>
      </c>
      <c r="E757" s="5" t="str">
        <f t="shared" si="22"/>
        <v>1500 .. 2000</v>
      </c>
      <c r="F757" s="5" t="str">
        <f t="shared" si="23"/>
        <v>3</v>
      </c>
    </row>
    <row r="758" spans="1:6" x14ac:dyDescent="0.2">
      <c r="A758" s="5" t="s">
        <v>636</v>
      </c>
      <c r="B758" s="7" t="s">
        <v>637</v>
      </c>
      <c r="C758" s="5" t="s">
        <v>830</v>
      </c>
      <c r="D758" s="12">
        <v>1540</v>
      </c>
      <c r="E758" s="5" t="str">
        <f t="shared" si="22"/>
        <v>1500 .. 2000</v>
      </c>
      <c r="F758" s="5" t="str">
        <f t="shared" si="23"/>
        <v>3</v>
      </c>
    </row>
    <row r="759" spans="1:6" x14ac:dyDescent="0.2">
      <c r="A759" s="5" t="s">
        <v>718</v>
      </c>
      <c r="B759" s="7" t="s">
        <v>719</v>
      </c>
      <c r="C759" s="5" t="s">
        <v>835</v>
      </c>
      <c r="D759" s="12">
        <v>1540</v>
      </c>
      <c r="E759" s="5" t="str">
        <f t="shared" si="22"/>
        <v>1500 .. 2000</v>
      </c>
      <c r="F759" s="5" t="str">
        <f t="shared" si="23"/>
        <v>3</v>
      </c>
    </row>
    <row r="760" spans="1:6" x14ac:dyDescent="0.2">
      <c r="A760" s="5" t="s">
        <v>430</v>
      </c>
      <c r="B760" s="7" t="s">
        <v>431</v>
      </c>
      <c r="C760" s="5" t="s">
        <v>832</v>
      </c>
      <c r="D760" s="12">
        <v>1540</v>
      </c>
      <c r="E760" s="5" t="str">
        <f t="shared" si="22"/>
        <v>1500 .. 2000</v>
      </c>
      <c r="F760" s="5" t="str">
        <f t="shared" si="23"/>
        <v>4</v>
      </c>
    </row>
    <row r="761" spans="1:6" x14ac:dyDescent="0.2">
      <c r="A761" s="5" t="s">
        <v>687</v>
      </c>
      <c r="B761" s="7" t="s">
        <v>688</v>
      </c>
      <c r="C761" s="5" t="s">
        <v>828</v>
      </c>
      <c r="D761" s="12">
        <v>1547</v>
      </c>
      <c r="E761" s="5" t="str">
        <f t="shared" si="22"/>
        <v>1500 .. 2000</v>
      </c>
      <c r="F761" s="5" t="str">
        <f t="shared" si="23"/>
        <v>3</v>
      </c>
    </row>
    <row r="762" spans="1:6" x14ac:dyDescent="0.2">
      <c r="A762" s="5" t="s">
        <v>58</v>
      </c>
      <c r="B762" s="7" t="s">
        <v>576</v>
      </c>
      <c r="C762" s="5" t="s">
        <v>834</v>
      </c>
      <c r="D762" s="12">
        <v>1547</v>
      </c>
      <c r="E762" s="5" t="str">
        <f t="shared" si="22"/>
        <v>1500 .. 2000</v>
      </c>
      <c r="F762" s="5" t="str">
        <f t="shared" si="23"/>
        <v>3</v>
      </c>
    </row>
    <row r="763" spans="1:6" x14ac:dyDescent="0.2">
      <c r="A763" s="5" t="s">
        <v>679</v>
      </c>
      <c r="B763" s="7" t="s">
        <v>680</v>
      </c>
      <c r="C763" s="5" t="s">
        <v>833</v>
      </c>
      <c r="D763" s="12">
        <v>1547</v>
      </c>
      <c r="E763" s="5" t="str">
        <f t="shared" si="22"/>
        <v>1500 .. 2000</v>
      </c>
      <c r="F763" s="5" t="str">
        <f t="shared" si="23"/>
        <v>3</v>
      </c>
    </row>
    <row r="764" spans="1:6" x14ac:dyDescent="0.2">
      <c r="A764" s="5" t="s">
        <v>131</v>
      </c>
      <c r="B764" s="7" t="s">
        <v>684</v>
      </c>
      <c r="C764" s="5" t="s">
        <v>831</v>
      </c>
      <c r="D764" s="12">
        <v>1547</v>
      </c>
      <c r="E764" s="5" t="str">
        <f t="shared" si="22"/>
        <v>1500 .. 2000</v>
      </c>
      <c r="F764" s="5" t="str">
        <f t="shared" si="23"/>
        <v>4</v>
      </c>
    </row>
    <row r="765" spans="1:6" x14ac:dyDescent="0.2">
      <c r="A765" s="5" t="s">
        <v>624</v>
      </c>
      <c r="B765" s="7" t="s">
        <v>625</v>
      </c>
      <c r="C765" s="5" t="s">
        <v>829</v>
      </c>
      <c r="D765" s="12">
        <v>1547</v>
      </c>
      <c r="E765" s="5" t="str">
        <f t="shared" si="22"/>
        <v>1500 .. 2000</v>
      </c>
      <c r="F765" s="5" t="str">
        <f t="shared" si="23"/>
        <v>4</v>
      </c>
    </row>
    <row r="766" spans="1:6" x14ac:dyDescent="0.2">
      <c r="A766" s="5" t="s">
        <v>465</v>
      </c>
      <c r="B766" s="7" t="s">
        <v>466</v>
      </c>
      <c r="C766" s="5" t="s">
        <v>832</v>
      </c>
      <c r="D766" s="12">
        <v>1547</v>
      </c>
      <c r="E766" s="5" t="str">
        <f t="shared" si="22"/>
        <v>1500 .. 2000</v>
      </c>
      <c r="F766" s="5" t="str">
        <f t="shared" si="23"/>
        <v>4</v>
      </c>
    </row>
    <row r="767" spans="1:6" x14ac:dyDescent="0.2">
      <c r="A767" s="5" t="s">
        <v>217</v>
      </c>
      <c r="B767" s="7" t="s">
        <v>420</v>
      </c>
      <c r="C767" s="5" t="s">
        <v>831</v>
      </c>
      <c r="D767" s="12">
        <v>1566</v>
      </c>
      <c r="E767" s="5" t="str">
        <f t="shared" si="22"/>
        <v>1500 .. 2000</v>
      </c>
      <c r="F767" s="5" t="str">
        <f t="shared" si="23"/>
        <v>3</v>
      </c>
    </row>
    <row r="768" spans="1:6" x14ac:dyDescent="0.2">
      <c r="A768" s="5" t="s">
        <v>406</v>
      </c>
      <c r="B768" s="7" t="s">
        <v>407</v>
      </c>
      <c r="C768" s="5" t="s">
        <v>835</v>
      </c>
      <c r="D768" s="12">
        <v>1566</v>
      </c>
      <c r="E768" s="5" t="str">
        <f t="shared" si="22"/>
        <v>1500 .. 2000</v>
      </c>
      <c r="F768" s="5" t="str">
        <f t="shared" si="23"/>
        <v>3</v>
      </c>
    </row>
    <row r="769" spans="1:6" x14ac:dyDescent="0.2">
      <c r="A769" s="5" t="s">
        <v>37</v>
      </c>
      <c r="B769" s="7" t="s">
        <v>774</v>
      </c>
      <c r="C769" s="5" t="s">
        <v>831</v>
      </c>
      <c r="D769" s="12">
        <v>1572</v>
      </c>
      <c r="E769" s="5" t="str">
        <f t="shared" si="22"/>
        <v>1500 .. 2000</v>
      </c>
      <c r="F769" s="5" t="str">
        <f t="shared" si="23"/>
        <v>3</v>
      </c>
    </row>
    <row r="770" spans="1:6" x14ac:dyDescent="0.2">
      <c r="A770" s="5" t="s">
        <v>602</v>
      </c>
      <c r="B770" s="7" t="s">
        <v>603</v>
      </c>
      <c r="C770" s="5" t="s">
        <v>829</v>
      </c>
      <c r="D770" s="12">
        <v>1572</v>
      </c>
      <c r="E770" s="5" t="str">
        <f t="shared" ref="E770:E833" si="24">LOOKUP(D770,Palk,Palgavahemik)</f>
        <v>1500 .. 2000</v>
      </c>
      <c r="F770" s="5" t="str">
        <f t="shared" si="23"/>
        <v>3</v>
      </c>
    </row>
    <row r="771" spans="1:6" x14ac:dyDescent="0.2">
      <c r="A771" s="5" t="s">
        <v>334</v>
      </c>
      <c r="B771" s="7" t="s">
        <v>335</v>
      </c>
      <c r="C771" s="5" t="s">
        <v>832</v>
      </c>
      <c r="D771" s="12">
        <v>1572</v>
      </c>
      <c r="E771" s="5" t="str">
        <f t="shared" si="24"/>
        <v>1500 .. 2000</v>
      </c>
      <c r="F771" s="5" t="str">
        <f t="shared" ref="F771:F834" si="25">LEFT(B771,1)</f>
        <v>3</v>
      </c>
    </row>
    <row r="772" spans="1:6" x14ac:dyDescent="0.2">
      <c r="A772" s="5" t="s">
        <v>163</v>
      </c>
      <c r="B772" s="7" t="s">
        <v>627</v>
      </c>
      <c r="C772" s="5" t="s">
        <v>833</v>
      </c>
      <c r="D772" s="12">
        <v>1572</v>
      </c>
      <c r="E772" s="5" t="str">
        <f t="shared" si="24"/>
        <v>1500 .. 2000</v>
      </c>
      <c r="F772" s="5" t="str">
        <f t="shared" si="25"/>
        <v>4</v>
      </c>
    </row>
    <row r="773" spans="1:6" x14ac:dyDescent="0.2">
      <c r="A773" s="5" t="s">
        <v>226</v>
      </c>
      <c r="B773" s="7" t="s">
        <v>523</v>
      </c>
      <c r="C773" s="5" t="s">
        <v>835</v>
      </c>
      <c r="D773" s="12">
        <v>1572</v>
      </c>
      <c r="E773" s="5" t="str">
        <f t="shared" si="24"/>
        <v>1500 .. 2000</v>
      </c>
      <c r="F773" s="5" t="str">
        <f t="shared" si="25"/>
        <v>4</v>
      </c>
    </row>
    <row r="774" spans="1:6" x14ac:dyDescent="0.2">
      <c r="A774" s="5" t="s">
        <v>149</v>
      </c>
      <c r="B774" s="7" t="s">
        <v>305</v>
      </c>
      <c r="C774" s="5" t="s">
        <v>830</v>
      </c>
      <c r="D774" s="12">
        <v>1572</v>
      </c>
      <c r="E774" s="5" t="str">
        <f t="shared" si="24"/>
        <v>1500 .. 2000</v>
      </c>
      <c r="F774" s="5" t="str">
        <f t="shared" si="25"/>
        <v>4</v>
      </c>
    </row>
    <row r="775" spans="1:6" x14ac:dyDescent="0.2">
      <c r="A775" s="5" t="s">
        <v>658</v>
      </c>
      <c r="B775" s="7" t="s">
        <v>659</v>
      </c>
      <c r="C775" s="5" t="s">
        <v>835</v>
      </c>
      <c r="D775" s="12">
        <v>1572</v>
      </c>
      <c r="E775" s="5" t="str">
        <f t="shared" si="24"/>
        <v>1500 .. 2000</v>
      </c>
      <c r="F775" s="5" t="str">
        <f t="shared" si="25"/>
        <v>4</v>
      </c>
    </row>
    <row r="776" spans="1:6" x14ac:dyDescent="0.2">
      <c r="A776" s="5" t="s">
        <v>271</v>
      </c>
      <c r="B776" s="7" t="s">
        <v>726</v>
      </c>
      <c r="C776" s="5" t="s">
        <v>831</v>
      </c>
      <c r="D776" s="12">
        <v>1572</v>
      </c>
      <c r="E776" s="5" t="str">
        <f t="shared" si="24"/>
        <v>1500 .. 2000</v>
      </c>
      <c r="F776" s="5" t="str">
        <f t="shared" si="25"/>
        <v>4</v>
      </c>
    </row>
    <row r="777" spans="1:6" x14ac:dyDescent="0.2">
      <c r="A777" s="5" t="s">
        <v>177</v>
      </c>
      <c r="B777" s="7" t="s">
        <v>529</v>
      </c>
      <c r="C777" s="5" t="s">
        <v>830</v>
      </c>
      <c r="D777" s="12">
        <v>1572</v>
      </c>
      <c r="E777" s="5" t="str">
        <f t="shared" si="24"/>
        <v>1500 .. 2000</v>
      </c>
      <c r="F777" s="5" t="str">
        <f t="shared" si="25"/>
        <v>4</v>
      </c>
    </row>
    <row r="778" spans="1:6" x14ac:dyDescent="0.2">
      <c r="A778" s="5" t="s">
        <v>526</v>
      </c>
      <c r="B778" s="7" t="s">
        <v>527</v>
      </c>
      <c r="C778" s="5" t="s">
        <v>827</v>
      </c>
      <c r="D778" s="12">
        <v>1579</v>
      </c>
      <c r="E778" s="5" t="str">
        <f t="shared" si="24"/>
        <v>1500 .. 2000</v>
      </c>
      <c r="F778" s="5" t="str">
        <f t="shared" si="25"/>
        <v>3</v>
      </c>
    </row>
    <row r="779" spans="1:6" x14ac:dyDescent="0.2">
      <c r="A779" s="5" t="s">
        <v>146</v>
      </c>
      <c r="B779" s="7" t="s">
        <v>775</v>
      </c>
      <c r="C779" s="5" t="s">
        <v>832</v>
      </c>
      <c r="D779" s="12">
        <v>1579</v>
      </c>
      <c r="E779" s="5" t="str">
        <f t="shared" si="24"/>
        <v>1500 .. 2000</v>
      </c>
      <c r="F779" s="5" t="str">
        <f t="shared" si="25"/>
        <v>3</v>
      </c>
    </row>
    <row r="780" spans="1:6" x14ac:dyDescent="0.2">
      <c r="A780" s="5" t="s">
        <v>80</v>
      </c>
      <c r="B780" s="7" t="s">
        <v>588</v>
      </c>
      <c r="C780" s="5" t="s">
        <v>835</v>
      </c>
      <c r="D780" s="12">
        <v>1579</v>
      </c>
      <c r="E780" s="5" t="str">
        <f t="shared" si="24"/>
        <v>1500 .. 2000</v>
      </c>
      <c r="F780" s="5" t="str">
        <f t="shared" si="25"/>
        <v>3</v>
      </c>
    </row>
    <row r="781" spans="1:6" x14ac:dyDescent="0.2">
      <c r="A781" s="5" t="s">
        <v>524</v>
      </c>
      <c r="B781" s="7" t="s">
        <v>525</v>
      </c>
      <c r="C781" s="5" t="s">
        <v>826</v>
      </c>
      <c r="D781" s="12">
        <v>1579</v>
      </c>
      <c r="E781" s="5" t="str">
        <f t="shared" si="24"/>
        <v>1500 .. 2000</v>
      </c>
      <c r="F781" s="5" t="str">
        <f t="shared" si="25"/>
        <v>3</v>
      </c>
    </row>
    <row r="782" spans="1:6" x14ac:dyDescent="0.2">
      <c r="A782" s="5" t="s">
        <v>131</v>
      </c>
      <c r="B782" s="7" t="s">
        <v>684</v>
      </c>
      <c r="C782" s="5" t="s">
        <v>835</v>
      </c>
      <c r="D782" s="12">
        <v>1579</v>
      </c>
      <c r="E782" s="5" t="str">
        <f t="shared" si="24"/>
        <v>1500 .. 2000</v>
      </c>
      <c r="F782" s="5" t="str">
        <f t="shared" si="25"/>
        <v>4</v>
      </c>
    </row>
    <row r="783" spans="1:6" x14ac:dyDescent="0.2">
      <c r="A783" s="5" t="s">
        <v>162</v>
      </c>
      <c r="B783" s="7" t="s">
        <v>594</v>
      </c>
      <c r="C783" s="5" t="s">
        <v>834</v>
      </c>
      <c r="D783" s="12">
        <v>1585</v>
      </c>
      <c r="E783" s="5" t="str">
        <f t="shared" si="24"/>
        <v>1500 .. 2000</v>
      </c>
      <c r="F783" s="5" t="str">
        <f t="shared" si="25"/>
        <v>3</v>
      </c>
    </row>
    <row r="784" spans="1:6" x14ac:dyDescent="0.2">
      <c r="A784" s="5" t="s">
        <v>357</v>
      </c>
      <c r="B784" s="7" t="s">
        <v>358</v>
      </c>
      <c r="C784" s="5" t="s">
        <v>832</v>
      </c>
      <c r="D784" s="12">
        <v>1585</v>
      </c>
      <c r="E784" s="5" t="str">
        <f t="shared" si="24"/>
        <v>1500 .. 2000</v>
      </c>
      <c r="F784" s="5" t="str">
        <f t="shared" si="25"/>
        <v>3</v>
      </c>
    </row>
    <row r="785" spans="1:6" x14ac:dyDescent="0.2">
      <c r="A785" s="5" t="s">
        <v>647</v>
      </c>
      <c r="B785" s="7" t="s">
        <v>648</v>
      </c>
      <c r="C785" s="5" t="s">
        <v>826</v>
      </c>
      <c r="D785" s="12">
        <v>1585</v>
      </c>
      <c r="E785" s="5" t="str">
        <f t="shared" si="24"/>
        <v>1500 .. 2000</v>
      </c>
      <c r="F785" s="5" t="str">
        <f t="shared" si="25"/>
        <v>3</v>
      </c>
    </row>
    <row r="786" spans="1:6" x14ac:dyDescent="0.2">
      <c r="A786" s="5" t="s">
        <v>163</v>
      </c>
      <c r="B786" s="7" t="s">
        <v>627</v>
      </c>
      <c r="C786" s="5" t="s">
        <v>827</v>
      </c>
      <c r="D786" s="12">
        <v>1585</v>
      </c>
      <c r="E786" s="5" t="str">
        <f t="shared" si="24"/>
        <v>1500 .. 2000</v>
      </c>
      <c r="F786" s="5" t="str">
        <f t="shared" si="25"/>
        <v>4</v>
      </c>
    </row>
    <row r="787" spans="1:6" x14ac:dyDescent="0.2">
      <c r="A787" s="5" t="s">
        <v>197</v>
      </c>
      <c r="B787" s="7" t="s">
        <v>564</v>
      </c>
      <c r="C787" s="5" t="s">
        <v>832</v>
      </c>
      <c r="D787" s="12">
        <v>1585</v>
      </c>
      <c r="E787" s="5" t="str">
        <f t="shared" si="24"/>
        <v>1500 .. 2000</v>
      </c>
      <c r="F787" s="5" t="str">
        <f t="shared" si="25"/>
        <v>4</v>
      </c>
    </row>
    <row r="788" spans="1:6" x14ac:dyDescent="0.2">
      <c r="A788" s="5" t="s">
        <v>86</v>
      </c>
      <c r="B788" s="7" t="s">
        <v>530</v>
      </c>
      <c r="C788" s="5" t="s">
        <v>832</v>
      </c>
      <c r="D788" s="12">
        <v>1611</v>
      </c>
      <c r="E788" s="5" t="str">
        <f t="shared" si="24"/>
        <v>1500 .. 2000</v>
      </c>
      <c r="F788" s="5" t="str">
        <f t="shared" si="25"/>
        <v>3</v>
      </c>
    </row>
    <row r="789" spans="1:6" x14ac:dyDescent="0.2">
      <c r="A789" s="5" t="s">
        <v>157</v>
      </c>
      <c r="B789" s="7" t="s">
        <v>811</v>
      </c>
      <c r="C789" s="5" t="s">
        <v>830</v>
      </c>
      <c r="D789" s="12">
        <v>1611</v>
      </c>
      <c r="E789" s="5" t="str">
        <f t="shared" si="24"/>
        <v>1500 .. 2000</v>
      </c>
      <c r="F789" s="5" t="str">
        <f t="shared" si="25"/>
        <v>3</v>
      </c>
    </row>
    <row r="790" spans="1:6" x14ac:dyDescent="0.2">
      <c r="A790" s="5" t="s">
        <v>259</v>
      </c>
      <c r="B790" s="7" t="s">
        <v>649</v>
      </c>
      <c r="C790" s="5" t="s">
        <v>833</v>
      </c>
      <c r="D790" s="12">
        <v>1611</v>
      </c>
      <c r="E790" s="5" t="str">
        <f t="shared" si="24"/>
        <v>1500 .. 2000</v>
      </c>
      <c r="F790" s="5" t="str">
        <f t="shared" si="25"/>
        <v>3</v>
      </c>
    </row>
    <row r="791" spans="1:6" x14ac:dyDescent="0.2">
      <c r="A791" s="5" t="s">
        <v>59</v>
      </c>
      <c r="B791" s="7" t="s">
        <v>714</v>
      </c>
      <c r="C791" s="5" t="s">
        <v>833</v>
      </c>
      <c r="D791" s="12">
        <v>1611</v>
      </c>
      <c r="E791" s="5" t="str">
        <f t="shared" si="24"/>
        <v>1500 .. 2000</v>
      </c>
      <c r="F791" s="5" t="str">
        <f t="shared" si="25"/>
        <v>3</v>
      </c>
    </row>
    <row r="792" spans="1:6" x14ac:dyDescent="0.2">
      <c r="A792" s="5" t="s">
        <v>357</v>
      </c>
      <c r="B792" s="7" t="s">
        <v>358</v>
      </c>
      <c r="C792" s="5" t="s">
        <v>831</v>
      </c>
      <c r="D792" s="12">
        <v>1611</v>
      </c>
      <c r="E792" s="5" t="str">
        <f t="shared" si="24"/>
        <v>1500 .. 2000</v>
      </c>
      <c r="F792" s="5" t="str">
        <f t="shared" si="25"/>
        <v>3</v>
      </c>
    </row>
    <row r="793" spans="1:6" x14ac:dyDescent="0.2">
      <c r="A793" s="5" t="s">
        <v>435</v>
      </c>
      <c r="B793" s="7" t="s">
        <v>613</v>
      </c>
      <c r="C793" s="5" t="s">
        <v>827</v>
      </c>
      <c r="D793" s="12">
        <v>1611</v>
      </c>
      <c r="E793" s="5" t="str">
        <f t="shared" si="24"/>
        <v>1500 .. 2000</v>
      </c>
      <c r="F793" s="5" t="str">
        <f t="shared" si="25"/>
        <v>3</v>
      </c>
    </row>
    <row r="794" spans="1:6" x14ac:dyDescent="0.2">
      <c r="A794" s="5" t="s">
        <v>435</v>
      </c>
      <c r="B794" s="7" t="s">
        <v>613</v>
      </c>
      <c r="C794" s="5" t="s">
        <v>833</v>
      </c>
      <c r="D794" s="12">
        <v>1611</v>
      </c>
      <c r="E794" s="5" t="str">
        <f t="shared" si="24"/>
        <v>1500 .. 2000</v>
      </c>
      <c r="F794" s="5" t="str">
        <f t="shared" si="25"/>
        <v>3</v>
      </c>
    </row>
    <row r="795" spans="1:6" x14ac:dyDescent="0.2">
      <c r="A795" s="5" t="s">
        <v>509</v>
      </c>
      <c r="B795" s="7" t="s">
        <v>510</v>
      </c>
      <c r="C795" s="5" t="s">
        <v>831</v>
      </c>
      <c r="D795" s="12">
        <v>1611</v>
      </c>
      <c r="E795" s="5" t="str">
        <f t="shared" si="24"/>
        <v>1500 .. 2000</v>
      </c>
      <c r="F795" s="5" t="str">
        <f t="shared" si="25"/>
        <v>3</v>
      </c>
    </row>
    <row r="796" spans="1:6" x14ac:dyDescent="0.2">
      <c r="A796" s="5" t="s">
        <v>370</v>
      </c>
      <c r="B796" s="7" t="s">
        <v>371</v>
      </c>
      <c r="C796" s="5" t="s">
        <v>826</v>
      </c>
      <c r="D796" s="12">
        <v>1617</v>
      </c>
      <c r="E796" s="5" t="str">
        <f t="shared" si="24"/>
        <v>1500 .. 2000</v>
      </c>
      <c r="F796" s="5" t="str">
        <f t="shared" si="25"/>
        <v>3</v>
      </c>
    </row>
    <row r="797" spans="1:6" x14ac:dyDescent="0.2">
      <c r="A797" s="5" t="s">
        <v>428</v>
      </c>
      <c r="B797" s="7" t="s">
        <v>429</v>
      </c>
      <c r="C797" s="5" t="s">
        <v>826</v>
      </c>
      <c r="D797" s="12">
        <v>1617</v>
      </c>
      <c r="E797" s="5" t="str">
        <f t="shared" si="24"/>
        <v>1500 .. 2000</v>
      </c>
      <c r="F797" s="5" t="str">
        <f t="shared" si="25"/>
        <v>4</v>
      </c>
    </row>
    <row r="798" spans="1:6" x14ac:dyDescent="0.2">
      <c r="A798" s="5" t="s">
        <v>221</v>
      </c>
      <c r="B798" s="7" t="s">
        <v>699</v>
      </c>
      <c r="C798" s="5" t="s">
        <v>834</v>
      </c>
      <c r="D798" s="12">
        <v>1617</v>
      </c>
      <c r="E798" s="5" t="str">
        <f t="shared" si="24"/>
        <v>1500 .. 2000</v>
      </c>
      <c r="F798" s="5" t="str">
        <f t="shared" si="25"/>
        <v>4</v>
      </c>
    </row>
    <row r="799" spans="1:6" x14ac:dyDescent="0.2">
      <c r="A799" s="5" t="s">
        <v>812</v>
      </c>
      <c r="B799" s="7" t="s">
        <v>813</v>
      </c>
      <c r="C799" s="5" t="s">
        <v>830</v>
      </c>
      <c r="D799" s="12">
        <v>1623</v>
      </c>
      <c r="E799" s="5" t="str">
        <f t="shared" si="24"/>
        <v>1500 .. 2000</v>
      </c>
      <c r="F799" s="5" t="str">
        <f t="shared" si="25"/>
        <v>3</v>
      </c>
    </row>
    <row r="800" spans="1:6" x14ac:dyDescent="0.2">
      <c r="A800" s="5" t="s">
        <v>334</v>
      </c>
      <c r="B800" s="7" t="s">
        <v>335</v>
      </c>
      <c r="C800" s="5" t="s">
        <v>835</v>
      </c>
      <c r="D800" s="12">
        <v>1630</v>
      </c>
      <c r="E800" s="5" t="str">
        <f t="shared" si="24"/>
        <v>1500 .. 2000</v>
      </c>
      <c r="F800" s="5" t="str">
        <f t="shared" si="25"/>
        <v>3</v>
      </c>
    </row>
    <row r="801" spans="1:6" x14ac:dyDescent="0.2">
      <c r="A801" s="5" t="s">
        <v>188</v>
      </c>
      <c r="B801" s="7" t="s">
        <v>795</v>
      </c>
      <c r="C801" s="5" t="s">
        <v>826</v>
      </c>
      <c r="D801" s="12">
        <v>1630</v>
      </c>
      <c r="E801" s="5" t="str">
        <f t="shared" si="24"/>
        <v>1500 .. 2000</v>
      </c>
      <c r="F801" s="5" t="str">
        <f t="shared" si="25"/>
        <v>4</v>
      </c>
    </row>
    <row r="802" spans="1:6" x14ac:dyDescent="0.2">
      <c r="A802" s="5" t="s">
        <v>183</v>
      </c>
      <c r="B802" s="7" t="s">
        <v>338</v>
      </c>
      <c r="C802" s="5" t="s">
        <v>833</v>
      </c>
      <c r="D802" s="12">
        <v>1630</v>
      </c>
      <c r="E802" s="5" t="str">
        <f t="shared" si="24"/>
        <v>1500 .. 2000</v>
      </c>
      <c r="F802" s="5" t="str">
        <f t="shared" si="25"/>
        <v>4</v>
      </c>
    </row>
    <row r="803" spans="1:6" x14ac:dyDescent="0.2">
      <c r="A803" s="5" t="s">
        <v>435</v>
      </c>
      <c r="B803" s="7" t="s">
        <v>613</v>
      </c>
      <c r="C803" s="5" t="s">
        <v>832</v>
      </c>
      <c r="D803" s="12">
        <v>1649</v>
      </c>
      <c r="E803" s="5" t="str">
        <f t="shared" si="24"/>
        <v>1500 .. 2000</v>
      </c>
      <c r="F803" s="5" t="str">
        <f t="shared" si="25"/>
        <v>3</v>
      </c>
    </row>
    <row r="804" spans="1:6" x14ac:dyDescent="0.2">
      <c r="A804" s="5" t="s">
        <v>271</v>
      </c>
      <c r="B804" s="7" t="s">
        <v>726</v>
      </c>
      <c r="C804" s="5" t="s">
        <v>826</v>
      </c>
      <c r="D804" s="12">
        <v>1649</v>
      </c>
      <c r="E804" s="5" t="str">
        <f t="shared" si="24"/>
        <v>1500 .. 2000</v>
      </c>
      <c r="F804" s="5" t="str">
        <f t="shared" si="25"/>
        <v>4</v>
      </c>
    </row>
    <row r="805" spans="1:6" x14ac:dyDescent="0.2">
      <c r="A805" s="5" t="s">
        <v>248</v>
      </c>
      <c r="B805" s="7" t="s">
        <v>495</v>
      </c>
      <c r="C805" s="5" t="s">
        <v>826</v>
      </c>
      <c r="D805" s="12">
        <v>1649</v>
      </c>
      <c r="E805" s="5" t="str">
        <f t="shared" si="24"/>
        <v>1500 .. 2000</v>
      </c>
      <c r="F805" s="5" t="str">
        <f t="shared" si="25"/>
        <v>4</v>
      </c>
    </row>
    <row r="806" spans="1:6" x14ac:dyDescent="0.2">
      <c r="A806" s="5" t="s">
        <v>446</v>
      </c>
      <c r="B806" s="7" t="s">
        <v>447</v>
      </c>
      <c r="C806" s="5" t="s">
        <v>826</v>
      </c>
      <c r="D806" s="12">
        <v>1649</v>
      </c>
      <c r="E806" s="5" t="str">
        <f t="shared" si="24"/>
        <v>1500 .. 2000</v>
      </c>
      <c r="F806" s="5" t="str">
        <f t="shared" si="25"/>
        <v>4</v>
      </c>
    </row>
    <row r="807" spans="1:6" x14ac:dyDescent="0.2">
      <c r="A807" s="5" t="s">
        <v>592</v>
      </c>
      <c r="B807" s="7" t="s">
        <v>593</v>
      </c>
      <c r="C807" s="5" t="s">
        <v>826</v>
      </c>
      <c r="D807" s="12">
        <v>1655</v>
      </c>
      <c r="E807" s="5" t="str">
        <f t="shared" si="24"/>
        <v>1500 .. 2000</v>
      </c>
      <c r="F807" s="5" t="str">
        <f t="shared" si="25"/>
        <v>4</v>
      </c>
    </row>
    <row r="808" spans="1:6" x14ac:dyDescent="0.2">
      <c r="A808" s="5" t="s">
        <v>157</v>
      </c>
      <c r="B808" s="7" t="s">
        <v>811</v>
      </c>
      <c r="C808" s="5" t="s">
        <v>829</v>
      </c>
      <c r="D808" s="12">
        <v>1662</v>
      </c>
      <c r="E808" s="5" t="str">
        <f t="shared" si="24"/>
        <v>1500 .. 2000</v>
      </c>
      <c r="F808" s="5" t="str">
        <f t="shared" si="25"/>
        <v>3</v>
      </c>
    </row>
    <row r="809" spans="1:6" x14ac:dyDescent="0.2">
      <c r="A809" s="5" t="s">
        <v>46</v>
      </c>
      <c r="B809" s="7" t="s">
        <v>566</v>
      </c>
      <c r="C809" s="5" t="s">
        <v>832</v>
      </c>
      <c r="D809" s="12">
        <v>1662</v>
      </c>
      <c r="E809" s="5" t="str">
        <f t="shared" si="24"/>
        <v>1500 .. 2000</v>
      </c>
      <c r="F809" s="5" t="str">
        <f t="shared" si="25"/>
        <v>3</v>
      </c>
    </row>
    <row r="810" spans="1:6" x14ac:dyDescent="0.2">
      <c r="A810" s="5" t="s">
        <v>200</v>
      </c>
      <c r="B810" s="7" t="s">
        <v>528</v>
      </c>
      <c r="C810" s="5" t="s">
        <v>832</v>
      </c>
      <c r="D810" s="12">
        <v>1662</v>
      </c>
      <c r="E810" s="5" t="str">
        <f t="shared" si="24"/>
        <v>1500 .. 2000</v>
      </c>
      <c r="F810" s="5" t="str">
        <f t="shared" si="25"/>
        <v>4</v>
      </c>
    </row>
    <row r="811" spans="1:6" x14ac:dyDescent="0.2">
      <c r="A811" s="5" t="s">
        <v>239</v>
      </c>
      <c r="B811" s="7" t="s">
        <v>464</v>
      </c>
      <c r="C811" s="5" t="s">
        <v>835</v>
      </c>
      <c r="D811" s="12">
        <v>1662</v>
      </c>
      <c r="E811" s="5" t="str">
        <f t="shared" si="24"/>
        <v>1500 .. 2000</v>
      </c>
      <c r="F811" s="5" t="str">
        <f t="shared" si="25"/>
        <v>4</v>
      </c>
    </row>
    <row r="812" spans="1:6" x14ac:dyDescent="0.2">
      <c r="A812" s="5" t="s">
        <v>114</v>
      </c>
      <c r="B812" s="7" t="s">
        <v>821</v>
      </c>
      <c r="C812" s="5" t="s">
        <v>833</v>
      </c>
      <c r="D812" s="12">
        <v>1681</v>
      </c>
      <c r="E812" s="5" t="str">
        <f t="shared" si="24"/>
        <v>1500 .. 2000</v>
      </c>
      <c r="F812" s="5" t="str">
        <f t="shared" si="25"/>
        <v>3</v>
      </c>
    </row>
    <row r="813" spans="1:6" x14ac:dyDescent="0.2">
      <c r="A813" s="5" t="s">
        <v>74</v>
      </c>
      <c r="B813" s="7" t="s">
        <v>501</v>
      </c>
      <c r="C813" s="5" t="s">
        <v>829</v>
      </c>
      <c r="D813" s="12">
        <v>1681</v>
      </c>
      <c r="E813" s="5" t="str">
        <f t="shared" si="24"/>
        <v>1500 .. 2000</v>
      </c>
      <c r="F813" s="5" t="str">
        <f t="shared" si="25"/>
        <v>3</v>
      </c>
    </row>
    <row r="814" spans="1:6" x14ac:dyDescent="0.2">
      <c r="A814" s="5" t="s">
        <v>506</v>
      </c>
      <c r="B814" s="7" t="s">
        <v>507</v>
      </c>
      <c r="C814" s="5" t="s">
        <v>827</v>
      </c>
      <c r="D814" s="12">
        <v>1681</v>
      </c>
      <c r="E814" s="5" t="str">
        <f t="shared" si="24"/>
        <v>1500 .. 2000</v>
      </c>
      <c r="F814" s="5" t="str">
        <f t="shared" si="25"/>
        <v>3</v>
      </c>
    </row>
    <row r="815" spans="1:6" x14ac:dyDescent="0.2">
      <c r="A815" s="5" t="s">
        <v>189</v>
      </c>
      <c r="B815" s="7" t="s">
        <v>776</v>
      </c>
      <c r="C815" s="5" t="s">
        <v>829</v>
      </c>
      <c r="D815" s="12">
        <v>1681</v>
      </c>
      <c r="E815" s="5" t="str">
        <f t="shared" si="24"/>
        <v>1500 .. 2000</v>
      </c>
      <c r="F815" s="5" t="str">
        <f t="shared" si="25"/>
        <v>3</v>
      </c>
    </row>
    <row r="816" spans="1:6" x14ac:dyDescent="0.2">
      <c r="A816" s="5" t="s">
        <v>35</v>
      </c>
      <c r="B816" s="7" t="s">
        <v>711</v>
      </c>
      <c r="C816" s="5" t="s">
        <v>833</v>
      </c>
      <c r="D816" s="12">
        <v>1681</v>
      </c>
      <c r="E816" s="5" t="str">
        <f t="shared" si="24"/>
        <v>1500 .. 2000</v>
      </c>
      <c r="F816" s="5" t="str">
        <f t="shared" si="25"/>
        <v>3</v>
      </c>
    </row>
    <row r="817" spans="1:6" x14ac:dyDescent="0.2">
      <c r="A817" s="5" t="s">
        <v>334</v>
      </c>
      <c r="B817" s="7" t="s">
        <v>335</v>
      </c>
      <c r="C817" s="5" t="s">
        <v>833</v>
      </c>
      <c r="D817" s="12">
        <v>1681</v>
      </c>
      <c r="E817" s="5" t="str">
        <f t="shared" si="24"/>
        <v>1500 .. 2000</v>
      </c>
      <c r="F817" s="5" t="str">
        <f t="shared" si="25"/>
        <v>3</v>
      </c>
    </row>
    <row r="818" spans="1:6" x14ac:dyDescent="0.2">
      <c r="A818" s="5" t="s">
        <v>256</v>
      </c>
      <c r="B818" s="7" t="s">
        <v>343</v>
      </c>
      <c r="C818" s="5" t="s">
        <v>828</v>
      </c>
      <c r="D818" s="12">
        <v>1681</v>
      </c>
      <c r="E818" s="5" t="str">
        <f t="shared" si="24"/>
        <v>1500 .. 2000</v>
      </c>
      <c r="F818" s="5" t="str">
        <f t="shared" si="25"/>
        <v>3</v>
      </c>
    </row>
    <row r="819" spans="1:6" x14ac:dyDescent="0.2">
      <c r="A819" s="5" t="s">
        <v>357</v>
      </c>
      <c r="B819" s="7" t="s">
        <v>358</v>
      </c>
      <c r="C819" s="5" t="s">
        <v>830</v>
      </c>
      <c r="D819" s="12">
        <v>1681</v>
      </c>
      <c r="E819" s="5" t="str">
        <f t="shared" si="24"/>
        <v>1500 .. 2000</v>
      </c>
      <c r="F819" s="5" t="str">
        <f t="shared" si="25"/>
        <v>3</v>
      </c>
    </row>
    <row r="820" spans="1:6" x14ac:dyDescent="0.2">
      <c r="A820" s="5" t="s">
        <v>435</v>
      </c>
      <c r="B820" s="7" t="s">
        <v>613</v>
      </c>
      <c r="C820" s="5" t="s">
        <v>828</v>
      </c>
      <c r="D820" s="12">
        <v>1681</v>
      </c>
      <c r="E820" s="5" t="str">
        <f t="shared" si="24"/>
        <v>1500 .. 2000</v>
      </c>
      <c r="F820" s="5" t="str">
        <f t="shared" si="25"/>
        <v>3</v>
      </c>
    </row>
    <row r="821" spans="1:6" x14ac:dyDescent="0.2">
      <c r="A821" s="5" t="s">
        <v>673</v>
      </c>
      <c r="B821" s="7" t="s">
        <v>674</v>
      </c>
      <c r="C821" s="5" t="s">
        <v>832</v>
      </c>
      <c r="D821" s="12">
        <v>1681</v>
      </c>
      <c r="E821" s="5" t="str">
        <f t="shared" si="24"/>
        <v>1500 .. 2000</v>
      </c>
      <c r="F821" s="5" t="str">
        <f t="shared" si="25"/>
        <v>3</v>
      </c>
    </row>
    <row r="822" spans="1:6" x14ac:dyDescent="0.2">
      <c r="A822" s="5" t="s">
        <v>65</v>
      </c>
      <c r="B822" s="7" t="s">
        <v>623</v>
      </c>
      <c r="C822" s="5" t="s">
        <v>826</v>
      </c>
      <c r="D822" s="12">
        <v>1681</v>
      </c>
      <c r="E822" s="5" t="str">
        <f t="shared" si="24"/>
        <v>1500 .. 2000</v>
      </c>
      <c r="F822" s="5" t="str">
        <f t="shared" si="25"/>
        <v>4</v>
      </c>
    </row>
    <row r="823" spans="1:6" x14ac:dyDescent="0.2">
      <c r="A823" s="5" t="s">
        <v>221</v>
      </c>
      <c r="B823" s="7" t="s">
        <v>699</v>
      </c>
      <c r="C823" s="5" t="s">
        <v>829</v>
      </c>
      <c r="D823" s="12">
        <v>1681</v>
      </c>
      <c r="E823" s="5" t="str">
        <f t="shared" si="24"/>
        <v>1500 .. 2000</v>
      </c>
      <c r="F823" s="5" t="str">
        <f t="shared" si="25"/>
        <v>4</v>
      </c>
    </row>
    <row r="824" spans="1:6" x14ac:dyDescent="0.2">
      <c r="A824" s="5" t="s">
        <v>628</v>
      </c>
      <c r="B824" s="7" t="s">
        <v>629</v>
      </c>
      <c r="C824" s="5" t="s">
        <v>828</v>
      </c>
      <c r="D824" s="12">
        <v>1681</v>
      </c>
      <c r="E824" s="5" t="str">
        <f t="shared" si="24"/>
        <v>1500 .. 2000</v>
      </c>
      <c r="F824" s="5" t="str">
        <f t="shared" si="25"/>
        <v>4</v>
      </c>
    </row>
    <row r="825" spans="1:6" x14ac:dyDescent="0.2">
      <c r="A825" s="5" t="s">
        <v>177</v>
      </c>
      <c r="B825" s="7" t="s">
        <v>529</v>
      </c>
      <c r="C825" s="5" t="s">
        <v>829</v>
      </c>
      <c r="D825" s="12">
        <v>1681</v>
      </c>
      <c r="E825" s="5" t="str">
        <f t="shared" si="24"/>
        <v>1500 .. 2000</v>
      </c>
      <c r="F825" s="5" t="str">
        <f t="shared" si="25"/>
        <v>4</v>
      </c>
    </row>
    <row r="826" spans="1:6" x14ac:dyDescent="0.2">
      <c r="A826" s="5" t="s">
        <v>430</v>
      </c>
      <c r="B826" s="7" t="s">
        <v>431</v>
      </c>
      <c r="C826" s="5" t="s">
        <v>829</v>
      </c>
      <c r="D826" s="12">
        <v>1700</v>
      </c>
      <c r="E826" s="5" t="str">
        <f t="shared" si="24"/>
        <v>1500 .. 2000</v>
      </c>
      <c r="F826" s="5" t="str">
        <f t="shared" si="25"/>
        <v>4</v>
      </c>
    </row>
    <row r="827" spans="1:6" x14ac:dyDescent="0.2">
      <c r="A827" s="5" t="s">
        <v>114</v>
      </c>
      <c r="B827" s="7" t="s">
        <v>821</v>
      </c>
      <c r="C827" s="5" t="s">
        <v>829</v>
      </c>
      <c r="D827" s="12">
        <v>1706</v>
      </c>
      <c r="E827" s="5" t="str">
        <f t="shared" si="24"/>
        <v>1500 .. 2000</v>
      </c>
      <c r="F827" s="5" t="str">
        <f t="shared" si="25"/>
        <v>3</v>
      </c>
    </row>
    <row r="828" spans="1:6" x14ac:dyDescent="0.2">
      <c r="A828" s="5" t="s">
        <v>184</v>
      </c>
      <c r="B828" s="7" t="s">
        <v>763</v>
      </c>
      <c r="C828" s="5" t="s">
        <v>833</v>
      </c>
      <c r="D828" s="12">
        <v>1706</v>
      </c>
      <c r="E828" s="5" t="str">
        <f t="shared" si="24"/>
        <v>1500 .. 2000</v>
      </c>
      <c r="F828" s="5" t="str">
        <f t="shared" si="25"/>
        <v>3</v>
      </c>
    </row>
    <row r="829" spans="1:6" x14ac:dyDescent="0.2">
      <c r="A829" s="5" t="s">
        <v>370</v>
      </c>
      <c r="B829" s="7" t="s">
        <v>371</v>
      </c>
      <c r="C829" s="5" t="s">
        <v>827</v>
      </c>
      <c r="D829" s="12">
        <v>1706</v>
      </c>
      <c r="E829" s="5" t="str">
        <f t="shared" si="24"/>
        <v>1500 .. 2000</v>
      </c>
      <c r="F829" s="5" t="str">
        <f t="shared" si="25"/>
        <v>3</v>
      </c>
    </row>
    <row r="830" spans="1:6" x14ac:dyDescent="0.2">
      <c r="A830" s="5" t="s">
        <v>524</v>
      </c>
      <c r="B830" s="7" t="s">
        <v>525</v>
      </c>
      <c r="C830" s="5" t="s">
        <v>834</v>
      </c>
      <c r="D830" s="12">
        <v>1706</v>
      </c>
      <c r="E830" s="5" t="str">
        <f t="shared" si="24"/>
        <v>1500 .. 2000</v>
      </c>
      <c r="F830" s="5" t="str">
        <f t="shared" si="25"/>
        <v>3</v>
      </c>
    </row>
    <row r="831" spans="1:6" x14ac:dyDescent="0.2">
      <c r="A831" s="5" t="s">
        <v>183</v>
      </c>
      <c r="B831" s="7" t="s">
        <v>338</v>
      </c>
      <c r="C831" s="5" t="s">
        <v>834</v>
      </c>
      <c r="D831" s="12">
        <v>1706</v>
      </c>
      <c r="E831" s="5" t="str">
        <f t="shared" si="24"/>
        <v>1500 .. 2000</v>
      </c>
      <c r="F831" s="5" t="str">
        <f t="shared" si="25"/>
        <v>4</v>
      </c>
    </row>
    <row r="832" spans="1:6" x14ac:dyDescent="0.2">
      <c r="A832" s="5" t="s">
        <v>743</v>
      </c>
      <c r="B832" s="7" t="s">
        <v>744</v>
      </c>
      <c r="C832" s="5" t="s">
        <v>826</v>
      </c>
      <c r="D832" s="12">
        <v>1706</v>
      </c>
      <c r="E832" s="5" t="str">
        <f t="shared" si="24"/>
        <v>1500 .. 2000</v>
      </c>
      <c r="F832" s="5" t="str">
        <f t="shared" si="25"/>
        <v>4</v>
      </c>
    </row>
    <row r="833" spans="1:6" x14ac:dyDescent="0.2">
      <c r="A833" s="5" t="s">
        <v>812</v>
      </c>
      <c r="B833" s="7" t="s">
        <v>813</v>
      </c>
      <c r="C833" s="5" t="s">
        <v>827</v>
      </c>
      <c r="D833" s="12">
        <v>1713</v>
      </c>
      <c r="E833" s="5" t="str">
        <f t="shared" si="24"/>
        <v>1500 .. 2000</v>
      </c>
      <c r="F833" s="5" t="str">
        <f t="shared" si="25"/>
        <v>3</v>
      </c>
    </row>
    <row r="834" spans="1:6" x14ac:dyDescent="0.2">
      <c r="A834" s="5" t="s">
        <v>177</v>
      </c>
      <c r="B834" s="7" t="s">
        <v>529</v>
      </c>
      <c r="C834" s="5" t="s">
        <v>826</v>
      </c>
      <c r="D834" s="12">
        <v>1713</v>
      </c>
      <c r="E834" s="5" t="str">
        <f t="shared" ref="E834:E897" si="26">LOOKUP(D834,Palk,Palgavahemik)</f>
        <v>1500 .. 2000</v>
      </c>
      <c r="F834" s="5" t="str">
        <f t="shared" si="25"/>
        <v>4</v>
      </c>
    </row>
    <row r="835" spans="1:6" x14ac:dyDescent="0.2">
      <c r="A835" s="5" t="s">
        <v>595</v>
      </c>
      <c r="B835" s="7" t="s">
        <v>596</v>
      </c>
      <c r="C835" s="5" t="s">
        <v>827</v>
      </c>
      <c r="D835" s="12">
        <v>1732</v>
      </c>
      <c r="E835" s="5" t="str">
        <f t="shared" si="26"/>
        <v>1500 .. 2000</v>
      </c>
      <c r="F835" s="5" t="str">
        <f t="shared" ref="F835:F898" si="27">LEFT(B835,1)</f>
        <v>4</v>
      </c>
    </row>
    <row r="836" spans="1:6" x14ac:dyDescent="0.2">
      <c r="A836" s="5" t="s">
        <v>152</v>
      </c>
      <c r="B836" s="7" t="s">
        <v>401</v>
      </c>
      <c r="C836" s="5" t="s">
        <v>829</v>
      </c>
      <c r="D836" s="12">
        <v>1732</v>
      </c>
      <c r="E836" s="5" t="str">
        <f t="shared" si="26"/>
        <v>1500 .. 2000</v>
      </c>
      <c r="F836" s="5" t="str">
        <f t="shared" si="27"/>
        <v>4</v>
      </c>
    </row>
    <row r="837" spans="1:6" x14ac:dyDescent="0.2">
      <c r="A837" s="5" t="s">
        <v>269</v>
      </c>
      <c r="B837" s="7" t="s">
        <v>606</v>
      </c>
      <c r="C837" s="5" t="s">
        <v>831</v>
      </c>
      <c r="D837" s="12">
        <v>1738</v>
      </c>
      <c r="E837" s="5" t="str">
        <f t="shared" si="26"/>
        <v>1500 .. 2000</v>
      </c>
      <c r="F837" s="5" t="str">
        <f t="shared" si="27"/>
        <v>3</v>
      </c>
    </row>
    <row r="838" spans="1:6" x14ac:dyDescent="0.2">
      <c r="A838" s="5" t="s">
        <v>636</v>
      </c>
      <c r="B838" s="7" t="s">
        <v>637</v>
      </c>
      <c r="C838" s="5" t="s">
        <v>835</v>
      </c>
      <c r="D838" s="12">
        <v>1738</v>
      </c>
      <c r="E838" s="5" t="str">
        <f t="shared" si="26"/>
        <v>1500 .. 2000</v>
      </c>
      <c r="F838" s="5" t="str">
        <f t="shared" si="27"/>
        <v>3</v>
      </c>
    </row>
    <row r="839" spans="1:6" x14ac:dyDescent="0.2">
      <c r="A839" s="5" t="s">
        <v>344</v>
      </c>
      <c r="B839" s="7" t="s">
        <v>345</v>
      </c>
      <c r="C839" s="5" t="s">
        <v>835</v>
      </c>
      <c r="D839" s="12">
        <v>1738</v>
      </c>
      <c r="E839" s="5" t="str">
        <f t="shared" si="26"/>
        <v>1500 .. 2000</v>
      </c>
      <c r="F839" s="5" t="str">
        <f t="shared" si="27"/>
        <v>4</v>
      </c>
    </row>
    <row r="840" spans="1:6" x14ac:dyDescent="0.2">
      <c r="A840" s="5" t="s">
        <v>68</v>
      </c>
      <c r="B840" s="7" t="s">
        <v>498</v>
      </c>
      <c r="C840" s="5" t="s">
        <v>834</v>
      </c>
      <c r="D840" s="12">
        <v>1745</v>
      </c>
      <c r="E840" s="5" t="str">
        <f t="shared" si="26"/>
        <v>1500 .. 2000</v>
      </c>
      <c r="F840" s="5" t="str">
        <f t="shared" si="27"/>
        <v>3</v>
      </c>
    </row>
    <row r="841" spans="1:6" x14ac:dyDescent="0.2">
      <c r="A841" s="5" t="s">
        <v>382</v>
      </c>
      <c r="B841" s="7" t="s">
        <v>383</v>
      </c>
      <c r="C841" s="5" t="s">
        <v>830</v>
      </c>
      <c r="D841" s="12">
        <v>1745</v>
      </c>
      <c r="E841" s="5" t="str">
        <f t="shared" si="26"/>
        <v>1500 .. 2000</v>
      </c>
      <c r="F841" s="5" t="str">
        <f t="shared" si="27"/>
        <v>3</v>
      </c>
    </row>
    <row r="842" spans="1:6" x14ac:dyDescent="0.2">
      <c r="A842" s="5" t="s">
        <v>718</v>
      </c>
      <c r="B842" s="7" t="s">
        <v>719</v>
      </c>
      <c r="C842" s="5" t="s">
        <v>832</v>
      </c>
      <c r="D842" s="12">
        <v>1745</v>
      </c>
      <c r="E842" s="5" t="str">
        <f t="shared" si="26"/>
        <v>1500 .. 2000</v>
      </c>
      <c r="F842" s="5" t="str">
        <f t="shared" si="27"/>
        <v>3</v>
      </c>
    </row>
    <row r="843" spans="1:6" x14ac:dyDescent="0.2">
      <c r="A843" s="5" t="s">
        <v>299</v>
      </c>
      <c r="B843" s="7" t="s">
        <v>300</v>
      </c>
      <c r="C843" s="5" t="s">
        <v>826</v>
      </c>
      <c r="D843" s="12">
        <v>1751</v>
      </c>
      <c r="E843" s="5" t="str">
        <f t="shared" si="26"/>
        <v>1500 .. 2000</v>
      </c>
      <c r="F843" s="5" t="str">
        <f t="shared" si="27"/>
        <v>3</v>
      </c>
    </row>
    <row r="844" spans="1:6" x14ac:dyDescent="0.2">
      <c r="A844" s="5" t="s">
        <v>78</v>
      </c>
      <c r="B844" s="7" t="s">
        <v>702</v>
      </c>
      <c r="C844" s="5" t="s">
        <v>830</v>
      </c>
      <c r="D844" s="12">
        <v>1751</v>
      </c>
      <c r="E844" s="5" t="str">
        <f t="shared" si="26"/>
        <v>1500 .. 2000</v>
      </c>
      <c r="F844" s="5" t="str">
        <f t="shared" si="27"/>
        <v>4</v>
      </c>
    </row>
    <row r="845" spans="1:6" x14ac:dyDescent="0.2">
      <c r="A845" s="5" t="s">
        <v>562</v>
      </c>
      <c r="B845" s="7" t="s">
        <v>563</v>
      </c>
      <c r="C845" s="5" t="s">
        <v>827</v>
      </c>
      <c r="D845" s="12">
        <v>1764</v>
      </c>
      <c r="E845" s="5" t="str">
        <f t="shared" si="26"/>
        <v>1500 .. 2000</v>
      </c>
      <c r="F845" s="5" t="str">
        <f t="shared" si="27"/>
        <v>3</v>
      </c>
    </row>
    <row r="846" spans="1:6" x14ac:dyDescent="0.2">
      <c r="A846" s="5" t="s">
        <v>278</v>
      </c>
      <c r="B846" s="7" t="s">
        <v>736</v>
      </c>
      <c r="C846" s="5" t="s">
        <v>834</v>
      </c>
      <c r="D846" s="12">
        <v>1764</v>
      </c>
      <c r="E846" s="5" t="str">
        <f t="shared" si="26"/>
        <v>1500 .. 2000</v>
      </c>
      <c r="F846" s="5" t="str">
        <f t="shared" si="27"/>
        <v>3</v>
      </c>
    </row>
    <row r="847" spans="1:6" x14ac:dyDescent="0.2">
      <c r="A847" s="5" t="s">
        <v>294</v>
      </c>
      <c r="B847" s="7" t="s">
        <v>295</v>
      </c>
      <c r="C847" s="5" t="s">
        <v>827</v>
      </c>
      <c r="D847" s="12">
        <v>1764</v>
      </c>
      <c r="E847" s="5" t="str">
        <f t="shared" si="26"/>
        <v>1500 .. 2000</v>
      </c>
      <c r="F847" s="5" t="str">
        <f t="shared" si="27"/>
        <v>3</v>
      </c>
    </row>
    <row r="848" spans="1:6" x14ac:dyDescent="0.2">
      <c r="A848" s="5" t="s">
        <v>71</v>
      </c>
      <c r="B848" s="7" t="s">
        <v>565</v>
      </c>
      <c r="C848" s="5" t="s">
        <v>830</v>
      </c>
      <c r="D848" s="12">
        <v>1764</v>
      </c>
      <c r="E848" s="5" t="str">
        <f t="shared" si="26"/>
        <v>1500 .. 2000</v>
      </c>
      <c r="F848" s="5" t="str">
        <f t="shared" si="27"/>
        <v>3</v>
      </c>
    </row>
    <row r="849" spans="1:6" x14ac:dyDescent="0.2">
      <c r="A849" s="5" t="s">
        <v>188</v>
      </c>
      <c r="B849" s="7" t="s">
        <v>795</v>
      </c>
      <c r="C849" s="5" t="s">
        <v>829</v>
      </c>
      <c r="D849" s="12">
        <v>1764</v>
      </c>
      <c r="E849" s="5" t="str">
        <f t="shared" si="26"/>
        <v>1500 .. 2000</v>
      </c>
      <c r="F849" s="5" t="str">
        <f t="shared" si="27"/>
        <v>4</v>
      </c>
    </row>
    <row r="850" spans="1:6" x14ac:dyDescent="0.2">
      <c r="A850" s="5" t="s">
        <v>138</v>
      </c>
      <c r="B850" s="7" t="s">
        <v>642</v>
      </c>
      <c r="C850" s="5" t="s">
        <v>835</v>
      </c>
      <c r="D850" s="12">
        <v>1764</v>
      </c>
      <c r="E850" s="5" t="str">
        <f t="shared" si="26"/>
        <v>1500 .. 2000</v>
      </c>
      <c r="F850" s="5" t="str">
        <f t="shared" si="27"/>
        <v>4</v>
      </c>
    </row>
    <row r="851" spans="1:6" x14ac:dyDescent="0.2">
      <c r="A851" s="5" t="s">
        <v>239</v>
      </c>
      <c r="B851" s="7" t="s">
        <v>464</v>
      </c>
      <c r="C851" s="5" t="s">
        <v>828</v>
      </c>
      <c r="D851" s="12">
        <v>1764</v>
      </c>
      <c r="E851" s="5" t="str">
        <f t="shared" si="26"/>
        <v>1500 .. 2000</v>
      </c>
      <c r="F851" s="5" t="str">
        <f t="shared" si="27"/>
        <v>4</v>
      </c>
    </row>
    <row r="852" spans="1:6" x14ac:dyDescent="0.2">
      <c r="A852" s="5" t="s">
        <v>428</v>
      </c>
      <c r="B852" s="7" t="s">
        <v>429</v>
      </c>
      <c r="C852" s="5" t="s">
        <v>830</v>
      </c>
      <c r="D852" s="12">
        <v>1764</v>
      </c>
      <c r="E852" s="5" t="str">
        <f t="shared" si="26"/>
        <v>1500 .. 2000</v>
      </c>
      <c r="F852" s="5" t="str">
        <f t="shared" si="27"/>
        <v>4</v>
      </c>
    </row>
    <row r="853" spans="1:6" x14ac:dyDescent="0.2">
      <c r="A853" s="5" t="s">
        <v>572</v>
      </c>
      <c r="B853" s="7" t="s">
        <v>573</v>
      </c>
      <c r="C853" s="5" t="s">
        <v>827</v>
      </c>
      <c r="D853" s="12">
        <v>1764</v>
      </c>
      <c r="E853" s="5" t="str">
        <f t="shared" si="26"/>
        <v>1500 .. 2000</v>
      </c>
      <c r="F853" s="5" t="str">
        <f t="shared" si="27"/>
        <v>4</v>
      </c>
    </row>
    <row r="854" spans="1:6" x14ac:dyDescent="0.2">
      <c r="A854" s="5" t="s">
        <v>770</v>
      </c>
      <c r="B854" s="7" t="s">
        <v>771</v>
      </c>
      <c r="C854" s="5" t="s">
        <v>834</v>
      </c>
      <c r="D854" s="12">
        <v>1764</v>
      </c>
      <c r="E854" s="5" t="str">
        <f t="shared" si="26"/>
        <v>1500 .. 2000</v>
      </c>
      <c r="F854" s="5" t="str">
        <f t="shared" si="27"/>
        <v>4</v>
      </c>
    </row>
    <row r="855" spans="1:6" x14ac:dyDescent="0.2">
      <c r="A855" s="5" t="s">
        <v>365</v>
      </c>
      <c r="B855" s="7" t="s">
        <v>366</v>
      </c>
      <c r="C855" s="5" t="s">
        <v>830</v>
      </c>
      <c r="D855" s="12">
        <v>1764</v>
      </c>
      <c r="E855" s="5" t="str">
        <f t="shared" si="26"/>
        <v>1500 .. 2000</v>
      </c>
      <c r="F855" s="5" t="str">
        <f t="shared" si="27"/>
        <v>4</v>
      </c>
    </row>
    <row r="856" spans="1:6" x14ac:dyDescent="0.2">
      <c r="A856" s="5" t="s">
        <v>57</v>
      </c>
      <c r="B856" s="7" t="s">
        <v>415</v>
      </c>
      <c r="C856" s="5" t="s">
        <v>829</v>
      </c>
      <c r="D856" s="12">
        <v>1770</v>
      </c>
      <c r="E856" s="5" t="str">
        <f t="shared" si="26"/>
        <v>1500 .. 2000</v>
      </c>
      <c r="F856" s="5" t="str">
        <f t="shared" si="27"/>
        <v>3</v>
      </c>
    </row>
    <row r="857" spans="1:6" x14ac:dyDescent="0.2">
      <c r="A857" s="5" t="s">
        <v>455</v>
      </c>
      <c r="B857" s="7" t="s">
        <v>456</v>
      </c>
      <c r="C857" s="5" t="s">
        <v>833</v>
      </c>
      <c r="D857" s="12">
        <v>1770</v>
      </c>
      <c r="E857" s="5" t="str">
        <f t="shared" si="26"/>
        <v>1500 .. 2000</v>
      </c>
      <c r="F857" s="5" t="str">
        <f t="shared" si="27"/>
        <v>3</v>
      </c>
    </row>
    <row r="858" spans="1:6" x14ac:dyDescent="0.2">
      <c r="A858" s="5" t="s">
        <v>294</v>
      </c>
      <c r="B858" s="7" t="s">
        <v>295</v>
      </c>
      <c r="C858" s="5" t="s">
        <v>834</v>
      </c>
      <c r="D858" s="12">
        <v>1770</v>
      </c>
      <c r="E858" s="5" t="str">
        <f t="shared" si="26"/>
        <v>1500 .. 2000</v>
      </c>
      <c r="F858" s="5" t="str">
        <f t="shared" si="27"/>
        <v>3</v>
      </c>
    </row>
    <row r="859" spans="1:6" x14ac:dyDescent="0.2">
      <c r="A859" s="5" t="s">
        <v>256</v>
      </c>
      <c r="B859" s="7" t="s">
        <v>343</v>
      </c>
      <c r="C859" s="5" t="s">
        <v>835</v>
      </c>
      <c r="D859" s="12">
        <v>1770</v>
      </c>
      <c r="E859" s="5" t="str">
        <f t="shared" si="26"/>
        <v>1500 .. 2000</v>
      </c>
      <c r="F859" s="5" t="str">
        <f t="shared" si="27"/>
        <v>3</v>
      </c>
    </row>
    <row r="860" spans="1:6" x14ac:dyDescent="0.2">
      <c r="A860" s="5" t="s">
        <v>453</v>
      </c>
      <c r="B860" s="7" t="s">
        <v>454</v>
      </c>
      <c r="C860" s="5" t="s">
        <v>828</v>
      </c>
      <c r="D860" s="12">
        <v>1790</v>
      </c>
      <c r="E860" s="5" t="str">
        <f t="shared" si="26"/>
        <v>1500 .. 2000</v>
      </c>
      <c r="F860" s="5" t="str">
        <f t="shared" si="27"/>
        <v>3</v>
      </c>
    </row>
    <row r="861" spans="1:6" x14ac:dyDescent="0.2">
      <c r="A861" s="5" t="s">
        <v>144</v>
      </c>
      <c r="B861" s="7" t="s">
        <v>518</v>
      </c>
      <c r="C861" s="5" t="s">
        <v>834</v>
      </c>
      <c r="D861" s="12">
        <v>1796</v>
      </c>
      <c r="E861" s="5" t="str">
        <f t="shared" si="26"/>
        <v>1500 .. 2000</v>
      </c>
      <c r="F861" s="5" t="str">
        <f t="shared" si="27"/>
        <v>3</v>
      </c>
    </row>
    <row r="862" spans="1:6" x14ac:dyDescent="0.2">
      <c r="A862" s="5" t="s">
        <v>105</v>
      </c>
      <c r="B862" s="7" t="s">
        <v>458</v>
      </c>
      <c r="C862" s="5" t="s">
        <v>828</v>
      </c>
      <c r="D862" s="12">
        <v>1796</v>
      </c>
      <c r="E862" s="5" t="str">
        <f t="shared" si="26"/>
        <v>1500 .. 2000</v>
      </c>
      <c r="F862" s="5" t="str">
        <f t="shared" si="27"/>
        <v>3</v>
      </c>
    </row>
    <row r="863" spans="1:6" x14ac:dyDescent="0.2">
      <c r="A863" s="5" t="s">
        <v>46</v>
      </c>
      <c r="B863" s="7" t="s">
        <v>566</v>
      </c>
      <c r="C863" s="5" t="s">
        <v>834</v>
      </c>
      <c r="D863" s="12">
        <v>1796</v>
      </c>
      <c r="E863" s="5" t="str">
        <f t="shared" si="26"/>
        <v>1500 .. 2000</v>
      </c>
      <c r="F863" s="5" t="str">
        <f t="shared" si="27"/>
        <v>3</v>
      </c>
    </row>
    <row r="864" spans="1:6" x14ac:dyDescent="0.2">
      <c r="A864" s="5" t="s">
        <v>200</v>
      </c>
      <c r="B864" s="7" t="s">
        <v>528</v>
      </c>
      <c r="C864" s="5" t="s">
        <v>828</v>
      </c>
      <c r="D864" s="12">
        <v>1796</v>
      </c>
      <c r="E864" s="5" t="str">
        <f t="shared" si="26"/>
        <v>1500 .. 2000</v>
      </c>
      <c r="F864" s="5" t="str">
        <f t="shared" si="27"/>
        <v>4</v>
      </c>
    </row>
    <row r="865" spans="1:6" x14ac:dyDescent="0.2">
      <c r="A865" s="5" t="s">
        <v>68</v>
      </c>
      <c r="B865" s="7" t="s">
        <v>498</v>
      </c>
      <c r="C865" s="5" t="s">
        <v>833</v>
      </c>
      <c r="D865" s="12">
        <v>1802</v>
      </c>
      <c r="E865" s="5" t="str">
        <f t="shared" si="26"/>
        <v>1500 .. 2000</v>
      </c>
      <c r="F865" s="5" t="str">
        <f t="shared" si="27"/>
        <v>3</v>
      </c>
    </row>
    <row r="866" spans="1:6" x14ac:dyDescent="0.2">
      <c r="A866" s="5" t="s">
        <v>406</v>
      </c>
      <c r="B866" s="7" t="s">
        <v>407</v>
      </c>
      <c r="C866" s="5" t="s">
        <v>827</v>
      </c>
      <c r="D866" s="12">
        <v>1802</v>
      </c>
      <c r="E866" s="5" t="str">
        <f t="shared" si="26"/>
        <v>1500 .. 2000</v>
      </c>
      <c r="F866" s="5" t="str">
        <f t="shared" si="27"/>
        <v>3</v>
      </c>
    </row>
    <row r="867" spans="1:6" x14ac:dyDescent="0.2">
      <c r="A867" s="5" t="s">
        <v>131</v>
      </c>
      <c r="B867" s="7" t="s">
        <v>684</v>
      </c>
      <c r="C867" s="5" t="s">
        <v>828</v>
      </c>
      <c r="D867" s="12">
        <v>1802</v>
      </c>
      <c r="E867" s="5" t="str">
        <f t="shared" si="26"/>
        <v>1500 .. 2000</v>
      </c>
      <c r="F867" s="5" t="str">
        <f t="shared" si="27"/>
        <v>4</v>
      </c>
    </row>
    <row r="868" spans="1:6" x14ac:dyDescent="0.2">
      <c r="A868" s="5" t="s">
        <v>459</v>
      </c>
      <c r="B868" s="7" t="s">
        <v>460</v>
      </c>
      <c r="C868" s="5" t="s">
        <v>827</v>
      </c>
      <c r="D868" s="12">
        <v>1802</v>
      </c>
      <c r="E868" s="5" t="str">
        <f t="shared" si="26"/>
        <v>1500 .. 2000</v>
      </c>
      <c r="F868" s="5" t="str">
        <f t="shared" si="27"/>
        <v>4</v>
      </c>
    </row>
    <row r="869" spans="1:6" x14ac:dyDescent="0.2">
      <c r="A869" s="5" t="s">
        <v>168</v>
      </c>
      <c r="B869" s="7" t="s">
        <v>703</v>
      </c>
      <c r="C869" s="5" t="s">
        <v>828</v>
      </c>
      <c r="D869" s="12">
        <v>1809</v>
      </c>
      <c r="E869" s="5" t="str">
        <f t="shared" si="26"/>
        <v>1500 .. 2000</v>
      </c>
      <c r="F869" s="5" t="str">
        <f t="shared" si="27"/>
        <v>3</v>
      </c>
    </row>
    <row r="870" spans="1:6" x14ac:dyDescent="0.2">
      <c r="A870" s="5" t="s">
        <v>177</v>
      </c>
      <c r="B870" s="7" t="s">
        <v>529</v>
      </c>
      <c r="C870" s="5" t="s">
        <v>832</v>
      </c>
      <c r="D870" s="12">
        <v>1809</v>
      </c>
      <c r="E870" s="5" t="str">
        <f t="shared" si="26"/>
        <v>1500 .. 2000</v>
      </c>
      <c r="F870" s="5" t="str">
        <f t="shared" si="27"/>
        <v>4</v>
      </c>
    </row>
    <row r="871" spans="1:6" x14ac:dyDescent="0.2">
      <c r="A871" s="5" t="s">
        <v>237</v>
      </c>
      <c r="B871" s="7" t="s">
        <v>730</v>
      </c>
      <c r="C871" s="5" t="s">
        <v>829</v>
      </c>
      <c r="D871" s="12">
        <v>1821</v>
      </c>
      <c r="E871" s="5" t="str">
        <f t="shared" si="26"/>
        <v>1500 .. 2000</v>
      </c>
      <c r="F871" s="5" t="str">
        <f t="shared" si="27"/>
        <v>3</v>
      </c>
    </row>
    <row r="872" spans="1:6" x14ac:dyDescent="0.2">
      <c r="A872" s="5" t="s">
        <v>59</v>
      </c>
      <c r="B872" s="7" t="s">
        <v>714</v>
      </c>
      <c r="C872" s="5" t="s">
        <v>826</v>
      </c>
      <c r="D872" s="12">
        <v>1821</v>
      </c>
      <c r="E872" s="5" t="str">
        <f t="shared" si="26"/>
        <v>1500 .. 2000</v>
      </c>
      <c r="F872" s="5" t="str">
        <f t="shared" si="27"/>
        <v>3</v>
      </c>
    </row>
    <row r="873" spans="1:6" x14ac:dyDescent="0.2">
      <c r="A873" s="5" t="s">
        <v>59</v>
      </c>
      <c r="B873" s="7" t="s">
        <v>714</v>
      </c>
      <c r="C873" s="5" t="s">
        <v>832</v>
      </c>
      <c r="D873" s="12">
        <v>1821</v>
      </c>
      <c r="E873" s="5" t="str">
        <f t="shared" si="26"/>
        <v>1500 .. 2000</v>
      </c>
      <c r="F873" s="5" t="str">
        <f t="shared" si="27"/>
        <v>3</v>
      </c>
    </row>
    <row r="874" spans="1:6" x14ac:dyDescent="0.2">
      <c r="A874" s="5" t="s">
        <v>654</v>
      </c>
      <c r="B874" s="7" t="s">
        <v>655</v>
      </c>
      <c r="C874" s="5" t="s">
        <v>826</v>
      </c>
      <c r="D874" s="12">
        <v>1821</v>
      </c>
      <c r="E874" s="5" t="str">
        <f t="shared" si="26"/>
        <v>1500 .. 2000</v>
      </c>
      <c r="F874" s="5" t="str">
        <f t="shared" si="27"/>
        <v>4</v>
      </c>
    </row>
    <row r="875" spans="1:6" x14ac:dyDescent="0.2">
      <c r="A875" s="5" t="s">
        <v>93</v>
      </c>
      <c r="B875" s="7" t="s">
        <v>819</v>
      </c>
      <c r="C875" s="5" t="s">
        <v>826</v>
      </c>
      <c r="D875" s="12">
        <v>1821</v>
      </c>
      <c r="E875" s="5" t="str">
        <f t="shared" si="26"/>
        <v>1500 .. 2000</v>
      </c>
      <c r="F875" s="5" t="str">
        <f t="shared" si="27"/>
        <v>4</v>
      </c>
    </row>
    <row r="876" spans="1:6" x14ac:dyDescent="0.2">
      <c r="A876" s="5" t="s">
        <v>756</v>
      </c>
      <c r="B876" s="7" t="s">
        <v>757</v>
      </c>
      <c r="C876" s="5" t="s">
        <v>829</v>
      </c>
      <c r="D876" s="12">
        <v>1821</v>
      </c>
      <c r="E876" s="5" t="str">
        <f t="shared" si="26"/>
        <v>1500 .. 2000</v>
      </c>
      <c r="F876" s="5" t="str">
        <f t="shared" si="27"/>
        <v>4</v>
      </c>
    </row>
    <row r="877" spans="1:6" x14ac:dyDescent="0.2">
      <c r="A877" s="5" t="s">
        <v>144</v>
      </c>
      <c r="B877" s="7" t="s">
        <v>518</v>
      </c>
      <c r="C877" s="5" t="s">
        <v>830</v>
      </c>
      <c r="D877" s="12">
        <v>1828</v>
      </c>
      <c r="E877" s="5" t="str">
        <f t="shared" si="26"/>
        <v>1500 .. 2000</v>
      </c>
      <c r="F877" s="5" t="str">
        <f t="shared" si="27"/>
        <v>3</v>
      </c>
    </row>
    <row r="878" spans="1:6" x14ac:dyDescent="0.2">
      <c r="A878" s="5" t="s">
        <v>237</v>
      </c>
      <c r="B878" s="7" t="s">
        <v>730</v>
      </c>
      <c r="C878" s="5" t="s">
        <v>831</v>
      </c>
      <c r="D878" s="12">
        <v>1828</v>
      </c>
      <c r="E878" s="5" t="str">
        <f t="shared" si="26"/>
        <v>1500 .. 2000</v>
      </c>
      <c r="F878" s="5" t="str">
        <f t="shared" si="27"/>
        <v>3</v>
      </c>
    </row>
    <row r="879" spans="1:6" x14ac:dyDescent="0.2">
      <c r="A879" s="5" t="s">
        <v>259</v>
      </c>
      <c r="B879" s="7" t="s">
        <v>649</v>
      </c>
      <c r="C879" s="5" t="s">
        <v>829</v>
      </c>
      <c r="D879" s="12">
        <v>1828</v>
      </c>
      <c r="E879" s="5" t="str">
        <f t="shared" si="26"/>
        <v>1500 .. 2000</v>
      </c>
      <c r="F879" s="5" t="str">
        <f t="shared" si="27"/>
        <v>3</v>
      </c>
    </row>
    <row r="880" spans="1:6" x14ac:dyDescent="0.2">
      <c r="A880" s="5" t="s">
        <v>35</v>
      </c>
      <c r="B880" s="7" t="s">
        <v>711</v>
      </c>
      <c r="C880" s="5" t="s">
        <v>831</v>
      </c>
      <c r="D880" s="12">
        <v>1828</v>
      </c>
      <c r="E880" s="5" t="str">
        <f t="shared" si="26"/>
        <v>1500 .. 2000</v>
      </c>
      <c r="F880" s="5" t="str">
        <f t="shared" si="27"/>
        <v>3</v>
      </c>
    </row>
    <row r="881" spans="1:6" x14ac:dyDescent="0.2">
      <c r="A881" s="5" t="s">
        <v>88</v>
      </c>
      <c r="B881" s="7" t="s">
        <v>396</v>
      </c>
      <c r="C881" s="5" t="s">
        <v>833</v>
      </c>
      <c r="D881" s="12">
        <v>1828</v>
      </c>
      <c r="E881" s="5" t="str">
        <f t="shared" si="26"/>
        <v>1500 .. 2000</v>
      </c>
      <c r="F881" s="5" t="str">
        <f t="shared" si="27"/>
        <v>3</v>
      </c>
    </row>
    <row r="882" spans="1:6" x14ac:dyDescent="0.2">
      <c r="A882" s="5" t="s">
        <v>382</v>
      </c>
      <c r="B882" s="7" t="s">
        <v>383</v>
      </c>
      <c r="C882" s="5" t="s">
        <v>833</v>
      </c>
      <c r="D882" s="12">
        <v>1828</v>
      </c>
      <c r="E882" s="5" t="str">
        <f t="shared" si="26"/>
        <v>1500 .. 2000</v>
      </c>
      <c r="F882" s="5" t="str">
        <f t="shared" si="27"/>
        <v>3</v>
      </c>
    </row>
    <row r="883" spans="1:6" x14ac:dyDescent="0.2">
      <c r="A883" s="5" t="s">
        <v>408</v>
      </c>
      <c r="B883" s="7" t="s">
        <v>409</v>
      </c>
      <c r="C883" s="5" t="s">
        <v>834</v>
      </c>
      <c r="D883" s="12">
        <v>1828</v>
      </c>
      <c r="E883" s="5" t="str">
        <f t="shared" si="26"/>
        <v>1500 .. 2000</v>
      </c>
      <c r="F883" s="5" t="str">
        <f t="shared" si="27"/>
        <v>4</v>
      </c>
    </row>
    <row r="884" spans="1:6" x14ac:dyDescent="0.2">
      <c r="A884" s="5" t="s">
        <v>229</v>
      </c>
      <c r="B884" s="7" t="s">
        <v>395</v>
      </c>
      <c r="C884" s="5" t="s">
        <v>832</v>
      </c>
      <c r="D884" s="12">
        <v>1834</v>
      </c>
      <c r="E884" s="5" t="str">
        <f t="shared" si="26"/>
        <v>1500 .. 2000</v>
      </c>
      <c r="F884" s="5" t="str">
        <f t="shared" si="27"/>
        <v>3</v>
      </c>
    </row>
    <row r="885" spans="1:6" x14ac:dyDescent="0.2">
      <c r="A885" s="5" t="s">
        <v>592</v>
      </c>
      <c r="B885" s="7" t="s">
        <v>593</v>
      </c>
      <c r="C885" s="5" t="s">
        <v>827</v>
      </c>
      <c r="D885" s="12">
        <v>1834</v>
      </c>
      <c r="E885" s="5" t="str">
        <f t="shared" si="26"/>
        <v>1500 .. 2000</v>
      </c>
      <c r="F885" s="5" t="str">
        <f t="shared" si="27"/>
        <v>4</v>
      </c>
    </row>
    <row r="886" spans="1:6" x14ac:dyDescent="0.2">
      <c r="A886" s="5" t="s">
        <v>562</v>
      </c>
      <c r="B886" s="7" t="s">
        <v>563</v>
      </c>
      <c r="C886" s="5" t="s">
        <v>826</v>
      </c>
      <c r="D886" s="12">
        <v>1847</v>
      </c>
      <c r="E886" s="5" t="str">
        <f t="shared" si="26"/>
        <v>1500 .. 2000</v>
      </c>
      <c r="F886" s="5" t="str">
        <f t="shared" si="27"/>
        <v>3</v>
      </c>
    </row>
    <row r="887" spans="1:6" x14ac:dyDescent="0.2">
      <c r="A887" s="5" t="s">
        <v>334</v>
      </c>
      <c r="B887" s="7" t="s">
        <v>335</v>
      </c>
      <c r="C887" s="5" t="s">
        <v>834</v>
      </c>
      <c r="D887" s="12">
        <v>1847</v>
      </c>
      <c r="E887" s="5" t="str">
        <f t="shared" si="26"/>
        <v>1500 .. 2000</v>
      </c>
      <c r="F887" s="5" t="str">
        <f t="shared" si="27"/>
        <v>3</v>
      </c>
    </row>
    <row r="888" spans="1:6" x14ac:dyDescent="0.2">
      <c r="A888" s="5" t="s">
        <v>47</v>
      </c>
      <c r="B888" s="7" t="s">
        <v>783</v>
      </c>
      <c r="C888" s="5" t="s">
        <v>834</v>
      </c>
      <c r="D888" s="12">
        <v>1847</v>
      </c>
      <c r="E888" s="5" t="str">
        <f t="shared" si="26"/>
        <v>1500 .. 2000</v>
      </c>
      <c r="F888" s="5" t="str">
        <f t="shared" si="27"/>
        <v>4</v>
      </c>
    </row>
    <row r="889" spans="1:6" x14ac:dyDescent="0.2">
      <c r="A889" s="5" t="s">
        <v>32</v>
      </c>
      <c r="B889" s="7" t="s">
        <v>485</v>
      </c>
      <c r="C889" s="5" t="s">
        <v>834</v>
      </c>
      <c r="D889" s="12">
        <v>1853</v>
      </c>
      <c r="E889" s="5" t="str">
        <f t="shared" si="26"/>
        <v>1500 .. 2000</v>
      </c>
      <c r="F889" s="5" t="str">
        <f t="shared" si="27"/>
        <v>3</v>
      </c>
    </row>
    <row r="890" spans="1:6" x14ac:dyDescent="0.2">
      <c r="A890" s="5" t="s">
        <v>643</v>
      </c>
      <c r="B890" s="7" t="s">
        <v>644</v>
      </c>
      <c r="C890" s="5" t="s">
        <v>833</v>
      </c>
      <c r="D890" s="12">
        <v>1853</v>
      </c>
      <c r="E890" s="5" t="str">
        <f t="shared" si="26"/>
        <v>1500 .. 2000</v>
      </c>
      <c r="F890" s="5" t="str">
        <f t="shared" si="27"/>
        <v>3</v>
      </c>
    </row>
    <row r="891" spans="1:6" x14ac:dyDescent="0.2">
      <c r="A891" s="5" t="s">
        <v>647</v>
      </c>
      <c r="B891" s="7" t="s">
        <v>648</v>
      </c>
      <c r="C891" s="5" t="s">
        <v>828</v>
      </c>
      <c r="D891" s="12">
        <v>1853</v>
      </c>
      <c r="E891" s="5" t="str">
        <f t="shared" si="26"/>
        <v>1500 .. 2000</v>
      </c>
      <c r="F891" s="5" t="str">
        <f t="shared" si="27"/>
        <v>3</v>
      </c>
    </row>
    <row r="892" spans="1:6" x14ac:dyDescent="0.2">
      <c r="A892" s="5" t="s">
        <v>177</v>
      </c>
      <c r="B892" s="7" t="s">
        <v>529</v>
      </c>
      <c r="C892" s="5" t="s">
        <v>833</v>
      </c>
      <c r="D892" s="12">
        <v>1853</v>
      </c>
      <c r="E892" s="5" t="str">
        <f t="shared" si="26"/>
        <v>1500 .. 2000</v>
      </c>
      <c r="F892" s="5" t="str">
        <f t="shared" si="27"/>
        <v>4</v>
      </c>
    </row>
    <row r="893" spans="1:6" x14ac:dyDescent="0.2">
      <c r="A893" s="5" t="s">
        <v>162</v>
      </c>
      <c r="B893" s="7" t="s">
        <v>594</v>
      </c>
      <c r="C893" s="5" t="s">
        <v>829</v>
      </c>
      <c r="D893" s="12">
        <v>1860</v>
      </c>
      <c r="E893" s="5" t="str">
        <f t="shared" si="26"/>
        <v>1500 .. 2000</v>
      </c>
      <c r="F893" s="5" t="str">
        <f t="shared" si="27"/>
        <v>3</v>
      </c>
    </row>
    <row r="894" spans="1:6" x14ac:dyDescent="0.2">
      <c r="A894" s="5" t="s">
        <v>47</v>
      </c>
      <c r="B894" s="7" t="s">
        <v>783</v>
      </c>
      <c r="C894" s="5" t="s">
        <v>831</v>
      </c>
      <c r="D894" s="12">
        <v>1860</v>
      </c>
      <c r="E894" s="5" t="str">
        <f t="shared" si="26"/>
        <v>1500 .. 2000</v>
      </c>
      <c r="F894" s="5" t="str">
        <f t="shared" si="27"/>
        <v>4</v>
      </c>
    </row>
    <row r="895" spans="1:6" x14ac:dyDescent="0.2">
      <c r="A895" s="5" t="s">
        <v>248</v>
      </c>
      <c r="B895" s="7" t="s">
        <v>495</v>
      </c>
      <c r="C895" s="5" t="s">
        <v>830</v>
      </c>
      <c r="D895" s="12">
        <v>1860</v>
      </c>
      <c r="E895" s="5" t="str">
        <f t="shared" si="26"/>
        <v>1500 .. 2000</v>
      </c>
      <c r="F895" s="5" t="str">
        <f t="shared" si="27"/>
        <v>4</v>
      </c>
    </row>
    <row r="896" spans="1:6" x14ac:dyDescent="0.2">
      <c r="A896" s="5" t="s">
        <v>630</v>
      </c>
      <c r="B896" s="7" t="s">
        <v>631</v>
      </c>
      <c r="C896" s="5" t="s">
        <v>834</v>
      </c>
      <c r="D896" s="12">
        <v>1860</v>
      </c>
      <c r="E896" s="5" t="str">
        <f t="shared" si="26"/>
        <v>1500 .. 2000</v>
      </c>
      <c r="F896" s="5" t="str">
        <f t="shared" si="27"/>
        <v>4</v>
      </c>
    </row>
    <row r="897" spans="1:6" x14ac:dyDescent="0.2">
      <c r="A897" s="5" t="s">
        <v>221</v>
      </c>
      <c r="B897" s="7" t="s">
        <v>699</v>
      </c>
      <c r="C897" s="5" t="s">
        <v>828</v>
      </c>
      <c r="D897" s="12">
        <v>1873</v>
      </c>
      <c r="E897" s="5" t="str">
        <f t="shared" si="26"/>
        <v>1500 .. 2000</v>
      </c>
      <c r="F897" s="5" t="str">
        <f t="shared" si="27"/>
        <v>4</v>
      </c>
    </row>
    <row r="898" spans="1:6" x14ac:dyDescent="0.2">
      <c r="A898" s="5" t="s">
        <v>104</v>
      </c>
      <c r="B898" s="7" t="s">
        <v>296</v>
      </c>
      <c r="C898" s="5" t="s">
        <v>834</v>
      </c>
      <c r="D898" s="12">
        <v>1879</v>
      </c>
      <c r="E898" s="5" t="str">
        <f t="shared" ref="E898:E961" si="28">LOOKUP(D898,Palk,Palgavahemik)</f>
        <v>1500 .. 2000</v>
      </c>
      <c r="F898" s="5" t="str">
        <f t="shared" si="27"/>
        <v>3</v>
      </c>
    </row>
    <row r="899" spans="1:6" x14ac:dyDescent="0.2">
      <c r="A899" s="5" t="s">
        <v>616</v>
      </c>
      <c r="B899" s="7" t="s">
        <v>617</v>
      </c>
      <c r="C899" s="5" t="s">
        <v>832</v>
      </c>
      <c r="D899" s="12">
        <v>1879</v>
      </c>
      <c r="E899" s="5" t="str">
        <f t="shared" si="28"/>
        <v>1500 .. 2000</v>
      </c>
      <c r="F899" s="5" t="str">
        <f t="shared" ref="F899:F929" si="29">LEFT(B899,1)</f>
        <v>4</v>
      </c>
    </row>
    <row r="900" spans="1:6" x14ac:dyDescent="0.2">
      <c r="A900" s="5" t="s">
        <v>47</v>
      </c>
      <c r="B900" s="7" t="s">
        <v>783</v>
      </c>
      <c r="C900" s="5" t="s">
        <v>830</v>
      </c>
      <c r="D900" s="12">
        <v>1879</v>
      </c>
      <c r="E900" s="5" t="str">
        <f t="shared" si="28"/>
        <v>1500 .. 2000</v>
      </c>
      <c r="F900" s="5" t="str">
        <f t="shared" si="29"/>
        <v>4</v>
      </c>
    </row>
    <row r="901" spans="1:6" x14ac:dyDescent="0.2">
      <c r="A901" s="5" t="s">
        <v>113</v>
      </c>
      <c r="B901" s="7" t="s">
        <v>710</v>
      </c>
      <c r="C901" s="5" t="s">
        <v>832</v>
      </c>
      <c r="D901" s="12">
        <v>1898</v>
      </c>
      <c r="E901" s="5" t="str">
        <f t="shared" si="28"/>
        <v>1500 .. 2000</v>
      </c>
      <c r="F901" s="5" t="str">
        <f t="shared" si="29"/>
        <v>4</v>
      </c>
    </row>
    <row r="902" spans="1:6" x14ac:dyDescent="0.2">
      <c r="A902" s="5" t="s">
        <v>636</v>
      </c>
      <c r="B902" s="7" t="s">
        <v>637</v>
      </c>
      <c r="C902" s="5" t="s">
        <v>832</v>
      </c>
      <c r="D902" s="12">
        <v>1905</v>
      </c>
      <c r="E902" s="5" t="str">
        <f t="shared" si="28"/>
        <v>1500 .. 2000</v>
      </c>
      <c r="F902" s="5" t="str">
        <f t="shared" si="29"/>
        <v>3</v>
      </c>
    </row>
    <row r="903" spans="1:6" x14ac:dyDescent="0.2">
      <c r="A903" s="5" t="s">
        <v>628</v>
      </c>
      <c r="B903" s="7" t="s">
        <v>629</v>
      </c>
      <c r="C903" s="5" t="s">
        <v>832</v>
      </c>
      <c r="D903" s="12">
        <v>1905</v>
      </c>
      <c r="E903" s="5" t="str">
        <f t="shared" si="28"/>
        <v>1500 .. 2000</v>
      </c>
      <c r="F903" s="5" t="str">
        <f t="shared" si="29"/>
        <v>4</v>
      </c>
    </row>
    <row r="904" spans="1:6" x14ac:dyDescent="0.2">
      <c r="A904" s="5" t="s">
        <v>294</v>
      </c>
      <c r="B904" s="7" t="s">
        <v>295</v>
      </c>
      <c r="C904" s="5" t="s">
        <v>830</v>
      </c>
      <c r="D904" s="12">
        <v>1924</v>
      </c>
      <c r="E904" s="5" t="str">
        <f t="shared" si="28"/>
        <v>1500 .. 2000</v>
      </c>
      <c r="F904" s="5" t="str">
        <f t="shared" si="29"/>
        <v>3</v>
      </c>
    </row>
    <row r="905" spans="1:6" x14ac:dyDescent="0.2">
      <c r="A905" s="5" t="s">
        <v>490</v>
      </c>
      <c r="B905" s="7" t="s">
        <v>491</v>
      </c>
      <c r="C905" s="5" t="s">
        <v>826</v>
      </c>
      <c r="D905" s="12">
        <v>1930</v>
      </c>
      <c r="E905" s="5" t="str">
        <f t="shared" si="28"/>
        <v>1500 .. 2000</v>
      </c>
      <c r="F905" s="5" t="str">
        <f t="shared" si="29"/>
        <v>3</v>
      </c>
    </row>
    <row r="906" spans="1:6" x14ac:dyDescent="0.2">
      <c r="A906" s="5" t="s">
        <v>490</v>
      </c>
      <c r="B906" s="7" t="s">
        <v>491</v>
      </c>
      <c r="C906" s="5" t="s">
        <v>831</v>
      </c>
      <c r="D906" s="12">
        <v>1930</v>
      </c>
      <c r="E906" s="5" t="str">
        <f t="shared" si="28"/>
        <v>1500 .. 2000</v>
      </c>
      <c r="F906" s="5" t="str">
        <f t="shared" si="29"/>
        <v>3</v>
      </c>
    </row>
    <row r="907" spans="1:6" x14ac:dyDescent="0.2">
      <c r="A907" s="5" t="s">
        <v>812</v>
      </c>
      <c r="B907" s="7" t="s">
        <v>813</v>
      </c>
      <c r="C907" s="5" t="s">
        <v>826</v>
      </c>
      <c r="D907" s="12">
        <v>1937</v>
      </c>
      <c r="E907" s="5" t="str">
        <f t="shared" si="28"/>
        <v>1500 .. 2000</v>
      </c>
      <c r="F907" s="5" t="str">
        <f t="shared" si="29"/>
        <v>3</v>
      </c>
    </row>
    <row r="908" spans="1:6" x14ac:dyDescent="0.2">
      <c r="A908" s="5" t="s">
        <v>444</v>
      </c>
      <c r="B908" s="7" t="s">
        <v>445</v>
      </c>
      <c r="C908" s="5" t="s">
        <v>832</v>
      </c>
      <c r="D908" s="12">
        <v>1943</v>
      </c>
      <c r="E908" s="5" t="str">
        <f t="shared" si="28"/>
        <v>1500 .. 2000</v>
      </c>
      <c r="F908" s="5" t="str">
        <f t="shared" si="29"/>
        <v>3</v>
      </c>
    </row>
    <row r="909" spans="1:6" x14ac:dyDescent="0.2">
      <c r="A909" s="5" t="s">
        <v>227</v>
      </c>
      <c r="B909" s="7" t="s">
        <v>784</v>
      </c>
      <c r="C909" s="5" t="s">
        <v>829</v>
      </c>
      <c r="D909" s="12">
        <v>1943</v>
      </c>
      <c r="E909" s="5" t="str">
        <f t="shared" si="28"/>
        <v>1500 .. 2000</v>
      </c>
      <c r="F909" s="5" t="str">
        <f t="shared" si="29"/>
        <v>4</v>
      </c>
    </row>
    <row r="910" spans="1:6" x14ac:dyDescent="0.2">
      <c r="A910" s="5" t="s">
        <v>84</v>
      </c>
      <c r="B910" s="7" t="s">
        <v>432</v>
      </c>
      <c r="C910" s="5" t="s">
        <v>835</v>
      </c>
      <c r="D910" s="12">
        <v>1962</v>
      </c>
      <c r="E910" s="5" t="str">
        <f t="shared" si="28"/>
        <v>1500 .. 2000</v>
      </c>
      <c r="F910" s="5" t="str">
        <f t="shared" si="29"/>
        <v>3</v>
      </c>
    </row>
    <row r="911" spans="1:6" x14ac:dyDescent="0.2">
      <c r="A911" s="5" t="s">
        <v>237</v>
      </c>
      <c r="B911" s="7" t="s">
        <v>730</v>
      </c>
      <c r="C911" s="5" t="s">
        <v>828</v>
      </c>
      <c r="D911" s="12">
        <v>1962</v>
      </c>
      <c r="E911" s="5" t="str">
        <f t="shared" si="28"/>
        <v>1500 .. 2000</v>
      </c>
      <c r="F911" s="5" t="str">
        <f t="shared" si="29"/>
        <v>3</v>
      </c>
    </row>
    <row r="912" spans="1:6" x14ac:dyDescent="0.2">
      <c r="A912" s="5" t="s">
        <v>306</v>
      </c>
      <c r="B912" s="7" t="s">
        <v>307</v>
      </c>
      <c r="C912" s="5" t="s">
        <v>829</v>
      </c>
      <c r="D912" s="12">
        <v>1962</v>
      </c>
      <c r="E912" s="5" t="str">
        <f t="shared" si="28"/>
        <v>1500 .. 2000</v>
      </c>
      <c r="F912" s="5" t="str">
        <f t="shared" si="29"/>
        <v>3</v>
      </c>
    </row>
    <row r="913" spans="1:6" x14ac:dyDescent="0.2">
      <c r="A913" s="5" t="s">
        <v>184</v>
      </c>
      <c r="B913" s="7" t="s">
        <v>763</v>
      </c>
      <c r="C913" s="5" t="s">
        <v>830</v>
      </c>
      <c r="D913" s="12">
        <v>1962</v>
      </c>
      <c r="E913" s="5" t="str">
        <f t="shared" si="28"/>
        <v>1500 .. 2000</v>
      </c>
      <c r="F913" s="5" t="str">
        <f t="shared" si="29"/>
        <v>3</v>
      </c>
    </row>
    <row r="914" spans="1:6" x14ac:dyDescent="0.2">
      <c r="A914" s="5" t="s">
        <v>393</v>
      </c>
      <c r="B914" s="7" t="s">
        <v>394</v>
      </c>
      <c r="C914" s="5" t="s">
        <v>833</v>
      </c>
      <c r="D914" s="12">
        <v>1962</v>
      </c>
      <c r="E914" s="5" t="str">
        <f t="shared" si="28"/>
        <v>1500 .. 2000</v>
      </c>
      <c r="F914" s="5" t="str">
        <f t="shared" si="29"/>
        <v>4</v>
      </c>
    </row>
    <row r="915" spans="1:6" x14ac:dyDescent="0.2">
      <c r="A915" s="5" t="s">
        <v>743</v>
      </c>
      <c r="B915" s="7" t="s">
        <v>744</v>
      </c>
      <c r="C915" s="5" t="s">
        <v>832</v>
      </c>
      <c r="D915" s="12">
        <v>1968</v>
      </c>
      <c r="E915" s="5" t="str">
        <f t="shared" si="28"/>
        <v>1500 .. 2000</v>
      </c>
      <c r="F915" s="5" t="str">
        <f t="shared" si="29"/>
        <v>4</v>
      </c>
    </row>
    <row r="916" spans="1:6" x14ac:dyDescent="0.2">
      <c r="A916" s="5" t="s">
        <v>624</v>
      </c>
      <c r="B916" s="7" t="s">
        <v>625</v>
      </c>
      <c r="C916" s="5" t="s">
        <v>830</v>
      </c>
      <c r="D916" s="12">
        <v>1975</v>
      </c>
      <c r="E916" s="5" t="str">
        <f t="shared" si="28"/>
        <v>1500 .. 2000</v>
      </c>
      <c r="F916" s="5" t="str">
        <f t="shared" si="29"/>
        <v>4</v>
      </c>
    </row>
    <row r="917" spans="1:6" x14ac:dyDescent="0.2">
      <c r="A917" s="5" t="s">
        <v>27</v>
      </c>
      <c r="B917" s="7" t="s">
        <v>346</v>
      </c>
      <c r="C917" s="5" t="s">
        <v>830</v>
      </c>
      <c r="D917" s="12">
        <v>1988</v>
      </c>
      <c r="E917" s="5" t="str">
        <f t="shared" si="28"/>
        <v>1500 .. 2000</v>
      </c>
      <c r="F917" s="5" t="str">
        <f t="shared" si="29"/>
        <v>3</v>
      </c>
    </row>
    <row r="918" spans="1:6" x14ac:dyDescent="0.2">
      <c r="A918" s="5" t="s">
        <v>226</v>
      </c>
      <c r="B918" s="7" t="s">
        <v>523</v>
      </c>
      <c r="C918" s="5" t="s">
        <v>829</v>
      </c>
      <c r="D918" s="12">
        <v>1988</v>
      </c>
      <c r="E918" s="5" t="str">
        <f t="shared" si="28"/>
        <v>1500 .. 2000</v>
      </c>
      <c r="F918" s="5" t="str">
        <f t="shared" si="29"/>
        <v>4</v>
      </c>
    </row>
    <row r="919" spans="1:6" x14ac:dyDescent="0.2">
      <c r="A919" s="5" t="s">
        <v>636</v>
      </c>
      <c r="B919" s="7" t="s">
        <v>637</v>
      </c>
      <c r="C919" s="5" t="s">
        <v>834</v>
      </c>
      <c r="D919" s="12">
        <v>1994</v>
      </c>
      <c r="E919" s="5" t="str">
        <f t="shared" si="28"/>
        <v>1500 .. 2000</v>
      </c>
      <c r="F919" s="5" t="str">
        <f t="shared" si="29"/>
        <v>3</v>
      </c>
    </row>
    <row r="920" spans="1:6" x14ac:dyDescent="0.2">
      <c r="A920" s="5" t="s">
        <v>354</v>
      </c>
      <c r="B920" s="7" t="s">
        <v>355</v>
      </c>
      <c r="C920" s="5" t="s">
        <v>828</v>
      </c>
      <c r="D920" s="12">
        <v>1994</v>
      </c>
      <c r="E920" s="5" t="str">
        <f t="shared" si="28"/>
        <v>1500 .. 2000</v>
      </c>
      <c r="F920" s="5" t="str">
        <f t="shared" si="29"/>
        <v>4</v>
      </c>
    </row>
    <row r="921" spans="1:6" x14ac:dyDescent="0.2">
      <c r="A921" s="5" t="s">
        <v>214</v>
      </c>
      <c r="B921" s="7" t="s">
        <v>766</v>
      </c>
      <c r="C921" s="5" t="s">
        <v>831</v>
      </c>
      <c r="D921" s="12">
        <v>2000</v>
      </c>
      <c r="E921" s="5" t="str">
        <f t="shared" si="28"/>
        <v xml:space="preserve">2000 .. </v>
      </c>
      <c r="F921" s="5" t="str">
        <f t="shared" si="29"/>
        <v>3</v>
      </c>
    </row>
    <row r="922" spans="1:6" x14ac:dyDescent="0.2">
      <c r="A922" s="5" t="s">
        <v>229</v>
      </c>
      <c r="B922" s="7" t="s">
        <v>395</v>
      </c>
      <c r="C922" s="5" t="s">
        <v>829</v>
      </c>
      <c r="D922" s="12">
        <v>2007</v>
      </c>
      <c r="E922" s="5" t="str">
        <f t="shared" si="28"/>
        <v xml:space="preserve">2000 .. </v>
      </c>
      <c r="F922" s="5" t="str">
        <f t="shared" si="29"/>
        <v>3</v>
      </c>
    </row>
    <row r="923" spans="1:6" x14ac:dyDescent="0.2">
      <c r="A923" s="5" t="s">
        <v>254</v>
      </c>
      <c r="B923" s="7" t="s">
        <v>488</v>
      </c>
      <c r="C923" s="5" t="s">
        <v>833</v>
      </c>
      <c r="D923" s="12">
        <v>2013</v>
      </c>
      <c r="E923" s="5" t="str">
        <f t="shared" si="28"/>
        <v xml:space="preserve">2000 .. </v>
      </c>
      <c r="F923" s="5" t="str">
        <f t="shared" si="29"/>
        <v>3</v>
      </c>
    </row>
    <row r="924" spans="1:6" x14ac:dyDescent="0.2">
      <c r="A924" s="5" t="s">
        <v>118</v>
      </c>
      <c r="B924" s="7" t="s">
        <v>487</v>
      </c>
      <c r="C924" s="5" t="s">
        <v>835</v>
      </c>
      <c r="D924" s="12">
        <v>2013</v>
      </c>
      <c r="E924" s="5" t="str">
        <f t="shared" si="28"/>
        <v xml:space="preserve">2000 .. </v>
      </c>
      <c r="F924" s="5" t="str">
        <f t="shared" si="29"/>
        <v>3</v>
      </c>
    </row>
    <row r="925" spans="1:6" x14ac:dyDescent="0.2">
      <c r="A925" s="5" t="s">
        <v>143</v>
      </c>
      <c r="B925" s="7" t="s">
        <v>820</v>
      </c>
      <c r="C925" s="5" t="s">
        <v>829</v>
      </c>
      <c r="D925" s="12">
        <v>2020</v>
      </c>
      <c r="E925" s="5" t="str">
        <f t="shared" si="28"/>
        <v xml:space="preserve">2000 .. </v>
      </c>
      <c r="F925" s="5" t="str">
        <f t="shared" si="29"/>
        <v>4</v>
      </c>
    </row>
    <row r="926" spans="1:6" x14ac:dyDescent="0.2">
      <c r="A926" s="5" t="s">
        <v>34</v>
      </c>
      <c r="B926" s="7" t="s">
        <v>697</v>
      </c>
      <c r="C926" s="5" t="s">
        <v>826</v>
      </c>
      <c r="D926" s="12">
        <v>2032</v>
      </c>
      <c r="E926" s="5" t="str">
        <f t="shared" si="28"/>
        <v xml:space="preserve">2000 .. </v>
      </c>
      <c r="F926" s="5" t="str">
        <f t="shared" si="29"/>
        <v>3</v>
      </c>
    </row>
    <row r="927" spans="1:6" x14ac:dyDescent="0.2">
      <c r="A927" s="5" t="s">
        <v>410</v>
      </c>
      <c r="B927" s="7" t="s">
        <v>411</v>
      </c>
      <c r="C927" s="5" t="s">
        <v>832</v>
      </c>
      <c r="D927" s="12">
        <v>2032</v>
      </c>
      <c r="E927" s="5" t="str">
        <f t="shared" si="28"/>
        <v xml:space="preserve">2000 .. </v>
      </c>
      <c r="F927" s="5" t="str">
        <f t="shared" si="29"/>
        <v>3</v>
      </c>
    </row>
    <row r="928" spans="1:6" x14ac:dyDescent="0.2">
      <c r="A928" s="5" t="s">
        <v>118</v>
      </c>
      <c r="B928" s="7" t="s">
        <v>487</v>
      </c>
      <c r="C928" s="5" t="s">
        <v>826</v>
      </c>
      <c r="D928" s="12">
        <v>2039</v>
      </c>
      <c r="E928" s="5" t="str">
        <f t="shared" si="28"/>
        <v xml:space="preserve">2000 .. </v>
      </c>
      <c r="F928" s="5" t="str">
        <f t="shared" si="29"/>
        <v>3</v>
      </c>
    </row>
    <row r="929" spans="1:6" x14ac:dyDescent="0.2">
      <c r="A929" s="5" t="s">
        <v>602</v>
      </c>
      <c r="B929" s="7" t="s">
        <v>603</v>
      </c>
      <c r="C929" s="5" t="s">
        <v>833</v>
      </c>
      <c r="D929" s="12">
        <v>2039</v>
      </c>
      <c r="E929" s="5" t="str">
        <f t="shared" si="28"/>
        <v xml:space="preserve">2000 .. </v>
      </c>
      <c r="F929" s="5" t="str">
        <f t="shared" si="29"/>
        <v>3</v>
      </c>
    </row>
    <row r="945" s="5" customFormat="1" x14ac:dyDescent="0.2"/>
    <row r="946" s="5" customFormat="1" x14ac:dyDescent="0.2"/>
    <row r="947" s="5" customFormat="1" x14ac:dyDescent="0.2"/>
    <row r="948" s="5" customFormat="1" x14ac:dyDescent="0.2"/>
    <row r="949" s="5" customFormat="1" x14ac:dyDescent="0.2"/>
    <row r="950" s="5" customFormat="1" x14ac:dyDescent="0.2"/>
    <row r="951" s="5" customFormat="1" x14ac:dyDescent="0.2"/>
    <row r="952" s="5" customFormat="1" x14ac:dyDescent="0.2"/>
    <row r="953" s="5" customFormat="1" x14ac:dyDescent="0.2"/>
    <row r="954" s="5" customFormat="1" x14ac:dyDescent="0.2"/>
    <row r="955" s="5" customFormat="1" x14ac:dyDescent="0.2"/>
    <row r="956" s="5" customFormat="1" x14ac:dyDescent="0.2"/>
    <row r="957" s="5" customFormat="1" x14ac:dyDescent="0.2"/>
    <row r="958" s="5" customFormat="1" x14ac:dyDescent="0.2"/>
    <row r="959" s="5" customFormat="1" x14ac:dyDescent="0.2"/>
    <row r="960" s="5" customFormat="1" x14ac:dyDescent="0.2"/>
    <row r="961" s="5" customFormat="1" x14ac:dyDescent="0.2"/>
    <row r="962" s="5" customFormat="1" x14ac:dyDescent="0.2"/>
    <row r="963" s="5" customFormat="1" x14ac:dyDescent="0.2"/>
    <row r="964" s="5" customFormat="1" x14ac:dyDescent="0.2"/>
    <row r="965" s="5" customFormat="1" x14ac:dyDescent="0.2"/>
    <row r="966" s="5" customFormat="1" x14ac:dyDescent="0.2"/>
    <row r="967" s="5" customFormat="1" x14ac:dyDescent="0.2"/>
    <row r="968" s="5" customFormat="1" x14ac:dyDescent="0.2"/>
    <row r="969" s="5" customFormat="1" x14ac:dyDescent="0.2"/>
    <row r="970" s="5" customFormat="1" x14ac:dyDescent="0.2"/>
    <row r="971" s="5" customFormat="1" x14ac:dyDescent="0.2"/>
    <row r="972" s="5" customFormat="1" x14ac:dyDescent="0.2"/>
    <row r="973" s="5" customFormat="1" x14ac:dyDescent="0.2"/>
    <row r="974" s="5" customFormat="1" x14ac:dyDescent="0.2"/>
    <row r="975" s="5" customFormat="1" x14ac:dyDescent="0.2"/>
    <row r="976" s="5" customFormat="1" x14ac:dyDescent="0.2"/>
    <row r="977" s="5" customFormat="1" x14ac:dyDescent="0.2"/>
    <row r="978" s="5" customFormat="1" x14ac:dyDescent="0.2"/>
    <row r="979" s="5" customFormat="1" x14ac:dyDescent="0.2"/>
    <row r="980" s="5" customFormat="1" x14ac:dyDescent="0.2"/>
    <row r="981" s="5" customFormat="1" x14ac:dyDescent="0.2"/>
    <row r="982" s="5" customFormat="1" x14ac:dyDescent="0.2"/>
    <row r="983" s="5" customFormat="1" x14ac:dyDescent="0.2"/>
    <row r="984" s="5" customFormat="1" x14ac:dyDescent="0.2"/>
    <row r="985" s="5" customFormat="1" x14ac:dyDescent="0.2"/>
    <row r="986" s="5" customFormat="1" x14ac:dyDescent="0.2"/>
    <row r="987" s="5" customFormat="1" x14ac:dyDescent="0.2"/>
    <row r="988" s="5" customFormat="1" x14ac:dyDescent="0.2"/>
    <row r="989" s="5" customFormat="1" x14ac:dyDescent="0.2"/>
    <row r="990" s="5" customFormat="1" x14ac:dyDescent="0.2"/>
    <row r="991" s="5" customFormat="1" x14ac:dyDescent="0.2"/>
    <row r="992" s="5" customFormat="1" x14ac:dyDescent="0.2"/>
    <row r="993" s="5" customFormat="1" x14ac:dyDescent="0.2"/>
    <row r="994" s="5" customFormat="1" x14ac:dyDescent="0.2"/>
    <row r="995" s="5" customFormat="1" x14ac:dyDescent="0.2"/>
    <row r="996" s="5" customFormat="1" x14ac:dyDescent="0.2"/>
    <row r="997" s="5" customFormat="1" x14ac:dyDescent="0.2"/>
    <row r="998" s="5" customFormat="1" x14ac:dyDescent="0.2"/>
    <row r="999" s="5" customFormat="1" x14ac:dyDescent="0.2"/>
    <row r="1000" s="5" customFormat="1" x14ac:dyDescent="0.2"/>
    <row r="1001" s="5" customFormat="1" x14ac:dyDescent="0.2"/>
    <row r="1002" s="5" customFormat="1" x14ac:dyDescent="0.2"/>
    <row r="1003" s="5" customFormat="1" x14ac:dyDescent="0.2"/>
    <row r="1004" s="5" customFormat="1" x14ac:dyDescent="0.2"/>
    <row r="1005" s="5" customFormat="1" x14ac:dyDescent="0.2"/>
    <row r="1006" s="5" customFormat="1" x14ac:dyDescent="0.2"/>
    <row r="1007" s="5" customFormat="1" x14ac:dyDescent="0.2"/>
    <row r="1008" s="5" customFormat="1" x14ac:dyDescent="0.2"/>
    <row r="1009" s="5" customFormat="1" x14ac:dyDescent="0.2"/>
    <row r="1010" s="5" customFormat="1" x14ac:dyDescent="0.2"/>
    <row r="1011" s="5" customFormat="1" x14ac:dyDescent="0.2"/>
    <row r="1012" s="5" customFormat="1" x14ac:dyDescent="0.2"/>
    <row r="1013" s="5" customFormat="1" x14ac:dyDescent="0.2"/>
    <row r="1014" s="5" customFormat="1" x14ac:dyDescent="0.2"/>
    <row r="1015" s="5" customFormat="1" x14ac:dyDescent="0.2"/>
    <row r="1016" s="5" customFormat="1" x14ac:dyDescent="0.2"/>
    <row r="1017" s="5" customFormat="1" x14ac:dyDescent="0.2"/>
    <row r="1018" s="5" customFormat="1" x14ac:dyDescent="0.2"/>
    <row r="1019" s="5" customFormat="1" x14ac:dyDescent="0.2"/>
    <row r="1020" s="5" customFormat="1" x14ac:dyDescent="0.2"/>
    <row r="1021" s="5" customFormat="1" x14ac:dyDescent="0.2"/>
    <row r="1022" s="5" customFormat="1" x14ac:dyDescent="0.2"/>
    <row r="1023" s="5" customFormat="1" x14ac:dyDescent="0.2"/>
    <row r="1024" s="5" customFormat="1" x14ac:dyDescent="0.2"/>
    <row r="1025" s="5" customFormat="1" x14ac:dyDescent="0.2"/>
    <row r="1026" s="5" customFormat="1" x14ac:dyDescent="0.2"/>
    <row r="1027" s="5" customFormat="1" x14ac:dyDescent="0.2"/>
    <row r="1028" s="5" customFormat="1" x14ac:dyDescent="0.2"/>
    <row r="1029" s="5" customFormat="1" x14ac:dyDescent="0.2"/>
    <row r="1030" s="5" customFormat="1" x14ac:dyDescent="0.2"/>
    <row r="1031" s="5" customFormat="1" x14ac:dyDescent="0.2"/>
    <row r="1032" s="5" customFormat="1" x14ac:dyDescent="0.2"/>
    <row r="1033" s="5" customFormat="1" x14ac:dyDescent="0.2"/>
    <row r="1034" s="5" customFormat="1" x14ac:dyDescent="0.2"/>
    <row r="1035" s="5" customFormat="1" x14ac:dyDescent="0.2"/>
    <row r="1036" s="5" customFormat="1" x14ac:dyDescent="0.2"/>
    <row r="1037" s="5" customFormat="1" x14ac:dyDescent="0.2"/>
    <row r="1038" s="5" customFormat="1" x14ac:dyDescent="0.2"/>
    <row r="1039" s="5" customFormat="1" x14ac:dyDescent="0.2"/>
    <row r="1040" s="5" customFormat="1" x14ac:dyDescent="0.2"/>
    <row r="1041" s="5" customFormat="1" x14ac:dyDescent="0.2"/>
    <row r="1042" s="5" customFormat="1" x14ac:dyDescent="0.2"/>
    <row r="1043" s="5" customFormat="1" x14ac:dyDescent="0.2"/>
    <row r="1044" s="5" customFormat="1" x14ac:dyDescent="0.2"/>
    <row r="1045" s="5" customFormat="1" x14ac:dyDescent="0.2"/>
    <row r="1046" s="5" customFormat="1" x14ac:dyDescent="0.2"/>
    <row r="1047" s="5" customFormat="1" x14ac:dyDescent="0.2"/>
    <row r="1048" s="5" customFormat="1" x14ac:dyDescent="0.2"/>
    <row r="1049" s="5" customFormat="1" x14ac:dyDescent="0.2"/>
    <row r="1050" s="5" customFormat="1" x14ac:dyDescent="0.2"/>
    <row r="1051" s="5" customFormat="1" x14ac:dyDescent="0.2"/>
    <row r="1052" s="5" customFormat="1" x14ac:dyDescent="0.2"/>
    <row r="1053" s="5" customFormat="1" x14ac:dyDescent="0.2"/>
    <row r="1054" s="5" customFormat="1" x14ac:dyDescent="0.2"/>
    <row r="1055" s="5" customFormat="1" x14ac:dyDescent="0.2"/>
    <row r="1056" s="5" customFormat="1" x14ac:dyDescent="0.2"/>
    <row r="1057" s="5" customFormat="1" x14ac:dyDescent="0.2"/>
    <row r="1058" s="5" customFormat="1" x14ac:dyDescent="0.2"/>
    <row r="1059" s="5" customFormat="1" x14ac:dyDescent="0.2"/>
    <row r="1060" s="5" customFormat="1" x14ac:dyDescent="0.2"/>
    <row r="1061" s="5" customFormat="1" x14ac:dyDescent="0.2"/>
    <row r="1062" s="5" customFormat="1" x14ac:dyDescent="0.2"/>
    <row r="1063" s="5" customFormat="1" x14ac:dyDescent="0.2"/>
    <row r="1064" s="5" customFormat="1" x14ac:dyDescent="0.2"/>
    <row r="1065" s="5" customFormat="1" x14ac:dyDescent="0.2"/>
    <row r="1066" s="5" customFormat="1" x14ac:dyDescent="0.2"/>
    <row r="1067" s="5" customFormat="1" x14ac:dyDescent="0.2"/>
    <row r="1068" s="5" customFormat="1" x14ac:dyDescent="0.2"/>
    <row r="1069" s="5" customFormat="1" x14ac:dyDescent="0.2"/>
    <row r="1070" s="5" customFormat="1" x14ac:dyDescent="0.2"/>
    <row r="1071" s="5" customFormat="1" x14ac:dyDescent="0.2"/>
    <row r="1072" s="5" customFormat="1" x14ac:dyDescent="0.2"/>
    <row r="1073" s="5" customFormat="1" x14ac:dyDescent="0.2"/>
    <row r="1074" s="5" customFormat="1" x14ac:dyDescent="0.2"/>
    <row r="1075" s="5" customFormat="1" x14ac:dyDescent="0.2"/>
    <row r="1076" s="5" customFormat="1" x14ac:dyDescent="0.2"/>
    <row r="1077" s="5" customFormat="1" x14ac:dyDescent="0.2"/>
    <row r="1078" s="5" customFormat="1" x14ac:dyDescent="0.2"/>
    <row r="1079" s="5" customFormat="1" x14ac:dyDescent="0.2"/>
    <row r="1080" s="5" customFormat="1" x14ac:dyDescent="0.2"/>
    <row r="1081" s="5" customFormat="1" x14ac:dyDescent="0.2"/>
    <row r="1082" s="5" customFormat="1" x14ac:dyDescent="0.2"/>
    <row r="1083" s="5" customFormat="1" x14ac:dyDescent="0.2"/>
    <row r="1084" s="5" customFormat="1" x14ac:dyDescent="0.2"/>
    <row r="1085" s="5" customFormat="1" x14ac:dyDescent="0.2"/>
    <row r="1086" s="5" customFormat="1" x14ac:dyDescent="0.2"/>
    <row r="1087" s="5" customFormat="1" x14ac:dyDescent="0.2"/>
    <row r="1088" s="5" customFormat="1" x14ac:dyDescent="0.2"/>
    <row r="1089" s="5" customFormat="1" x14ac:dyDescent="0.2"/>
    <row r="1090" s="5" customFormat="1" x14ac:dyDescent="0.2"/>
    <row r="1091" s="5" customFormat="1" x14ac:dyDescent="0.2"/>
    <row r="1092" s="5" customFormat="1" x14ac:dyDescent="0.2"/>
    <row r="1093" s="5" customFormat="1" x14ac:dyDescent="0.2"/>
    <row r="1094" s="5" customFormat="1" x14ac:dyDescent="0.2"/>
    <row r="1095" s="5" customFormat="1" x14ac:dyDescent="0.2"/>
    <row r="1096" s="5" customFormat="1" x14ac:dyDescent="0.2"/>
    <row r="1097" s="5" customFormat="1" x14ac:dyDescent="0.2"/>
    <row r="1098" s="5" customFormat="1" x14ac:dyDescent="0.2"/>
    <row r="1099" s="5" customFormat="1" x14ac:dyDescent="0.2"/>
    <row r="1100" s="5" customFormat="1" x14ac:dyDescent="0.2"/>
    <row r="1101" s="5" customFormat="1" x14ac:dyDescent="0.2"/>
    <row r="1102" s="5" customFormat="1" x14ac:dyDescent="0.2"/>
    <row r="1103" s="5" customFormat="1" x14ac:dyDescent="0.2"/>
    <row r="1104" s="5" customFormat="1" x14ac:dyDescent="0.2"/>
    <row r="1105" s="5" customFormat="1" x14ac:dyDescent="0.2"/>
    <row r="1106" s="5" customFormat="1" x14ac:dyDescent="0.2"/>
    <row r="1107" s="5" customFormat="1" x14ac:dyDescent="0.2"/>
    <row r="1108" s="5" customFormat="1" x14ac:dyDescent="0.2"/>
    <row r="1109" s="5" customFormat="1" x14ac:dyDescent="0.2"/>
    <row r="1110" s="5" customFormat="1" x14ac:dyDescent="0.2"/>
    <row r="1111" s="5" customFormat="1" x14ac:dyDescent="0.2"/>
    <row r="1112" s="5" customFormat="1" x14ac:dyDescent="0.2"/>
    <row r="1113" s="5" customFormat="1" x14ac:dyDescent="0.2"/>
    <row r="1114" s="5" customFormat="1" x14ac:dyDescent="0.2"/>
    <row r="1115" s="5" customFormat="1" x14ac:dyDescent="0.2"/>
    <row r="1116" s="5" customFormat="1" x14ac:dyDescent="0.2"/>
    <row r="1117" s="5" customFormat="1" x14ac:dyDescent="0.2"/>
    <row r="1118" s="5" customFormat="1" x14ac:dyDescent="0.2"/>
    <row r="1119" s="5" customFormat="1" x14ac:dyDescent="0.2"/>
    <row r="1120" s="5" customFormat="1" x14ac:dyDescent="0.2"/>
    <row r="1121" s="5" customFormat="1" x14ac:dyDescent="0.2"/>
    <row r="1122" s="5" customFormat="1" x14ac:dyDescent="0.2"/>
  </sheetData>
  <pageMargins left="0.75" right="0.75" top="1" bottom="1" header="0.5" footer="0.5"/>
  <pageSetup orientation="portrait" r:id="rId3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9BD68-95A8-4DD1-B45E-D97BDC7E15A2}">
  <sheetPr>
    <tabColor theme="7" tint="0.79998168889431442"/>
  </sheetPr>
  <dimension ref="B1:J112"/>
  <sheetViews>
    <sheetView zoomScale="205" zoomScaleNormal="205" workbookViewId="0">
      <selection activeCell="H3" sqref="H3:J11"/>
    </sheetView>
  </sheetViews>
  <sheetFormatPr defaultColWidth="8.88671875" defaultRowHeight="12.75" x14ac:dyDescent="0.2"/>
  <cols>
    <col min="1" max="1" width="8.88671875" style="5"/>
    <col min="2" max="2" width="10.88671875" style="5" customWidth="1"/>
    <col min="3" max="4" width="8.88671875" style="5"/>
    <col min="5" max="6" width="13.88671875" style="5" customWidth="1"/>
    <col min="7" max="7" width="13.109375" style="5" customWidth="1"/>
    <col min="8" max="8" width="9.33203125" style="5" customWidth="1"/>
    <col min="9" max="9" width="10" style="5" customWidth="1"/>
    <col min="10" max="10" width="12.109375" style="7" customWidth="1"/>
    <col min="11" max="16384" width="8.88671875" style="5"/>
  </cols>
  <sheetData>
    <row r="1" spans="2:10" ht="15.75" x14ac:dyDescent="0.25">
      <c r="H1" s="13" t="s">
        <v>836</v>
      </c>
    </row>
    <row r="2" spans="2:10" ht="13.5" thickBot="1" x14ac:dyDescent="0.25"/>
    <row r="3" spans="2:10" ht="13.5" thickBot="1" x14ac:dyDescent="0.25">
      <c r="B3" s="14" t="s">
        <v>837</v>
      </c>
      <c r="D3" s="15" t="s">
        <v>838</v>
      </c>
      <c r="E3" s="15" t="s">
        <v>839</v>
      </c>
      <c r="F3" s="16" t="s">
        <v>840</v>
      </c>
      <c r="H3" s="17" t="s">
        <v>841</v>
      </c>
      <c r="I3" s="18" t="s">
        <v>842</v>
      </c>
      <c r="J3" s="19" t="s">
        <v>843</v>
      </c>
    </row>
    <row r="4" spans="2:10" x14ac:dyDescent="0.2">
      <c r="B4" s="20" t="s">
        <v>844</v>
      </c>
      <c r="D4" s="21">
        <v>1</v>
      </c>
      <c r="E4" s="22" t="s">
        <v>826</v>
      </c>
      <c r="F4" s="23" t="s">
        <v>845</v>
      </c>
      <c r="H4" s="24">
        <v>1</v>
      </c>
      <c r="I4" s="25">
        <v>0</v>
      </c>
      <c r="J4" s="26" t="str">
        <f>"0 .. "&amp;I5</f>
        <v>0 .. 200</v>
      </c>
    </row>
    <row r="5" spans="2:10" x14ac:dyDescent="0.2">
      <c r="B5" s="27" t="s">
        <v>846</v>
      </c>
      <c r="D5" s="28">
        <v>2</v>
      </c>
      <c r="E5" s="29" t="s">
        <v>833</v>
      </c>
      <c r="F5" s="27" t="s">
        <v>845</v>
      </c>
      <c r="H5" s="24">
        <v>2</v>
      </c>
      <c r="I5" s="25">
        <v>200</v>
      </c>
      <c r="J5" s="26" t="str">
        <f t="shared" ref="J5:J11" si="0">I5&amp;" .. "&amp;I6</f>
        <v>200 .. 400</v>
      </c>
    </row>
    <row r="6" spans="2:10" x14ac:dyDescent="0.2">
      <c r="B6" s="27" t="s">
        <v>847</v>
      </c>
      <c r="D6" s="28">
        <v>3</v>
      </c>
      <c r="E6" s="29" t="s">
        <v>832</v>
      </c>
      <c r="F6" s="27" t="s">
        <v>848</v>
      </c>
      <c r="H6" s="24">
        <v>3</v>
      </c>
      <c r="I6" s="25">
        <v>400</v>
      </c>
      <c r="J6" s="26" t="str">
        <f t="shared" si="0"/>
        <v>400 .. 600</v>
      </c>
    </row>
    <row r="7" spans="2:10" x14ac:dyDescent="0.2">
      <c r="B7" s="27" t="s">
        <v>849</v>
      </c>
      <c r="D7" s="28">
        <v>4</v>
      </c>
      <c r="E7" s="29" t="s">
        <v>829</v>
      </c>
      <c r="F7" s="27" t="s">
        <v>848</v>
      </c>
      <c r="H7" s="24">
        <v>4</v>
      </c>
      <c r="I7" s="25">
        <v>600</v>
      </c>
      <c r="J7" s="26" t="str">
        <f t="shared" si="0"/>
        <v>600 .. 800</v>
      </c>
    </row>
    <row r="8" spans="2:10" x14ac:dyDescent="0.2">
      <c r="B8" s="27" t="s">
        <v>850</v>
      </c>
      <c r="D8" s="28">
        <v>5</v>
      </c>
      <c r="E8" s="29" t="s">
        <v>834</v>
      </c>
      <c r="F8" s="27" t="s">
        <v>848</v>
      </c>
      <c r="H8" s="24">
        <v>5</v>
      </c>
      <c r="I8" s="25">
        <v>800</v>
      </c>
      <c r="J8" s="26" t="str">
        <f t="shared" si="0"/>
        <v>800 .. 1000</v>
      </c>
    </row>
    <row r="9" spans="2:10" x14ac:dyDescent="0.2">
      <c r="B9" s="27" t="s">
        <v>851</v>
      </c>
      <c r="D9" s="28">
        <v>6</v>
      </c>
      <c r="E9" s="29" t="s">
        <v>835</v>
      </c>
      <c r="F9" s="27" t="s">
        <v>852</v>
      </c>
      <c r="H9" s="24">
        <v>6</v>
      </c>
      <c r="I9" s="25">
        <v>1000</v>
      </c>
      <c r="J9" s="26" t="str">
        <f t="shared" si="0"/>
        <v>1000 .. 1500</v>
      </c>
    </row>
    <row r="10" spans="2:10" ht="13.5" thickBot="1" x14ac:dyDescent="0.25">
      <c r="B10" s="30" t="s">
        <v>853</v>
      </c>
      <c r="D10" s="28">
        <v>7</v>
      </c>
      <c r="E10" s="29" t="s">
        <v>831</v>
      </c>
      <c r="F10" s="27" t="s">
        <v>852</v>
      </c>
      <c r="H10" s="24">
        <v>7</v>
      </c>
      <c r="I10" s="25">
        <v>1500</v>
      </c>
      <c r="J10" s="26" t="str">
        <f t="shared" si="0"/>
        <v>1500 .. 2000</v>
      </c>
    </row>
    <row r="11" spans="2:10" ht="13.5" thickBot="1" x14ac:dyDescent="0.25">
      <c r="D11" s="28">
        <v>8</v>
      </c>
      <c r="E11" s="29" t="s">
        <v>830</v>
      </c>
      <c r="F11" s="27" t="s">
        <v>852</v>
      </c>
      <c r="H11" s="31">
        <v>8</v>
      </c>
      <c r="I11" s="32">
        <v>2000</v>
      </c>
      <c r="J11" s="33" t="str">
        <f t="shared" si="0"/>
        <v xml:space="preserve">2000 .. </v>
      </c>
    </row>
    <row r="12" spans="2:10" x14ac:dyDescent="0.2">
      <c r="D12" s="28">
        <v>9</v>
      </c>
      <c r="E12" s="29" t="s">
        <v>828</v>
      </c>
      <c r="F12" s="27" t="s">
        <v>854</v>
      </c>
    </row>
    <row r="13" spans="2:10" x14ac:dyDescent="0.2">
      <c r="D13" s="28">
        <v>10</v>
      </c>
      <c r="E13" s="29" t="s">
        <v>827</v>
      </c>
      <c r="F13" s="27" t="s">
        <v>854</v>
      </c>
    </row>
    <row r="14" spans="2:10" x14ac:dyDescent="0.2">
      <c r="D14" s="28">
        <v>11</v>
      </c>
      <c r="E14" s="29" t="s">
        <v>855</v>
      </c>
      <c r="F14" s="27" t="s">
        <v>854</v>
      </c>
    </row>
    <row r="15" spans="2:10" ht="13.5" thickBot="1" x14ac:dyDescent="0.25">
      <c r="D15" s="34">
        <v>12</v>
      </c>
      <c r="E15" s="35" t="s">
        <v>856</v>
      </c>
      <c r="F15" s="30" t="s">
        <v>845</v>
      </c>
    </row>
    <row r="20" spans="2:10" x14ac:dyDescent="0.2">
      <c r="B20" s="6"/>
      <c r="C20" s="6"/>
      <c r="D20" s="6"/>
      <c r="E20" s="6"/>
      <c r="F20" s="6"/>
      <c r="G20" s="8"/>
      <c r="I20" s="6"/>
      <c r="J20" s="6"/>
    </row>
    <row r="21" spans="2:10" x14ac:dyDescent="0.2">
      <c r="G21" s="7"/>
    </row>
    <row r="22" spans="2:10" x14ac:dyDescent="0.2">
      <c r="G22" s="7"/>
    </row>
    <row r="23" spans="2:10" x14ac:dyDescent="0.2">
      <c r="G23" s="7"/>
    </row>
    <row r="24" spans="2:10" x14ac:dyDescent="0.2">
      <c r="G24" s="7"/>
    </row>
    <row r="25" spans="2:10" x14ac:dyDescent="0.2">
      <c r="G25" s="7"/>
    </row>
    <row r="26" spans="2:10" x14ac:dyDescent="0.2">
      <c r="G26" s="7"/>
    </row>
    <row r="27" spans="2:10" x14ac:dyDescent="0.2">
      <c r="G27" s="7"/>
    </row>
    <row r="28" spans="2:10" x14ac:dyDescent="0.2">
      <c r="G28" s="7"/>
    </row>
    <row r="29" spans="2:10" x14ac:dyDescent="0.2">
      <c r="G29" s="7"/>
    </row>
    <row r="30" spans="2:10" x14ac:dyDescent="0.2">
      <c r="G30" s="7"/>
    </row>
    <row r="31" spans="2:10" x14ac:dyDescent="0.2">
      <c r="G31" s="7"/>
    </row>
    <row r="32" spans="2:10" x14ac:dyDescent="0.2">
      <c r="G32" s="7"/>
    </row>
    <row r="33" spans="7:7" x14ac:dyDescent="0.2">
      <c r="G33" s="7"/>
    </row>
    <row r="34" spans="7:7" x14ac:dyDescent="0.2">
      <c r="G34" s="7"/>
    </row>
    <row r="35" spans="7:7" x14ac:dyDescent="0.2">
      <c r="G35" s="7"/>
    </row>
    <row r="36" spans="7:7" x14ac:dyDescent="0.2">
      <c r="G36" s="7"/>
    </row>
    <row r="37" spans="7:7" x14ac:dyDescent="0.2">
      <c r="G37" s="7"/>
    </row>
    <row r="38" spans="7:7" x14ac:dyDescent="0.2">
      <c r="G38" s="7"/>
    </row>
    <row r="39" spans="7:7" x14ac:dyDescent="0.2">
      <c r="G39" s="7"/>
    </row>
    <row r="40" spans="7:7" x14ac:dyDescent="0.2">
      <c r="G40" s="7"/>
    </row>
    <row r="41" spans="7:7" x14ac:dyDescent="0.2">
      <c r="G41" s="7"/>
    </row>
    <row r="42" spans="7:7" x14ac:dyDescent="0.2">
      <c r="G42" s="7"/>
    </row>
    <row r="43" spans="7:7" x14ac:dyDescent="0.2">
      <c r="G43" s="7"/>
    </row>
    <row r="44" spans="7:7" x14ac:dyDescent="0.2">
      <c r="G44" s="7"/>
    </row>
    <row r="45" spans="7:7" x14ac:dyDescent="0.2">
      <c r="G45" s="7"/>
    </row>
    <row r="46" spans="7:7" x14ac:dyDescent="0.2">
      <c r="G46" s="7"/>
    </row>
    <row r="47" spans="7:7" x14ac:dyDescent="0.2">
      <c r="G47" s="7"/>
    </row>
    <row r="48" spans="7:7" x14ac:dyDescent="0.2">
      <c r="G48" s="7"/>
    </row>
    <row r="49" spans="7:7" x14ac:dyDescent="0.2">
      <c r="G49" s="7"/>
    </row>
    <row r="50" spans="7:7" x14ac:dyDescent="0.2">
      <c r="G50" s="7"/>
    </row>
    <row r="51" spans="7:7" x14ac:dyDescent="0.2">
      <c r="G51" s="7"/>
    </row>
    <row r="52" spans="7:7" x14ac:dyDescent="0.2">
      <c r="G52" s="7"/>
    </row>
    <row r="53" spans="7:7" x14ac:dyDescent="0.2">
      <c r="G53" s="7"/>
    </row>
    <row r="54" spans="7:7" x14ac:dyDescent="0.2">
      <c r="G54" s="7"/>
    </row>
    <row r="55" spans="7:7" x14ac:dyDescent="0.2">
      <c r="G55" s="7"/>
    </row>
    <row r="56" spans="7:7" x14ac:dyDescent="0.2">
      <c r="G56" s="7"/>
    </row>
    <row r="57" spans="7:7" x14ac:dyDescent="0.2">
      <c r="G57" s="7"/>
    </row>
    <row r="58" spans="7:7" x14ac:dyDescent="0.2">
      <c r="G58" s="7"/>
    </row>
    <row r="59" spans="7:7" x14ac:dyDescent="0.2">
      <c r="G59" s="7"/>
    </row>
    <row r="60" spans="7:7" x14ac:dyDescent="0.2">
      <c r="G60" s="7"/>
    </row>
    <row r="61" spans="7:7" x14ac:dyDescent="0.2">
      <c r="G61" s="7"/>
    </row>
    <row r="62" spans="7:7" x14ac:dyDescent="0.2">
      <c r="G62" s="7"/>
    </row>
    <row r="63" spans="7:7" x14ac:dyDescent="0.2">
      <c r="G63" s="7"/>
    </row>
    <row r="64" spans="7:7" x14ac:dyDescent="0.2">
      <c r="G64" s="7"/>
    </row>
    <row r="65" spans="7:7" x14ac:dyDescent="0.2">
      <c r="G65" s="7"/>
    </row>
    <row r="66" spans="7:7" x14ac:dyDescent="0.2">
      <c r="G66" s="7"/>
    </row>
    <row r="67" spans="7:7" x14ac:dyDescent="0.2">
      <c r="G67" s="7"/>
    </row>
    <row r="68" spans="7:7" x14ac:dyDescent="0.2">
      <c r="G68" s="7"/>
    </row>
    <row r="69" spans="7:7" x14ac:dyDescent="0.2">
      <c r="G69" s="7"/>
    </row>
    <row r="70" spans="7:7" x14ac:dyDescent="0.2">
      <c r="G70" s="7"/>
    </row>
    <row r="71" spans="7:7" x14ac:dyDescent="0.2">
      <c r="G71" s="7"/>
    </row>
    <row r="72" spans="7:7" x14ac:dyDescent="0.2">
      <c r="G72" s="7"/>
    </row>
    <row r="73" spans="7:7" x14ac:dyDescent="0.2">
      <c r="G73" s="7"/>
    </row>
    <row r="74" spans="7:7" x14ac:dyDescent="0.2">
      <c r="G74" s="7"/>
    </row>
    <row r="75" spans="7:7" x14ac:dyDescent="0.2">
      <c r="G75" s="7"/>
    </row>
    <row r="76" spans="7:7" x14ac:dyDescent="0.2">
      <c r="G76" s="7"/>
    </row>
    <row r="77" spans="7:7" x14ac:dyDescent="0.2">
      <c r="G77" s="7"/>
    </row>
    <row r="78" spans="7:7" x14ac:dyDescent="0.2">
      <c r="G78" s="7"/>
    </row>
    <row r="79" spans="7:7" x14ac:dyDescent="0.2">
      <c r="G79" s="7"/>
    </row>
    <row r="80" spans="7:7" x14ac:dyDescent="0.2">
      <c r="G80" s="7"/>
    </row>
    <row r="81" spans="7:7" x14ac:dyDescent="0.2">
      <c r="G81" s="7"/>
    </row>
    <row r="82" spans="7:7" x14ac:dyDescent="0.2">
      <c r="G82" s="7"/>
    </row>
    <row r="83" spans="7:7" x14ac:dyDescent="0.2">
      <c r="G83" s="7"/>
    </row>
    <row r="84" spans="7:7" x14ac:dyDescent="0.2">
      <c r="G84" s="7"/>
    </row>
    <row r="85" spans="7:7" x14ac:dyDescent="0.2">
      <c r="G85" s="7"/>
    </row>
    <row r="86" spans="7:7" x14ac:dyDescent="0.2">
      <c r="G86" s="7"/>
    </row>
    <row r="87" spans="7:7" x14ac:dyDescent="0.2">
      <c r="G87" s="7"/>
    </row>
    <row r="88" spans="7:7" x14ac:dyDescent="0.2">
      <c r="G88" s="7"/>
    </row>
    <row r="89" spans="7:7" x14ac:dyDescent="0.2">
      <c r="G89" s="7"/>
    </row>
    <row r="90" spans="7:7" x14ac:dyDescent="0.2">
      <c r="G90" s="7"/>
    </row>
    <row r="91" spans="7:7" x14ac:dyDescent="0.2">
      <c r="G91" s="7"/>
    </row>
    <row r="92" spans="7:7" x14ac:dyDescent="0.2">
      <c r="G92" s="7"/>
    </row>
    <row r="93" spans="7:7" x14ac:dyDescent="0.2">
      <c r="G93" s="7"/>
    </row>
    <row r="94" spans="7:7" x14ac:dyDescent="0.2">
      <c r="G94" s="7"/>
    </row>
    <row r="95" spans="7:7" x14ac:dyDescent="0.2">
      <c r="G95" s="7"/>
    </row>
    <row r="96" spans="7:7" x14ac:dyDescent="0.2">
      <c r="G96" s="7"/>
    </row>
    <row r="97" spans="7:7" x14ac:dyDescent="0.2">
      <c r="G97" s="7"/>
    </row>
    <row r="98" spans="7:7" x14ac:dyDescent="0.2">
      <c r="G98" s="7"/>
    </row>
    <row r="99" spans="7:7" x14ac:dyDescent="0.2">
      <c r="G99" s="7"/>
    </row>
    <row r="100" spans="7:7" x14ac:dyDescent="0.2">
      <c r="G100" s="7"/>
    </row>
    <row r="101" spans="7:7" x14ac:dyDescent="0.2">
      <c r="G101" s="7"/>
    </row>
    <row r="102" spans="7:7" x14ac:dyDescent="0.2">
      <c r="G102" s="7"/>
    </row>
    <row r="103" spans="7:7" x14ac:dyDescent="0.2">
      <c r="G103" s="7"/>
    </row>
    <row r="104" spans="7:7" x14ac:dyDescent="0.2">
      <c r="G104" s="7"/>
    </row>
    <row r="105" spans="7:7" x14ac:dyDescent="0.2">
      <c r="G105" s="7"/>
    </row>
    <row r="106" spans="7:7" x14ac:dyDescent="0.2">
      <c r="G106" s="7"/>
    </row>
    <row r="107" spans="7:7" x14ac:dyDescent="0.2">
      <c r="G107" s="7"/>
    </row>
    <row r="108" spans="7:7" x14ac:dyDescent="0.2">
      <c r="G108" s="7"/>
    </row>
    <row r="109" spans="7:7" x14ac:dyDescent="0.2">
      <c r="G109" s="7"/>
    </row>
    <row r="110" spans="7:7" x14ac:dyDescent="0.2">
      <c r="G110" s="7"/>
    </row>
    <row r="111" spans="7:7" x14ac:dyDescent="0.2">
      <c r="G111" s="7"/>
    </row>
    <row r="112" spans="7:7" x14ac:dyDescent="0.2">
      <c r="G112" s="7"/>
    </row>
  </sheetData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5</vt:i4>
      </vt:variant>
    </vt:vector>
  </HeadingPairs>
  <TitlesOfParts>
    <vt:vector size="14" baseType="lpstr">
      <vt:lpstr>opilased1</vt:lpstr>
      <vt:lpstr>Riigikogu</vt:lpstr>
      <vt:lpstr>Detail1</vt:lpstr>
      <vt:lpstr>Ülesanded</vt:lpstr>
      <vt:lpstr>Nimekiri1</vt:lpstr>
      <vt:lpstr>Sheet1</vt:lpstr>
      <vt:lpstr>Nimekiri2</vt:lpstr>
      <vt:lpstr>Nimekiri3</vt:lpstr>
      <vt:lpstr>Abi</vt:lpstr>
      <vt:lpstr>Aste</vt:lpstr>
      <vt:lpstr>opilased1!Criteria</vt:lpstr>
      <vt:lpstr>opilased1!Extract</vt:lpstr>
      <vt:lpstr>Palgavahemik</vt:lpstr>
      <vt:lpstr>Palk</vt:lpstr>
    </vt:vector>
  </TitlesOfParts>
  <Company>Tallinn University of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Kersti Antoi</dc:creator>
  <cp:lastModifiedBy>Julia Ratšinskaja</cp:lastModifiedBy>
  <dcterms:created xsi:type="dcterms:W3CDTF">2021-02-17T16:09:32Z</dcterms:created>
  <dcterms:modified xsi:type="dcterms:W3CDTF">2025-10-08T12:42:33Z</dcterms:modified>
</cp:coreProperties>
</file>