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 codeName="{82680DD9-3F13-7979-5B5F-3D2375947C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uliar\Downloads\"/>
    </mc:Choice>
  </mc:AlternateContent>
  <xr:revisionPtr revIDLastSave="0" documentId="13_ncr:1_{49888C63-7248-4FC9-B6A6-C1FC60DD46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imesed" sheetId="1" r:id="rId1"/>
  </sheets>
  <functionGroups builtInGroupCount="19"/>
  <definedNames>
    <definedName name="_xlnm._FilterDatabase" localSheetId="0" hidden="1">Inimesed!$B$5:$J$104</definedName>
    <definedName name="alg">#REF!</definedName>
    <definedName name="numbr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1" l="1" a="1"/>
  <c r="L13" i="1" a="1"/>
  <c r="L19" i="1" a="1"/>
  <c r="L25" i="1" a="1"/>
  <c r="L31" i="1" a="1"/>
  <c r="L37" i="1" a="1"/>
  <c r="L43" i="1" a="1"/>
  <c r="L49" i="1" a="1"/>
  <c r="L55" i="1" a="1"/>
  <c r="L61" i="1" a="1"/>
  <c r="L67" i="1" a="1"/>
  <c r="L73" i="1" a="1"/>
  <c r="L79" i="1" a="1"/>
  <c r="L85" i="1" a="1"/>
  <c r="L91" i="1" a="1"/>
  <c r="L97" i="1" a="1"/>
  <c r="L103" i="1" a="1"/>
  <c r="L26" i="1" a="1"/>
  <c r="L38" i="1" a="1"/>
  <c r="L50" i="1" a="1"/>
  <c r="L56" i="1" a="1"/>
  <c r="L68" i="1" a="1"/>
  <c r="L74" i="1" a="1"/>
  <c r="L80" i="1" a="1"/>
  <c r="L92" i="1" a="1"/>
  <c r="L98" i="1" a="1"/>
  <c r="L104" i="1" a="1"/>
  <c r="L15" i="1" a="1"/>
  <c r="L27" i="1" a="1"/>
  <c r="L33" i="1" a="1"/>
  <c r="L39" i="1" a="1"/>
  <c r="L45" i="1" a="1"/>
  <c r="L51" i="1" a="1"/>
  <c r="L57" i="1" a="1"/>
  <c r="L63" i="1" a="1"/>
  <c r="L75" i="1" a="1"/>
  <c r="L81" i="1" a="1"/>
  <c r="L87" i="1" a="1"/>
  <c r="L99" i="1" a="1"/>
  <c r="L10" i="1" a="1"/>
  <c r="L22" i="1" a="1"/>
  <c r="L34" i="1" a="1"/>
  <c r="L52" i="1" a="1"/>
  <c r="L64" i="1" a="1"/>
  <c r="L76" i="1" a="1"/>
  <c r="L88" i="1" a="1"/>
  <c r="L11" i="1" a="1"/>
  <c r="L29" i="1" a="1"/>
  <c r="L41" i="1" a="1"/>
  <c r="L59" i="1" a="1"/>
  <c r="L77" i="1" a="1"/>
  <c r="L95" i="1" a="1"/>
  <c r="L18" i="1" a="1"/>
  <c r="L30" i="1" a="1"/>
  <c r="L48" i="1" a="1"/>
  <c r="L66" i="1" a="1"/>
  <c r="L84" i="1" a="1"/>
  <c r="L102" i="1" a="1"/>
  <c r="L8" i="1" a="1"/>
  <c r="L14" i="1" a="1"/>
  <c r="L20" i="1" a="1"/>
  <c r="L32" i="1" a="1"/>
  <c r="L44" i="1" a="1"/>
  <c r="L62" i="1" a="1"/>
  <c r="L86" i="1" a="1"/>
  <c r="L9" i="1" a="1"/>
  <c r="L21" i="1" a="1"/>
  <c r="L69" i="1" a="1"/>
  <c r="L93" i="1" a="1"/>
  <c r="L16" i="1" a="1"/>
  <c r="L28" i="1" a="1"/>
  <c r="L40" i="1" a="1"/>
  <c r="L46" i="1" a="1"/>
  <c r="L58" i="1" a="1"/>
  <c r="L70" i="1" a="1"/>
  <c r="L82" i="1" a="1"/>
  <c r="L100" i="1" a="1"/>
  <c r="L17" i="1" a="1"/>
  <c r="L35" i="1" a="1"/>
  <c r="L53" i="1" a="1"/>
  <c r="L71" i="1" a="1"/>
  <c r="L89" i="1" a="1"/>
  <c r="L24" i="1" a="1"/>
  <c r="L42" i="1" a="1"/>
  <c r="L60" i="1" a="1"/>
  <c r="L78" i="1" a="1"/>
  <c r="L96" i="1" a="1"/>
  <c r="L94" i="1" a="1"/>
  <c r="L23" i="1" a="1"/>
  <c r="L47" i="1" a="1"/>
  <c r="L65" i="1" a="1"/>
  <c r="L83" i="1" a="1"/>
  <c r="L101" i="1" a="1"/>
  <c r="L12" i="1" a="1"/>
  <c r="L36" i="1" a="1"/>
  <c r="L54" i="1" a="1"/>
  <c r="L72" i="1" a="1"/>
  <c r="L90" i="1" a="1"/>
  <c r="L6" i="1" a="1"/>
  <c r="H3" i="1"/>
  <c r="H8" i="1" a="1"/>
  <c r="H14" i="1" a="1"/>
  <c r="H20" i="1" a="1"/>
  <c r="H26" i="1" a="1"/>
  <c r="H32" i="1" a="1"/>
  <c r="H38" i="1" a="1"/>
  <c r="H44" i="1" a="1"/>
  <c r="H50" i="1" a="1"/>
  <c r="H56" i="1" a="1"/>
  <c r="H62" i="1" a="1"/>
  <c r="H68" i="1" a="1"/>
  <c r="H74" i="1" a="1"/>
  <c r="H80" i="1" a="1"/>
  <c r="H86" i="1" a="1"/>
  <c r="H92" i="1" a="1"/>
  <c r="H98" i="1" a="1"/>
  <c r="H104" i="1" a="1"/>
  <c r="H9" i="1" a="1"/>
  <c r="H15" i="1" a="1"/>
  <c r="H27" i="1" a="1"/>
  <c r="H33" i="1" a="1"/>
  <c r="H39" i="1" a="1"/>
  <c r="H45" i="1" a="1"/>
  <c r="H51" i="1" a="1"/>
  <c r="H57" i="1" a="1"/>
  <c r="H63" i="1" a="1"/>
  <c r="H69" i="1" a="1"/>
  <c r="H75" i="1" a="1"/>
  <c r="H81" i="1" a="1"/>
  <c r="H87" i="1" a="1"/>
  <c r="H93" i="1" a="1"/>
  <c r="H99" i="1" a="1"/>
  <c r="H16" i="1" a="1"/>
  <c r="H22" i="1" a="1"/>
  <c r="H34" i="1" a="1"/>
  <c r="H46" i="1" a="1"/>
  <c r="H58" i="1" a="1"/>
  <c r="H70" i="1" a="1"/>
  <c r="H82" i="1" a="1"/>
  <c r="H94" i="1" a="1"/>
  <c r="H11" i="1" a="1"/>
  <c r="H23" i="1" a="1"/>
  <c r="H35" i="1" a="1"/>
  <c r="H47" i="1" a="1"/>
  <c r="H59" i="1" a="1"/>
  <c r="H71" i="1" a="1"/>
  <c r="H83" i="1" a="1"/>
  <c r="H95" i="1" a="1"/>
  <c r="H21" i="1" a="1"/>
  <c r="H10" i="1" a="1"/>
  <c r="H28" i="1" a="1"/>
  <c r="H40" i="1" a="1"/>
  <c r="H52" i="1" a="1"/>
  <c r="H64" i="1" a="1"/>
  <c r="H76" i="1" a="1"/>
  <c r="H88" i="1" a="1"/>
  <c r="H100" i="1" a="1"/>
  <c r="H17" i="1" a="1"/>
  <c r="H29" i="1" a="1"/>
  <c r="H41" i="1" a="1"/>
  <c r="H53" i="1" a="1"/>
  <c r="H65" i="1" a="1"/>
  <c r="H77" i="1" a="1"/>
  <c r="H89" i="1" a="1"/>
  <c r="H101" i="1" a="1"/>
  <c r="H36" i="1" a="1"/>
  <c r="H60" i="1" a="1"/>
  <c r="H13" i="1" a="1"/>
  <c r="H79" i="1" a="1"/>
  <c r="H97" i="1" a="1"/>
  <c r="H18" i="1" a="1"/>
  <c r="H37" i="1" a="1"/>
  <c r="H61" i="1" a="1"/>
  <c r="H42" i="1" a="1"/>
  <c r="H66" i="1" a="1"/>
  <c r="H84" i="1" a="1"/>
  <c r="H102" i="1" a="1"/>
  <c r="H19" i="1" a="1"/>
  <c r="H24" i="1" a="1"/>
  <c r="H43" i="1" a="1"/>
  <c r="H67" i="1" a="1"/>
  <c r="H85" i="1" a="1"/>
  <c r="H103" i="1" a="1"/>
  <c r="H48" i="1" a="1"/>
  <c r="H25" i="1" a="1"/>
  <c r="H72" i="1" a="1"/>
  <c r="H90" i="1" a="1"/>
  <c r="H49" i="1" a="1"/>
  <c r="H30" i="1" a="1"/>
  <c r="H54" i="1" a="1"/>
  <c r="H73" i="1" a="1"/>
  <c r="H91" i="1" a="1"/>
  <c r="H7" i="1" a="1"/>
  <c r="H12" i="1" a="1"/>
  <c r="H31" i="1" a="1"/>
  <c r="H55" i="1" a="1"/>
  <c r="H78" i="1" a="1"/>
  <c r="H96" i="1" a="1"/>
  <c r="H6" i="1" a="1"/>
  <c r="I3" i="1"/>
  <c r="G3" i="1"/>
  <c r="F3" i="1"/>
  <c r="G6" i="1" a="1"/>
  <c r="G8" i="1" a="1"/>
  <c r="G14" i="1" a="1"/>
  <c r="G20" i="1" a="1"/>
  <c r="G26" i="1" a="1"/>
  <c r="G32" i="1" a="1"/>
  <c r="G38" i="1" a="1"/>
  <c r="G44" i="1" a="1"/>
  <c r="G50" i="1" a="1"/>
  <c r="G56" i="1" a="1"/>
  <c r="G62" i="1" a="1"/>
  <c r="G68" i="1" a="1"/>
  <c r="G74" i="1" a="1"/>
  <c r="G80" i="1" a="1"/>
  <c r="G86" i="1" a="1"/>
  <c r="G92" i="1" a="1"/>
  <c r="G98" i="1" a="1"/>
  <c r="G104" i="1" a="1"/>
  <c r="G9" i="1" a="1"/>
  <c r="G21" i="1" a="1"/>
  <c r="G27" i="1" a="1"/>
  <c r="G33" i="1" a="1"/>
  <c r="G39" i="1" a="1"/>
  <c r="G45" i="1" a="1"/>
  <c r="G57" i="1" a="1"/>
  <c r="G63" i="1" a="1"/>
  <c r="G75" i="1" a="1"/>
  <c r="G81" i="1" a="1"/>
  <c r="G93" i="1" a="1"/>
  <c r="G16" i="1" a="1"/>
  <c r="G22" i="1" a="1"/>
  <c r="G34" i="1" a="1"/>
  <c r="G46" i="1" a="1"/>
  <c r="G58" i="1" a="1"/>
  <c r="G70" i="1" a="1"/>
  <c r="G82" i="1" a="1"/>
  <c r="G94" i="1" a="1"/>
  <c r="G11" i="1" a="1"/>
  <c r="G23" i="1" a="1"/>
  <c r="G35" i="1" a="1"/>
  <c r="G47" i="1" a="1"/>
  <c r="G59" i="1" a="1"/>
  <c r="G71" i="1" a="1"/>
  <c r="G83" i="1" a="1"/>
  <c r="G95" i="1" a="1"/>
  <c r="G12" i="1" a="1"/>
  <c r="G24" i="1" a="1"/>
  <c r="G36" i="1" a="1"/>
  <c r="G48" i="1" a="1"/>
  <c r="G60" i="1" a="1"/>
  <c r="G72" i="1" a="1"/>
  <c r="G84" i="1" a="1"/>
  <c r="G96" i="1" a="1"/>
  <c r="G15" i="1" a="1"/>
  <c r="G51" i="1" a="1"/>
  <c r="G69" i="1" a="1"/>
  <c r="G87" i="1" a="1"/>
  <c r="G99" i="1" a="1"/>
  <c r="G10" i="1" a="1"/>
  <c r="G28" i="1" a="1"/>
  <c r="G40" i="1" a="1"/>
  <c r="G52" i="1" a="1"/>
  <c r="G64" i="1" a="1"/>
  <c r="G76" i="1" a="1"/>
  <c r="G88" i="1" a="1"/>
  <c r="G100" i="1" a="1"/>
  <c r="G17" i="1" a="1"/>
  <c r="G29" i="1" a="1"/>
  <c r="G41" i="1" a="1"/>
  <c r="G53" i="1" a="1"/>
  <c r="G65" i="1" a="1"/>
  <c r="G77" i="1" a="1"/>
  <c r="G89" i="1" a="1"/>
  <c r="G101" i="1" a="1"/>
  <c r="G18" i="1" a="1"/>
  <c r="G30" i="1" a="1"/>
  <c r="G42" i="1" a="1"/>
  <c r="G54" i="1" a="1"/>
  <c r="G66" i="1" a="1"/>
  <c r="G78" i="1" a="1"/>
  <c r="G90" i="1" a="1"/>
  <c r="G102" i="1" a="1"/>
  <c r="G7" i="1" a="1"/>
  <c r="G13" i="1" a="1"/>
  <c r="G19" i="1" a="1"/>
  <c r="G25" i="1" a="1"/>
  <c r="G31" i="1" a="1"/>
  <c r="G37" i="1" a="1"/>
  <c r="G43" i="1" a="1"/>
  <c r="G49" i="1" a="1"/>
  <c r="G55" i="1" a="1"/>
  <c r="G61" i="1" a="1"/>
  <c r="G67" i="1" a="1"/>
  <c r="G73" i="1" a="1"/>
  <c r="G79" i="1" a="1"/>
  <c r="G85" i="1" a="1"/>
  <c r="G91" i="1" a="1"/>
  <c r="G97" i="1" a="1"/>
  <c r="G103" i="1" a="1"/>
  <c r="F7" i="1" a="1"/>
  <c r="F13" i="1" a="1"/>
  <c r="F19" i="1" a="1"/>
  <c r="F25" i="1" a="1"/>
  <c r="F31" i="1" a="1"/>
  <c r="F37" i="1" a="1"/>
  <c r="F43" i="1" a="1"/>
  <c r="F49" i="1" a="1"/>
  <c r="F55" i="1" a="1"/>
  <c r="F61" i="1" a="1"/>
  <c r="F67" i="1" a="1"/>
  <c r="F73" i="1" a="1"/>
  <c r="F79" i="1" a="1"/>
  <c r="F85" i="1" a="1"/>
  <c r="F91" i="1" a="1"/>
  <c r="F97" i="1" a="1"/>
  <c r="F103" i="1" a="1"/>
  <c r="F8" i="1" a="1"/>
  <c r="F14" i="1" a="1"/>
  <c r="F20" i="1" a="1"/>
  <c r="F26" i="1" a="1"/>
  <c r="F32" i="1" a="1"/>
  <c r="F38" i="1" a="1"/>
  <c r="F44" i="1" a="1"/>
  <c r="F50" i="1" a="1"/>
  <c r="F56" i="1" a="1"/>
  <c r="F62" i="1" a="1"/>
  <c r="F68" i="1" a="1"/>
  <c r="F74" i="1" a="1"/>
  <c r="F80" i="1" a="1"/>
  <c r="F86" i="1" a="1"/>
  <c r="F92" i="1" a="1"/>
  <c r="F98" i="1" a="1"/>
  <c r="F104" i="1" a="1"/>
  <c r="F9" i="1" a="1"/>
  <c r="F15" i="1" a="1"/>
  <c r="F21" i="1" a="1"/>
  <c r="F27" i="1" a="1"/>
  <c r="F33" i="1" a="1"/>
  <c r="F39" i="1" a="1"/>
  <c r="F45" i="1" a="1"/>
  <c r="F51" i="1" a="1"/>
  <c r="F57" i="1" a="1"/>
  <c r="F63" i="1" a="1"/>
  <c r="F69" i="1" a="1"/>
  <c r="F75" i="1" a="1"/>
  <c r="F81" i="1" a="1"/>
  <c r="F87" i="1" a="1"/>
  <c r="F93" i="1" a="1"/>
  <c r="F99" i="1" a="1"/>
  <c r="F10" i="1" a="1"/>
  <c r="F16" i="1" a="1"/>
  <c r="F23" i="1" a="1"/>
  <c r="F35" i="1" a="1"/>
  <c r="F47" i="1" a="1"/>
  <c r="F59" i="1" a="1"/>
  <c r="F71" i="1" a="1"/>
  <c r="F83" i="1" a="1"/>
  <c r="F95" i="1" a="1"/>
  <c r="F53" i="1" a="1"/>
  <c r="F77" i="1" a="1"/>
  <c r="F101" i="1" a="1"/>
  <c r="F18" i="1" a="1"/>
  <c r="F42" i="1" a="1"/>
  <c r="F66" i="1" a="1"/>
  <c r="F102" i="1" a="1"/>
  <c r="F46" i="1" a="1"/>
  <c r="F70" i="1" a="1"/>
  <c r="F94" i="1" a="1"/>
  <c r="F11" i="1" a="1"/>
  <c r="F90" i="1" a="1"/>
  <c r="F34" i="1" a="1"/>
  <c r="F82" i="1" a="1"/>
  <c r="F24" i="1" a="1"/>
  <c r="F36" i="1" a="1"/>
  <c r="F48" i="1" a="1"/>
  <c r="F60" i="1" a="1"/>
  <c r="F72" i="1" a="1"/>
  <c r="F84" i="1" a="1"/>
  <c r="F96" i="1" a="1"/>
  <c r="F12" i="1" a="1"/>
  <c r="F28" i="1" a="1"/>
  <c r="F40" i="1" a="1"/>
  <c r="F52" i="1" a="1"/>
  <c r="F64" i="1" a="1"/>
  <c r="F76" i="1" a="1"/>
  <c r="F88" i="1" a="1"/>
  <c r="F100" i="1" a="1"/>
  <c r="F17" i="1" a="1"/>
  <c r="F29" i="1" a="1"/>
  <c r="F41" i="1" a="1"/>
  <c r="F65" i="1" a="1"/>
  <c r="F89" i="1" a="1"/>
  <c r="F30" i="1" a="1"/>
  <c r="F54" i="1" a="1"/>
  <c r="F78" i="1" a="1"/>
  <c r="F22" i="1" a="1"/>
  <c r="F58" i="1" a="1"/>
  <c r="F6" i="1" a="1"/>
  <c r="L6" i="1" l="1"/>
  <c r="L90" i="1"/>
  <c r="L72" i="1"/>
  <c r="L54" i="1"/>
  <c r="L36" i="1"/>
  <c r="L12" i="1"/>
  <c r="L101" i="1"/>
  <c r="L83" i="1"/>
  <c r="L65" i="1"/>
  <c r="L47" i="1"/>
  <c r="L23" i="1"/>
  <c r="L94" i="1"/>
  <c r="L96" i="1"/>
  <c r="L78" i="1"/>
  <c r="L60" i="1"/>
  <c r="L42" i="1"/>
  <c r="L24" i="1"/>
  <c r="L89" i="1"/>
  <c r="L71" i="1"/>
  <c r="L53" i="1"/>
  <c r="L35" i="1"/>
  <c r="L17" i="1"/>
  <c r="L100" i="1"/>
  <c r="L82" i="1"/>
  <c r="L70" i="1"/>
  <c r="L58" i="1"/>
  <c r="L46" i="1"/>
  <c r="L40" i="1"/>
  <c r="L28" i="1"/>
  <c r="L16" i="1"/>
  <c r="L93" i="1"/>
  <c r="L69" i="1"/>
  <c r="L21" i="1"/>
  <c r="L9" i="1"/>
  <c r="L86" i="1"/>
  <c r="L62" i="1"/>
  <c r="L44" i="1"/>
  <c r="L32" i="1"/>
  <c r="L20" i="1"/>
  <c r="L14" i="1"/>
  <c r="L8" i="1"/>
  <c r="L102" i="1"/>
  <c r="L84" i="1"/>
  <c r="L66" i="1"/>
  <c r="L48" i="1"/>
  <c r="L30" i="1"/>
  <c r="L18" i="1"/>
  <c r="L95" i="1"/>
  <c r="L77" i="1"/>
  <c r="L59" i="1"/>
  <c r="L41" i="1"/>
  <c r="L29" i="1"/>
  <c r="L11" i="1"/>
  <c r="L88" i="1"/>
  <c r="L76" i="1"/>
  <c r="L64" i="1"/>
  <c r="L52" i="1"/>
  <c r="L34" i="1"/>
  <c r="L22" i="1"/>
  <c r="L10" i="1"/>
  <c r="L99" i="1"/>
  <c r="L87" i="1"/>
  <c r="L81" i="1"/>
  <c r="L75" i="1"/>
  <c r="L63" i="1"/>
  <c r="L57" i="1"/>
  <c r="L51" i="1"/>
  <c r="L45" i="1"/>
  <c r="L39" i="1"/>
  <c r="L33" i="1"/>
  <c r="L27" i="1"/>
  <c r="L15" i="1"/>
  <c r="L104" i="1"/>
  <c r="L98" i="1"/>
  <c r="L92" i="1"/>
  <c r="L80" i="1"/>
  <c r="L74" i="1"/>
  <c r="L68" i="1"/>
  <c r="L56" i="1"/>
  <c r="L50" i="1"/>
  <c r="L38" i="1"/>
  <c r="L26" i="1"/>
  <c r="L103" i="1"/>
  <c r="L97" i="1"/>
  <c r="L91" i="1"/>
  <c r="L85" i="1"/>
  <c r="L79" i="1"/>
  <c r="L73" i="1"/>
  <c r="L67" i="1"/>
  <c r="L61" i="1"/>
  <c r="L55" i="1"/>
  <c r="L49" i="1"/>
  <c r="L43" i="1"/>
  <c r="L37" i="1"/>
  <c r="L31" i="1"/>
  <c r="L25" i="1"/>
  <c r="L19" i="1"/>
  <c r="L13" i="1"/>
  <c r="L7" i="1"/>
  <c r="H96" i="1"/>
  <c r="H78" i="1"/>
  <c r="H55" i="1"/>
  <c r="H31" i="1"/>
  <c r="H12" i="1"/>
  <c r="H7" i="1"/>
  <c r="H91" i="1"/>
  <c r="H73" i="1"/>
  <c r="H54" i="1"/>
  <c r="H30" i="1"/>
  <c r="H49" i="1"/>
  <c r="H90" i="1"/>
  <c r="H72" i="1"/>
  <c r="H25" i="1"/>
  <c r="H48" i="1"/>
  <c r="H103" i="1"/>
  <c r="H85" i="1"/>
  <c r="H67" i="1"/>
  <c r="H43" i="1"/>
  <c r="H24" i="1"/>
  <c r="H19" i="1"/>
  <c r="H102" i="1"/>
  <c r="H84" i="1"/>
  <c r="H66" i="1"/>
  <c r="H42" i="1"/>
  <c r="H61" i="1"/>
  <c r="H37" i="1"/>
  <c r="H18" i="1"/>
  <c r="H97" i="1"/>
  <c r="H79" i="1"/>
  <c r="H13" i="1"/>
  <c r="H60" i="1"/>
  <c r="H36" i="1"/>
  <c r="H101" i="1"/>
  <c r="H89" i="1"/>
  <c r="H77" i="1"/>
  <c r="H65" i="1"/>
  <c r="H53" i="1"/>
  <c r="H41" i="1"/>
  <c r="H29" i="1"/>
  <c r="H17" i="1"/>
  <c r="H100" i="1"/>
  <c r="H88" i="1"/>
  <c r="H76" i="1"/>
  <c r="H64" i="1"/>
  <c r="H52" i="1"/>
  <c r="H40" i="1"/>
  <c r="H28" i="1"/>
  <c r="H10" i="1"/>
  <c r="H21" i="1"/>
  <c r="H95" i="1"/>
  <c r="H83" i="1"/>
  <c r="H71" i="1"/>
  <c r="H59" i="1"/>
  <c r="H47" i="1"/>
  <c r="H35" i="1"/>
  <c r="H23" i="1"/>
  <c r="H11" i="1"/>
  <c r="H94" i="1"/>
  <c r="H82" i="1"/>
  <c r="H70" i="1"/>
  <c r="H58" i="1"/>
  <c r="H46" i="1"/>
  <c r="H34" i="1"/>
  <c r="H22" i="1"/>
  <c r="H16" i="1"/>
  <c r="H99" i="1"/>
  <c r="H93" i="1"/>
  <c r="H87" i="1"/>
  <c r="H81" i="1"/>
  <c r="H75" i="1"/>
  <c r="H69" i="1"/>
  <c r="H63" i="1"/>
  <c r="H57" i="1"/>
  <c r="H51" i="1"/>
  <c r="H45" i="1"/>
  <c r="H39" i="1"/>
  <c r="H33" i="1"/>
  <c r="H27" i="1"/>
  <c r="H15" i="1"/>
  <c r="H9" i="1"/>
  <c r="H104" i="1"/>
  <c r="H98" i="1"/>
  <c r="H92" i="1"/>
  <c r="H86" i="1"/>
  <c r="H80" i="1"/>
  <c r="H74" i="1"/>
  <c r="H68" i="1"/>
  <c r="H62" i="1"/>
  <c r="H56" i="1"/>
  <c r="H50" i="1"/>
  <c r="H44" i="1"/>
  <c r="H38" i="1"/>
  <c r="H32" i="1"/>
  <c r="H26" i="1"/>
  <c r="H20" i="1"/>
  <c r="H14" i="1"/>
  <c r="H8" i="1"/>
  <c r="H6" i="1"/>
  <c r="G6" i="1"/>
  <c r="G103" i="1"/>
  <c r="G97" i="1"/>
  <c r="G91" i="1"/>
  <c r="G85" i="1"/>
  <c r="G79" i="1"/>
  <c r="G73" i="1"/>
  <c r="G67" i="1"/>
  <c r="G61" i="1"/>
  <c r="G55" i="1"/>
  <c r="G49" i="1"/>
  <c r="G43" i="1"/>
  <c r="G37" i="1"/>
  <c r="G31" i="1"/>
  <c r="G25" i="1"/>
  <c r="G19" i="1"/>
  <c r="G13" i="1"/>
  <c r="G7" i="1"/>
  <c r="G102" i="1"/>
  <c r="G90" i="1"/>
  <c r="G78" i="1"/>
  <c r="G66" i="1"/>
  <c r="G54" i="1"/>
  <c r="G42" i="1"/>
  <c r="G30" i="1"/>
  <c r="G18" i="1"/>
  <c r="G101" i="1"/>
  <c r="G89" i="1"/>
  <c r="G77" i="1"/>
  <c r="G65" i="1"/>
  <c r="G53" i="1"/>
  <c r="G41" i="1"/>
  <c r="G29" i="1"/>
  <c r="G17" i="1"/>
  <c r="G100" i="1"/>
  <c r="G88" i="1"/>
  <c r="G76" i="1"/>
  <c r="G64" i="1"/>
  <c r="G52" i="1"/>
  <c r="G40" i="1"/>
  <c r="G28" i="1"/>
  <c r="G10" i="1"/>
  <c r="G99" i="1"/>
  <c r="G87" i="1"/>
  <c r="G69" i="1"/>
  <c r="G51" i="1"/>
  <c r="G15" i="1"/>
  <c r="G96" i="1"/>
  <c r="G84" i="1"/>
  <c r="G72" i="1"/>
  <c r="G60" i="1"/>
  <c r="G48" i="1"/>
  <c r="G36" i="1"/>
  <c r="G24" i="1"/>
  <c r="G12" i="1"/>
  <c r="G95" i="1"/>
  <c r="G83" i="1"/>
  <c r="G71" i="1"/>
  <c r="G59" i="1"/>
  <c r="G47" i="1"/>
  <c r="G35" i="1"/>
  <c r="G23" i="1"/>
  <c r="G11" i="1"/>
  <c r="G94" i="1"/>
  <c r="G82" i="1"/>
  <c r="G70" i="1"/>
  <c r="G58" i="1"/>
  <c r="G46" i="1"/>
  <c r="G34" i="1"/>
  <c r="G22" i="1"/>
  <c r="G16" i="1"/>
  <c r="G93" i="1"/>
  <c r="G81" i="1"/>
  <c r="G75" i="1"/>
  <c r="G63" i="1"/>
  <c r="G57" i="1"/>
  <c r="G45" i="1"/>
  <c r="G39" i="1"/>
  <c r="G33" i="1"/>
  <c r="G27" i="1"/>
  <c r="G21" i="1"/>
  <c r="G9" i="1"/>
  <c r="G104" i="1"/>
  <c r="G98" i="1"/>
  <c r="G92" i="1"/>
  <c r="G86" i="1"/>
  <c r="G80" i="1"/>
  <c r="G74" i="1"/>
  <c r="G68" i="1"/>
  <c r="G62" i="1"/>
  <c r="G56" i="1"/>
  <c r="G50" i="1"/>
  <c r="G44" i="1"/>
  <c r="G38" i="1"/>
  <c r="G32" i="1"/>
  <c r="G26" i="1"/>
  <c r="G20" i="1"/>
  <c r="G14" i="1"/>
  <c r="G8" i="1"/>
  <c r="F58" i="1"/>
  <c r="F22" i="1"/>
  <c r="F78" i="1"/>
  <c r="F54" i="1"/>
  <c r="F30" i="1"/>
  <c r="F89" i="1"/>
  <c r="F65" i="1"/>
  <c r="F41" i="1"/>
  <c r="F29" i="1"/>
  <c r="F17" i="1"/>
  <c r="F100" i="1"/>
  <c r="F88" i="1"/>
  <c r="F76" i="1"/>
  <c r="F64" i="1"/>
  <c r="F52" i="1"/>
  <c r="F40" i="1"/>
  <c r="F28" i="1"/>
  <c r="F12" i="1"/>
  <c r="F96" i="1"/>
  <c r="F84" i="1"/>
  <c r="F72" i="1"/>
  <c r="F60" i="1"/>
  <c r="F48" i="1"/>
  <c r="F36" i="1"/>
  <c r="F24" i="1"/>
  <c r="F82" i="1"/>
  <c r="F34" i="1"/>
  <c r="F90" i="1"/>
  <c r="F11" i="1"/>
  <c r="F94" i="1"/>
  <c r="F70" i="1"/>
  <c r="F46" i="1"/>
  <c r="F102" i="1"/>
  <c r="F66" i="1"/>
  <c r="F42" i="1"/>
  <c r="F18" i="1"/>
  <c r="F101" i="1"/>
  <c r="F77" i="1"/>
  <c r="F53" i="1"/>
  <c r="F95" i="1"/>
  <c r="F83" i="1"/>
  <c r="F71" i="1"/>
  <c r="F59" i="1"/>
  <c r="F47" i="1"/>
  <c r="F35" i="1"/>
  <c r="F23" i="1"/>
  <c r="F16" i="1"/>
  <c r="F10" i="1"/>
  <c r="F99" i="1"/>
  <c r="F93" i="1"/>
  <c r="F87" i="1"/>
  <c r="F81" i="1"/>
  <c r="F75" i="1"/>
  <c r="F69" i="1"/>
  <c r="F63" i="1"/>
  <c r="F57" i="1"/>
  <c r="F51" i="1"/>
  <c r="F45" i="1"/>
  <c r="F39" i="1"/>
  <c r="F33" i="1"/>
  <c r="F27" i="1"/>
  <c r="F21" i="1"/>
  <c r="F15" i="1"/>
  <c r="F9" i="1"/>
  <c r="F104" i="1"/>
  <c r="F98" i="1"/>
  <c r="F92" i="1"/>
  <c r="F86" i="1"/>
  <c r="F80" i="1"/>
  <c r="F74" i="1"/>
  <c r="F68" i="1"/>
  <c r="F62" i="1"/>
  <c r="F56" i="1"/>
  <c r="F50" i="1"/>
  <c r="F44" i="1"/>
  <c r="F38" i="1"/>
  <c r="F32" i="1"/>
  <c r="F26" i="1"/>
  <c r="F20" i="1"/>
  <c r="F14" i="1"/>
  <c r="F8" i="1"/>
  <c r="F103" i="1"/>
  <c r="F97" i="1"/>
  <c r="F91" i="1"/>
  <c r="F85" i="1"/>
  <c r="F79" i="1"/>
  <c r="F73" i="1"/>
  <c r="F67" i="1"/>
  <c r="F61" i="1"/>
  <c r="F55" i="1"/>
  <c r="F49" i="1"/>
  <c r="F43" i="1"/>
  <c r="F37" i="1"/>
  <c r="F31" i="1"/>
  <c r="F25" i="1"/>
  <c r="F19" i="1"/>
  <c r="F13" i="1"/>
  <c r="F7" i="1"/>
  <c r="F6" i="1"/>
  <c r="J55" i="1" a="1"/>
  <c r="J66" i="1" a="1"/>
  <c r="J17" i="1" a="1"/>
  <c r="J51" i="1" a="1"/>
  <c r="J71" i="1" a="1"/>
  <c r="J22" i="1" a="1"/>
  <c r="J9" i="1" a="1"/>
  <c r="J38" i="1" a="1"/>
  <c r="J93" i="1" a="1"/>
  <c r="J81" i="1" a="1"/>
  <c r="J8" i="1" a="1"/>
  <c r="J19" i="1" a="1"/>
  <c r="J74" i="1" a="1"/>
  <c r="J13" i="1" a="1"/>
  <c r="J82" i="1" a="1"/>
  <c r="J7" i="1" a="1"/>
  <c r="J24" i="1" a="1"/>
  <c r="J102" i="1" a="1"/>
  <c r="J56" i="1" a="1"/>
  <c r="J95" i="1" a="1"/>
  <c r="J49" i="1" a="1"/>
  <c r="J54" i="1" a="1"/>
  <c r="J100" i="1" a="1"/>
  <c r="J15" i="1" a="1"/>
  <c r="J59" i="1" a="1"/>
  <c r="J16" i="1" a="1"/>
  <c r="J104" i="1" a="1"/>
  <c r="J32" i="1" a="1"/>
  <c r="J42" i="1" a="1"/>
  <c r="J88" i="1" a="1"/>
  <c r="J47" i="1" a="1"/>
  <c r="J98" i="1" a="1"/>
  <c r="J26" i="1" a="1"/>
  <c r="J37" i="1" a="1"/>
  <c r="J76" i="1" a="1"/>
  <c r="J35" i="1" a="1"/>
  <c r="J20" i="1" a="1"/>
  <c r="J31" i="1" a="1"/>
  <c r="J64" i="1" a="1"/>
  <c r="J72" i="1" a="1"/>
  <c r="J75" i="1" a="1"/>
  <c r="J86" i="1" a="1"/>
  <c r="J97" i="1" a="1"/>
  <c r="J101" i="1" a="1"/>
  <c r="J60" i="1" a="1"/>
  <c r="J80" i="1" a="1"/>
  <c r="J89" i="1" a="1"/>
  <c r="J28" i="1" a="1"/>
  <c r="J70" i="1" a="1"/>
  <c r="J39" i="1" a="1"/>
  <c r="J73" i="1" a="1"/>
  <c r="J33" i="1" a="1"/>
  <c r="J90" i="1" a="1"/>
  <c r="J27" i="1" a="1"/>
  <c r="J21" i="1" a="1"/>
  <c r="J43" i="1" a="1"/>
  <c r="J96" i="1" a="1"/>
  <c r="J92" i="1" a="1"/>
  <c r="J94" i="1" a="1"/>
  <c r="J36" i="1" a="1"/>
  <c r="J65" i="1" a="1"/>
  <c r="J99" i="1" a="1"/>
  <c r="J41" i="1" a="1"/>
  <c r="J46" i="1" a="1"/>
  <c r="J61" i="1" a="1"/>
  <c r="J78" i="1" a="1"/>
  <c r="J29" i="1" a="1"/>
  <c r="J69" i="1" a="1"/>
  <c r="J83" i="1" a="1"/>
  <c r="J34" i="1" a="1"/>
  <c r="J30" i="1" a="1"/>
  <c r="J84" i="1" a="1"/>
  <c r="J103" i="1" a="1"/>
  <c r="J18" i="1" a="1"/>
  <c r="J23" i="1" a="1"/>
  <c r="J14" i="1" a="1"/>
  <c r="J25" i="1" a="1"/>
  <c r="J52" i="1" a="1"/>
  <c r="J63" i="1" a="1"/>
  <c r="J91" i="1" a="1"/>
  <c r="J40" i="1" a="1"/>
  <c r="J57" i="1" a="1"/>
  <c r="J85" i="1" a="1"/>
  <c r="J68" i="1" a="1"/>
  <c r="J10" i="1" a="1"/>
  <c r="J62" i="1" a="1"/>
  <c r="J58" i="1" a="1"/>
  <c r="J50" i="1" a="1"/>
  <c r="J44" i="1" a="1"/>
  <c r="J11" i="1" a="1"/>
  <c r="J48" i="1" a="1"/>
  <c r="J77" i="1" a="1"/>
  <c r="J45" i="1" a="1"/>
  <c r="J79" i="1" a="1"/>
  <c r="J53" i="1" a="1"/>
  <c r="J12" i="1" a="1"/>
  <c r="J67" i="1" a="1"/>
  <c r="J87" i="1" a="1"/>
  <c r="J6" i="1" a="1"/>
  <c r="I61" i="1" a="1"/>
  <c r="I78" i="1" a="1"/>
  <c r="I29" i="1" a="1"/>
  <c r="I69" i="1" a="1"/>
  <c r="I83" i="1" a="1"/>
  <c r="I34" i="1" a="1"/>
  <c r="I21" i="1" a="1"/>
  <c r="I44" i="1" a="1"/>
  <c r="I54" i="1" a="1"/>
  <c r="I100" i="1" a="1"/>
  <c r="I15" i="1" a="1"/>
  <c r="I16" i="1" a="1"/>
  <c r="I32" i="1" a="1"/>
  <c r="I47" i="1" a="1"/>
  <c r="I93" i="1" a="1"/>
  <c r="I26" i="1" a="1"/>
  <c r="I37" i="1" a="1"/>
  <c r="I30" i="1" a="1"/>
  <c r="I76" i="1" a="1"/>
  <c r="I84" i="1" a="1"/>
  <c r="I35" i="1" a="1"/>
  <c r="I92" i="1" a="1"/>
  <c r="I31" i="1" a="1"/>
  <c r="I18" i="1" a="1"/>
  <c r="I72" i="1" a="1"/>
  <c r="I23" i="1" a="1"/>
  <c r="I25" i="1" a="1"/>
  <c r="I52" i="1" a="1"/>
  <c r="I11" i="1" a="1"/>
  <c r="I91" i="1" a="1"/>
  <c r="I89" i="1" a="1"/>
  <c r="I94" i="1" a="1"/>
  <c r="I85" i="1" a="1"/>
  <c r="I36" i="1" a="1"/>
  <c r="I55" i="1" a="1"/>
  <c r="I66" i="1" a="1"/>
  <c r="I17" i="1" a="1"/>
  <c r="I51" i="1" a="1"/>
  <c r="I71" i="1" a="1"/>
  <c r="I22" i="1" a="1"/>
  <c r="I9" i="1" a="1"/>
  <c r="I38" i="1" a="1"/>
  <c r="I49" i="1" a="1"/>
  <c r="I59" i="1" a="1"/>
  <c r="I104" i="1" a="1"/>
  <c r="I43" i="1" a="1"/>
  <c r="I42" i="1" a="1"/>
  <c r="I88" i="1" a="1"/>
  <c r="I96" i="1" a="1"/>
  <c r="I98" i="1" a="1"/>
  <c r="I6" i="1" a="1"/>
  <c r="I81" i="1" a="1"/>
  <c r="I20" i="1" a="1"/>
  <c r="I103" i="1" a="1"/>
  <c r="I64" i="1" a="1"/>
  <c r="I75" i="1" a="1"/>
  <c r="I97" i="1" a="1"/>
  <c r="I101" i="1" a="1"/>
  <c r="I60" i="1" a="1"/>
  <c r="I63" i="1" a="1"/>
  <c r="I19" i="1" a="1"/>
  <c r="I40" i="1" a="1"/>
  <c r="I48" i="1" a="1"/>
  <c r="I57" i="1" a="1"/>
  <c r="I13" i="1" a="1"/>
  <c r="I82" i="1" a="1"/>
  <c r="I79" i="1" a="1"/>
  <c r="I7" i="1" a="1"/>
  <c r="I10" i="1" a="1"/>
  <c r="I24" i="1" a="1"/>
  <c r="I62" i="1" a="1"/>
  <c r="I41" i="1" a="1"/>
  <c r="I95" i="1" a="1"/>
  <c r="I14" i="1" a="1"/>
  <c r="I80" i="1" a="1"/>
  <c r="I74" i="1" a="1"/>
  <c r="I77" i="1" a="1"/>
  <c r="I45" i="1" a="1"/>
  <c r="I65" i="1" a="1"/>
  <c r="I39" i="1" a="1"/>
  <c r="I73" i="1" a="1"/>
  <c r="I99" i="1" a="1"/>
  <c r="I56" i="1" a="1"/>
  <c r="I90" i="1" a="1"/>
  <c r="I27" i="1" a="1"/>
  <c r="I86" i="1" a="1"/>
  <c r="I8" i="1" a="1"/>
  <c r="I28" i="1" a="1"/>
  <c r="I70" i="1" a="1"/>
  <c r="I53" i="1" a="1"/>
  <c r="I58" i="1" a="1"/>
  <c r="I46" i="1" a="1"/>
  <c r="I68" i="1" a="1"/>
  <c r="I102" i="1" a="1"/>
  <c r="I12" i="1" a="1"/>
  <c r="I33" i="1" a="1"/>
  <c r="I67" i="1" a="1"/>
  <c r="I87" i="1" a="1"/>
  <c r="I50" i="1" a="1"/>
  <c r="J87" i="1" l="1"/>
  <c r="J67" i="1"/>
  <c r="J12" i="1"/>
  <c r="J53" i="1"/>
  <c r="J79" i="1"/>
  <c r="J45" i="1"/>
  <c r="J77" i="1"/>
  <c r="J48" i="1"/>
  <c r="J11" i="1"/>
  <c r="J44" i="1"/>
  <c r="J50" i="1"/>
  <c r="J58" i="1"/>
  <c r="J62" i="1"/>
  <c r="J10" i="1"/>
  <c r="J68" i="1"/>
  <c r="J85" i="1"/>
  <c r="J57" i="1"/>
  <c r="J40" i="1"/>
  <c r="J91" i="1"/>
  <c r="J63" i="1"/>
  <c r="J52" i="1"/>
  <c r="J25" i="1"/>
  <c r="J14" i="1"/>
  <c r="J23" i="1"/>
  <c r="J18" i="1"/>
  <c r="J103" i="1"/>
  <c r="J84" i="1"/>
  <c r="J30" i="1"/>
  <c r="J34" i="1"/>
  <c r="J83" i="1"/>
  <c r="J69" i="1"/>
  <c r="J29" i="1"/>
  <c r="J78" i="1"/>
  <c r="J61" i="1"/>
  <c r="J46" i="1"/>
  <c r="J41" i="1"/>
  <c r="J99" i="1"/>
  <c r="J65" i="1"/>
  <c r="J36" i="1"/>
  <c r="J94" i="1"/>
  <c r="J92" i="1"/>
  <c r="J96" i="1"/>
  <c r="J43" i="1"/>
  <c r="J21" i="1"/>
  <c r="J27" i="1"/>
  <c r="J90" i="1"/>
  <c r="J33" i="1"/>
  <c r="J73" i="1"/>
  <c r="J39" i="1"/>
  <c r="J70" i="1"/>
  <c r="J28" i="1"/>
  <c r="J89" i="1"/>
  <c r="J80" i="1"/>
  <c r="J60" i="1"/>
  <c r="J101" i="1"/>
  <c r="J97" i="1"/>
  <c r="J86" i="1"/>
  <c r="J75" i="1"/>
  <c r="J72" i="1"/>
  <c r="J64" i="1"/>
  <c r="J31" i="1"/>
  <c r="J20" i="1"/>
  <c r="J35" i="1"/>
  <c r="J76" i="1"/>
  <c r="J37" i="1"/>
  <c r="J26" i="1"/>
  <c r="J98" i="1"/>
  <c r="J47" i="1"/>
  <c r="J88" i="1"/>
  <c r="J42" i="1"/>
  <c r="J32" i="1"/>
  <c r="J104" i="1"/>
  <c r="J16" i="1"/>
  <c r="J59" i="1"/>
  <c r="J15" i="1"/>
  <c r="J100" i="1"/>
  <c r="J54" i="1"/>
  <c r="J49" i="1"/>
  <c r="J95" i="1"/>
  <c r="J56" i="1"/>
  <c r="J102" i="1"/>
  <c r="J24" i="1"/>
  <c r="J7" i="1"/>
  <c r="J82" i="1"/>
  <c r="J13" i="1"/>
  <c r="J74" i="1"/>
  <c r="J19" i="1"/>
  <c r="J8" i="1"/>
  <c r="J81" i="1"/>
  <c r="J93" i="1"/>
  <c r="J38" i="1"/>
  <c r="J9" i="1"/>
  <c r="J22" i="1"/>
  <c r="J71" i="1"/>
  <c r="J51" i="1"/>
  <c r="J17" i="1"/>
  <c r="J66" i="1"/>
  <c r="J55" i="1"/>
  <c r="J6" i="1"/>
  <c r="I50" i="1"/>
  <c r="I87" i="1"/>
  <c r="I67" i="1"/>
  <c r="I33" i="1"/>
  <c r="I12" i="1"/>
  <c r="I102" i="1"/>
  <c r="I68" i="1"/>
  <c r="I46" i="1"/>
  <c r="I58" i="1"/>
  <c r="I53" i="1"/>
  <c r="I70" i="1"/>
  <c r="I28" i="1"/>
  <c r="I8" i="1"/>
  <c r="I86" i="1"/>
  <c r="I27" i="1"/>
  <c r="I90" i="1"/>
  <c r="I56" i="1"/>
  <c r="I99" i="1"/>
  <c r="I73" i="1"/>
  <c r="I39" i="1"/>
  <c r="I65" i="1"/>
  <c r="I45" i="1"/>
  <c r="I77" i="1"/>
  <c r="I74" i="1"/>
  <c r="I80" i="1"/>
  <c r="I14" i="1"/>
  <c r="I95" i="1"/>
  <c r="I41" i="1"/>
  <c r="I62" i="1"/>
  <c r="I24" i="1"/>
  <c r="I10" i="1"/>
  <c r="I7" i="1"/>
  <c r="I79" i="1"/>
  <c r="I82" i="1"/>
  <c r="I13" i="1"/>
  <c r="I57" i="1"/>
  <c r="I48" i="1"/>
  <c r="I40" i="1"/>
  <c r="I19" i="1"/>
  <c r="I63" i="1"/>
  <c r="I60" i="1"/>
  <c r="I101" i="1"/>
  <c r="I97" i="1"/>
  <c r="I75" i="1"/>
  <c r="I64" i="1"/>
  <c r="I103" i="1"/>
  <c r="I20" i="1"/>
  <c r="I81" i="1"/>
  <c r="I6" i="1"/>
  <c r="I98" i="1"/>
  <c r="I96" i="1"/>
  <c r="I88" i="1"/>
  <c r="I42" i="1"/>
  <c r="I43" i="1"/>
  <c r="I104" i="1"/>
  <c r="I59" i="1"/>
  <c r="I49" i="1"/>
  <c r="I38" i="1"/>
  <c r="I9" i="1"/>
  <c r="I22" i="1"/>
  <c r="I71" i="1"/>
  <c r="I51" i="1"/>
  <c r="I17" i="1"/>
  <c r="I66" i="1"/>
  <c r="I55" i="1"/>
  <c r="I36" i="1"/>
  <c r="I85" i="1"/>
  <c r="I94" i="1"/>
  <c r="I89" i="1"/>
  <c r="I91" i="1"/>
  <c r="I11" i="1"/>
  <c r="I52" i="1"/>
  <c r="I25" i="1"/>
  <c r="I23" i="1"/>
  <c r="I72" i="1"/>
  <c r="I18" i="1"/>
  <c r="I31" i="1"/>
  <c r="I92" i="1"/>
  <c r="I35" i="1"/>
  <c r="I84" i="1"/>
  <c r="I76" i="1"/>
  <c r="I30" i="1"/>
  <c r="I37" i="1"/>
  <c r="I26" i="1"/>
  <c r="I93" i="1"/>
  <c r="I47" i="1"/>
  <c r="I32" i="1"/>
  <c r="I16" i="1"/>
  <c r="I15" i="1"/>
  <c r="I100" i="1"/>
  <c r="I54" i="1"/>
  <c r="I44" i="1"/>
  <c r="I21" i="1"/>
  <c r="I34" i="1"/>
  <c r="I83" i="1"/>
  <c r="I69" i="1"/>
  <c r="I29" i="1"/>
  <c r="I78" i="1"/>
  <c r="I61" i="1"/>
  <c r="K87" i="1" a="1"/>
  <c r="K62" i="1" a="1"/>
  <c r="K18" i="1" a="1"/>
  <c r="K99" i="1" a="1"/>
  <c r="K39" i="1" a="1"/>
  <c r="K31" i="1" a="1"/>
  <c r="K16" i="1" a="1"/>
  <c r="K13" i="1" a="1"/>
  <c r="K66" i="1" a="1"/>
  <c r="K85" i="1" a="1"/>
  <c r="K100" i="1" a="1"/>
  <c r="K57" i="1" a="1"/>
  <c r="K54" i="1" a="1"/>
  <c r="K96" i="1" a="1"/>
  <c r="K26" i="1" a="1"/>
  <c r="K93" i="1" a="1"/>
  <c r="K77" i="1" a="1"/>
  <c r="K43" i="1" a="1"/>
  <c r="K95" i="1" a="1"/>
  <c r="K38" i="1" a="1"/>
  <c r="K21" i="1" a="1"/>
  <c r="K97" i="1" a="1"/>
  <c r="K56" i="1" a="1"/>
  <c r="K52" i="1" a="1"/>
  <c r="K90" i="1" a="1"/>
  <c r="K75" i="1" a="1"/>
  <c r="K24" i="1" a="1"/>
  <c r="K50" i="1" a="1"/>
  <c r="K51" i="1" a="1"/>
  <c r="K23" i="1" a="1"/>
  <c r="K104" i="1" a="1"/>
  <c r="K67" i="1" a="1"/>
  <c r="K10" i="1" a="1"/>
  <c r="K103" i="1" a="1"/>
  <c r="K65" i="1" a="1"/>
  <c r="K70" i="1" a="1"/>
  <c r="K20" i="1" a="1"/>
  <c r="K59" i="1" a="1"/>
  <c r="K74" i="1" a="1"/>
  <c r="K55" i="1" a="1"/>
  <c r="K53" i="1" a="1"/>
  <c r="K79" i="1" a="1"/>
  <c r="K80" i="1" a="1"/>
  <c r="K37" i="1" a="1"/>
  <c r="K45" i="1" a="1"/>
  <c r="K48" i="1" a="1"/>
  <c r="K78" i="1" a="1"/>
  <c r="K86" i="1" a="1"/>
  <c r="K22" i="1" a="1"/>
  <c r="K44" i="1" a="1"/>
  <c r="K33" i="1" a="1"/>
  <c r="K32" i="1" a="1"/>
  <c r="K41" i="1" a="1"/>
  <c r="K12" i="1" a="1"/>
  <c r="K68" i="1" a="1"/>
  <c r="K84" i="1" a="1"/>
  <c r="K36" i="1" a="1"/>
  <c r="K28" i="1" a="1"/>
  <c r="K35" i="1" a="1"/>
  <c r="K15" i="1" a="1"/>
  <c r="K19" i="1" a="1"/>
  <c r="K6" i="1" a="1"/>
  <c r="K30" i="1" a="1"/>
  <c r="K94" i="1" a="1"/>
  <c r="K76" i="1" a="1"/>
  <c r="K8" i="1" a="1"/>
  <c r="K92" i="1" a="1"/>
  <c r="K83" i="1" a="1"/>
  <c r="K63" i="1" a="1"/>
  <c r="K9" i="1" a="1"/>
  <c r="K27" i="1" a="1"/>
  <c r="K88" i="1" a="1"/>
  <c r="K102" i="1" a="1"/>
  <c r="K25" i="1" a="1"/>
  <c r="K71" i="1" a="1"/>
  <c r="K46" i="1" a="1"/>
  <c r="K7" i="1" a="1"/>
  <c r="K73" i="1" a="1"/>
  <c r="K17" i="1" a="1"/>
  <c r="K89" i="1" a="1"/>
  <c r="K34" i="1" a="1"/>
  <c r="K81" i="1" a="1"/>
  <c r="K40" i="1" a="1"/>
  <c r="K60" i="1" a="1"/>
  <c r="K49" i="1" a="1"/>
  <c r="K91" i="1" a="1"/>
  <c r="K69" i="1" a="1"/>
  <c r="K101" i="1" a="1"/>
  <c r="K98" i="1" a="1"/>
  <c r="K29" i="1" a="1"/>
  <c r="K47" i="1" a="1"/>
  <c r="K11" i="1" a="1"/>
  <c r="K61" i="1" a="1"/>
  <c r="K42" i="1" a="1"/>
  <c r="K14" i="1" a="1"/>
  <c r="K72" i="1" a="1"/>
  <c r="K58" i="1" a="1"/>
  <c r="K64" i="1" a="1"/>
  <c r="K82" i="1" a="1"/>
  <c r="K82" i="1" l="1"/>
  <c r="K64" i="1"/>
  <c r="K58" i="1"/>
  <c r="K72" i="1"/>
  <c r="K14" i="1"/>
  <c r="K42" i="1"/>
  <c r="K61" i="1"/>
  <c r="K11" i="1"/>
  <c r="K47" i="1"/>
  <c r="K29" i="1"/>
  <c r="K98" i="1"/>
  <c r="K101" i="1"/>
  <c r="K69" i="1"/>
  <c r="K91" i="1"/>
  <c r="K49" i="1"/>
  <c r="K60" i="1"/>
  <c r="K40" i="1"/>
  <c r="K81" i="1"/>
  <c r="K34" i="1"/>
  <c r="K89" i="1"/>
  <c r="K17" i="1"/>
  <c r="K73" i="1"/>
  <c r="K7" i="1"/>
  <c r="K46" i="1"/>
  <c r="K71" i="1"/>
  <c r="K25" i="1"/>
  <c r="K102" i="1"/>
  <c r="K88" i="1"/>
  <c r="K27" i="1"/>
  <c r="K9" i="1"/>
  <c r="K63" i="1"/>
  <c r="K83" i="1"/>
  <c r="K92" i="1"/>
  <c r="K8" i="1"/>
  <c r="K76" i="1"/>
  <c r="K94" i="1"/>
  <c r="K30" i="1"/>
  <c r="K6" i="1"/>
  <c r="K19" i="1"/>
  <c r="K15" i="1"/>
  <c r="K35" i="1"/>
  <c r="K28" i="1"/>
  <c r="K36" i="1"/>
  <c r="K84" i="1"/>
  <c r="K68" i="1"/>
  <c r="K12" i="1"/>
  <c r="K41" i="1"/>
  <c r="K32" i="1"/>
  <c r="K33" i="1"/>
  <c r="K44" i="1"/>
  <c r="K22" i="1"/>
  <c r="K86" i="1"/>
  <c r="K78" i="1"/>
  <c r="K48" i="1"/>
  <c r="K45" i="1"/>
  <c r="K37" i="1"/>
  <c r="K80" i="1"/>
  <c r="K79" i="1"/>
  <c r="K53" i="1"/>
  <c r="K55" i="1"/>
  <c r="K74" i="1"/>
  <c r="K59" i="1"/>
  <c r="K20" i="1"/>
  <c r="K70" i="1"/>
  <c r="K65" i="1"/>
  <c r="K103" i="1"/>
  <c r="K10" i="1"/>
  <c r="K67" i="1"/>
  <c r="K104" i="1"/>
  <c r="K23" i="1"/>
  <c r="K51" i="1"/>
  <c r="K50" i="1"/>
  <c r="K24" i="1"/>
  <c r="K75" i="1"/>
  <c r="K90" i="1"/>
  <c r="K52" i="1"/>
  <c r="K56" i="1"/>
  <c r="K97" i="1"/>
  <c r="K21" i="1"/>
  <c r="K38" i="1"/>
  <c r="K95" i="1"/>
  <c r="K43" i="1"/>
  <c r="K77" i="1"/>
  <c r="K93" i="1"/>
  <c r="K26" i="1"/>
  <c r="K96" i="1"/>
  <c r="K54" i="1"/>
  <c r="K57" i="1"/>
  <c r="K100" i="1"/>
  <c r="K85" i="1"/>
  <c r="K66" i="1"/>
  <c r="K13" i="1"/>
  <c r="K16" i="1"/>
  <c r="K31" i="1"/>
  <c r="K39" i="1"/>
  <c r="K99" i="1"/>
  <c r="K18" i="1"/>
  <c r="K62" i="1"/>
  <c r="K8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<sst xmlns="http://schemas.openxmlformats.org/spreadsheetml/2006/main" count="125" uniqueCount="125">
  <si>
    <t>Nimi</t>
  </si>
  <si>
    <t>Sugu</t>
  </si>
  <si>
    <t>Sünniaeg</t>
  </si>
  <si>
    <t>Karl Agur</t>
  </si>
  <si>
    <t>Helen Aigro</t>
  </si>
  <si>
    <t>Erki Ainsaar</t>
  </si>
  <si>
    <t>Maarja Ambros</t>
  </si>
  <si>
    <t>Erki Arsenov</t>
  </si>
  <si>
    <t>Kristel Astok</t>
  </si>
  <si>
    <t>Erika Bachmann</t>
  </si>
  <si>
    <t>Reijo Bauman</t>
  </si>
  <si>
    <t>Mirja Bergmann</t>
  </si>
  <si>
    <t>Elvi Berk</t>
  </si>
  <si>
    <t>Kaivo Berk</t>
  </si>
  <si>
    <t>Olav Berk</t>
  </si>
  <si>
    <t>Priit Burmeister</t>
  </si>
  <si>
    <t>Ene Burmeister</t>
  </si>
  <si>
    <t>Ahto Danilov</t>
  </si>
  <si>
    <t>Laine Eek</t>
  </si>
  <si>
    <t>Erna Eek</t>
  </si>
  <si>
    <t>Vilma Eesmaa</t>
  </si>
  <si>
    <t>Mare Eesmaa</t>
  </si>
  <si>
    <t>Einar Ehala</t>
  </si>
  <si>
    <t>Ene Elmik</t>
  </si>
  <si>
    <t>Aadu Elson</t>
  </si>
  <si>
    <t>Marko Erikson</t>
  </si>
  <si>
    <t>Aadu Heinlo</t>
  </si>
  <si>
    <t>Aigi Härm</t>
  </si>
  <si>
    <t>Sirje Härm</t>
  </si>
  <si>
    <t>Leida Jaanus</t>
  </si>
  <si>
    <t>Kristjan Jürimäe</t>
  </si>
  <si>
    <t>Jana Kaal</t>
  </si>
  <si>
    <t>Jaan Kaasik</t>
  </si>
  <si>
    <t>Meelis Kalju</t>
  </si>
  <si>
    <t>Hendrik Kanter</t>
  </si>
  <si>
    <t>Erika Kasemets</t>
  </si>
  <si>
    <t>Malle Kivioja</t>
  </si>
  <si>
    <t>Andrus Koort</t>
  </si>
  <si>
    <t>Sirje Kreen</t>
  </si>
  <si>
    <t>Faina Kukk</t>
  </si>
  <si>
    <t>Riho Kuusk</t>
  </si>
  <si>
    <t>Boris Küünemäe</t>
  </si>
  <si>
    <t>Einar Laanepõld</t>
  </si>
  <si>
    <t>Jaan Laubre</t>
  </si>
  <si>
    <t>Erki Lepiksoo</t>
  </si>
  <si>
    <t>Faina Lepp</t>
  </si>
  <si>
    <t>Malle Ligi</t>
  </si>
  <si>
    <t>Heli Lind</t>
  </si>
  <si>
    <t>Raivo Lokk</t>
  </si>
  <si>
    <t>Eino Luige</t>
  </si>
  <si>
    <t>Margus Maasalu</t>
  </si>
  <si>
    <t>Madis Maasalu</t>
  </si>
  <si>
    <t>Aadu Malva</t>
  </si>
  <si>
    <t>Tiina Markus</t>
  </si>
  <si>
    <t>Aare Marmor</t>
  </si>
  <si>
    <t>Reijo Meigas</t>
  </si>
  <si>
    <t>Anton Meister</t>
  </si>
  <si>
    <t>Arnold Merilaid</t>
  </si>
  <si>
    <t>Kaivo Mets</t>
  </si>
  <si>
    <t>Aarne Mikson</t>
  </si>
  <si>
    <t>Kersti Miller</t>
  </si>
  <si>
    <t>Reijo Muld</t>
  </si>
  <si>
    <t>Valve Mäesalu</t>
  </si>
  <si>
    <t>Kristjan Mägi</t>
  </si>
  <si>
    <t>Tarmo Müller</t>
  </si>
  <si>
    <t>Reijo Müürsepp</t>
  </si>
  <si>
    <t>Paul Naaber</t>
  </si>
  <si>
    <t>Jaan Noormets</t>
  </si>
  <si>
    <t>Arnold Norak</t>
  </si>
  <si>
    <t>Aarne Norak</t>
  </si>
  <si>
    <t>Ando Nõmmik</t>
  </si>
  <si>
    <t>Kristiina Oks</t>
  </si>
  <si>
    <t>Aarne Oks</t>
  </si>
  <si>
    <t>Reijo Okspuu</t>
  </si>
  <si>
    <t>Annika Paju</t>
  </si>
  <si>
    <t>Hanno Pajusaar</t>
  </si>
  <si>
    <t>Selma Parre</t>
  </si>
  <si>
    <t>Eevald Parts</t>
  </si>
  <si>
    <t>Madis Paulus</t>
  </si>
  <si>
    <t>Hanno Pedak</t>
  </si>
  <si>
    <t>Meelis Petrov</t>
  </si>
  <si>
    <t>Irma Piirsalu</t>
  </si>
  <si>
    <t>Aadu Pulk</t>
  </si>
  <si>
    <t>Evelin Põld</t>
  </si>
  <si>
    <t>Airi Põld</t>
  </si>
  <si>
    <t>Malle Põldmaa</t>
  </si>
  <si>
    <t>Hilja Raid</t>
  </si>
  <si>
    <t>Tiina Rajamäe</t>
  </si>
  <si>
    <t>Aasa Randla</t>
  </si>
  <si>
    <t>Aare Raudsepp</t>
  </si>
  <si>
    <t>Margus Roosimägi</t>
  </si>
  <si>
    <t>Kustav Salu</t>
  </si>
  <si>
    <t>Argo Salu</t>
  </si>
  <si>
    <t>Karl Salu</t>
  </si>
  <si>
    <t>Erno Salumets</t>
  </si>
  <si>
    <t>Evi Sarapik</t>
  </si>
  <si>
    <t>Tiina Toomsalu</t>
  </si>
  <si>
    <t>Ahti Tubin</t>
  </si>
  <si>
    <t>Juulia Tubin</t>
  </si>
  <si>
    <t>Katy Veesimaa</t>
  </si>
  <si>
    <t>Kaspar Veesimaa</t>
  </si>
  <si>
    <t>Arvi Väljas</t>
  </si>
  <si>
    <t>Kaal</t>
  </si>
  <si>
    <t>Pikkus</t>
  </si>
  <si>
    <t>Koostada VB funktsioonid:</t>
  </si>
  <si>
    <t xml:space="preserve"> - isikukoodist inimese soo (mees/naine) leidmine</t>
  </si>
  <si>
    <t xml:space="preserve"> - isikukoodist sünniaja leidmine (arvestada ka sellel sajandil sündinud lastega)</t>
  </si>
  <si>
    <t xml:space="preserve"> - isikukoodist vanuse leidmine</t>
  </si>
  <si>
    <t xml:space="preserve"> - inimese pikkuse ja kaalu järgi hinnangu andmine: kui pikkuse ja kaalu vahe on vahemikus 90 kuni 110, on inimene normaalkaalus, muidu vastavalt kas ülekaalus või alakaalus</t>
  </si>
  <si>
    <t xml:space="preserve"> - sünniajast vanuse leidmine</t>
  </si>
  <si>
    <t xml:space="preserve"> - sünniaja järgi järgmise sünnipäeva leidmine</t>
  </si>
  <si>
    <t xml:space="preserve"> - kuupäeva järgi lähima laupäeva kuupäeva leidmine</t>
  </si>
  <si>
    <t>Vanus isikukoodist</t>
  </si>
  <si>
    <t>Hinnang</t>
  </si>
  <si>
    <t>Vanus sünniajast</t>
  </si>
  <si>
    <t>Järgmine sünnipäev</t>
  </si>
  <si>
    <t>Lähim laupäev</t>
  </si>
  <si>
    <t>IKood</t>
  </si>
  <si>
    <t xml:space="preserve"> - kas isikukood on korrektne</t>
  </si>
  <si>
    <t>pikkus on 11 sümbolit</t>
  </si>
  <si>
    <t>kui vahe pikkus-kaal on suurem kui 110, on inimene alakaaluline.</t>
  </si>
  <si>
    <t>kui vahe pikkus-kaal on väksem kui 90, on inimene ülekaaluline.</t>
  </si>
  <si>
    <t>kui vahe pikkus-kaal on suurem või võrdne 90 ja väiksem või võrdne 110, on kaal normaalne.</t>
  </si>
  <si>
    <t>sünniaeg, mis moodustatakse isikukoodist on õige kuupäev</t>
  </si>
  <si>
    <t>esimene sümbol on 1 kuni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</si>
</sst>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4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sz val="1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right"/>
    </xf>
    <xf numFmtId="0" fontId="3" fillId="0" borderId="0" xfId="1" applyFont="1"/>
    <xf numFmtId="0" fontId="2" fillId="2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right"/>
    </xf>
    <xf numFmtId="0" fontId="0" fillId="0" borderId="0" xfId="0" applyAlignment="1">
      <alignment horizontal="center"/>
    </xf>
    <xf numFmtId="3" fontId="2" fillId="2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16" fontId="0" fillId="0" borderId="0" xfId="0" applyNumberFormat="1"/>
    <xf numFmtId="165" fontId="0" fillId="0" borderId="1" xfId="0" applyNumberFormat="1" applyBorder="1" applyAlignment="1">
      <alignment horizontal="right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Q104"/>
  <sheetViews>
    <sheetView tabSelected="1" topLeftCell="C1" zoomScale="175" zoomScaleNormal="175" workbookViewId="0">
      <selection activeCell="K6" sqref="K6"/>
    </sheetView>
  </sheetViews>
  <sheetFormatPr defaultColWidth="9.140625" defaultRowHeight="15" x14ac:dyDescent="0.25"/>
  <cols>
    <col min="1" max="1" width="3.5703125" customWidth="1"/>
    <col min="2" max="2" width="20.5703125" style="8" customWidth="1"/>
    <col min="3" max="3" width="16.42578125" customWidth="1"/>
    <col min="4" max="4" width="10.7109375" customWidth="1"/>
    <col min="5" max="5" width="10.85546875" customWidth="1"/>
    <col min="6" max="6" width="9.7109375" customWidth="1"/>
    <col min="7" max="8" width="12.5703125" customWidth="1"/>
    <col min="9" max="9" width="17.85546875" customWidth="1"/>
    <col min="10" max="10" width="10.85546875" customWidth="1"/>
    <col min="11" max="11" width="31" customWidth="1"/>
    <col min="12" max="12" width="12" bestFit="1" customWidth="1"/>
    <col min="13" max="15" width="4.140625" customWidth="1"/>
  </cols>
  <sheetData>
    <row r="2" spans="2:17" x14ac:dyDescent="0.25">
      <c r="H2" s="11"/>
    </row>
    <row r="3" spans="2:17" x14ac:dyDescent="0.25">
      <c r="F3" t="str">
        <f ca="1">_xlfn.FORMULATEXT(F6)</f>
        <v>=sugu(B6)</v>
      </c>
      <c r="G3" t="str">
        <f t="shared" ref="G3:J3" ca="1" si="0">_xlfn.FORMULATEXT(G6)</f>
        <v>=sunniaeg(B6)</v>
      </c>
      <c r="H3" t="str">
        <f t="shared" ca="1" si="0"/>
        <v>=vanus_ik(B6)</v>
      </c>
      <c r="I3" t="str">
        <f t="shared" ca="1" si="0"/>
        <v>=vanus_s(G6)</v>
      </c>
    </row>
    <row r="5" spans="2:17" ht="45" x14ac:dyDescent="0.25">
      <c r="B5" s="6" t="s">
        <v>117</v>
      </c>
      <c r="C5" s="6" t="s">
        <v>0</v>
      </c>
      <c r="D5" s="6" t="s">
        <v>103</v>
      </c>
      <c r="E5" s="6" t="s">
        <v>102</v>
      </c>
      <c r="F5" s="6" t="s">
        <v>1</v>
      </c>
      <c r="G5" s="6" t="s">
        <v>2</v>
      </c>
      <c r="H5" s="6" t="s">
        <v>112</v>
      </c>
      <c r="I5" s="6" t="s">
        <v>114</v>
      </c>
      <c r="J5" s="9" t="s">
        <v>115</v>
      </c>
      <c r="K5" s="9" t="s">
        <v>116</v>
      </c>
      <c r="L5" s="6" t="s">
        <v>113</v>
      </c>
      <c r="P5" t="s">
        <v>104</v>
      </c>
    </row>
    <row r="6" spans="2:17" x14ac:dyDescent="0.25">
      <c r="B6" s="8">
        <v>38602110722</v>
      </c>
      <c r="C6" s="1" t="s">
        <v>3</v>
      </c>
      <c r="D6" s="2">
        <v>172</v>
      </c>
      <c r="E6" s="2">
        <v>71</v>
      </c>
      <c r="F6" s="3" t="str" cm="1">
        <f t="array" ref="F6">sugu(B6)</f>
        <v>Mees</v>
      </c>
      <c r="G6" s="3" cm="1">
        <f t="array" ref="G6">sunniaeg(B6)</f>
        <v>31454</v>
      </c>
      <c r="H6" s="2" cm="1">
        <f t="array" ref="H6">vanus_ik(B6)</f>
        <v>40</v>
      </c>
      <c r="I6" s="2" cm="1">
        <f t="array" ref="I6">vanus_s(G6)</f>
        <v>40</v>
      </c>
      <c r="J6" s="7" cm="1">
        <f t="array" ref="J6">sunnipaev(G6)</f>
        <v>46429</v>
      </c>
      <c r="K6" s="12" cm="1">
        <f t="array" ref="K6">laupaev(J6)</f>
        <v>46431</v>
      </c>
      <c r="L6" s="4" t="str" cm="1">
        <f t="array" ref="L6">hinnang(D6,E6)</f>
        <v>Normaalkaal</v>
      </c>
      <c r="P6" s="5" t="s">
        <v>105</v>
      </c>
    </row>
    <row r="7" spans="2:17" x14ac:dyDescent="0.25">
      <c r="B7" s="8">
        <v>60012030944</v>
      </c>
      <c r="C7" s="1" t="s">
        <v>4</v>
      </c>
      <c r="D7" s="2">
        <v>168</v>
      </c>
      <c r="E7" s="2">
        <v>59</v>
      </c>
      <c r="F7" s="3" t="str" cm="1">
        <f t="array" ref="F7">sugu(B7)</f>
        <v>Naine</v>
      </c>
      <c r="G7" s="3" cm="1">
        <f t="array" ref="G7">sunniaeg(B7)</f>
        <v>36863</v>
      </c>
      <c r="H7" s="2" cm="1">
        <f t="array" ref="H7">vanus_ik(B7)</f>
        <v>25</v>
      </c>
      <c r="I7" s="2" cm="1">
        <f t="array" ref="I7">vanus_s(G7)</f>
        <v>25</v>
      </c>
      <c r="J7" s="7" cm="1">
        <f t="array" ref="J7">sunnipaev(G7)</f>
        <v>46359</v>
      </c>
      <c r="K7" s="12" cm="1">
        <f t="array" ref="K7">laupaev(J7)</f>
        <v>46361</v>
      </c>
      <c r="L7" s="4" t="str" cm="1">
        <f t="array" ref="L7">hinnang(D7,E7)</f>
        <v>Normaalkaal</v>
      </c>
      <c r="P7" s="5" t="s">
        <v>106</v>
      </c>
    </row>
    <row r="8" spans="2:17" x14ac:dyDescent="0.25">
      <c r="B8" s="8">
        <v>38804250911</v>
      </c>
      <c r="C8" s="1" t="s">
        <v>5</v>
      </c>
      <c r="D8" s="2">
        <v>194</v>
      </c>
      <c r="E8" s="2">
        <v>98</v>
      </c>
      <c r="F8" s="3" t="str" cm="1">
        <f t="array" ref="F8">sugu(B8)</f>
        <v>Mees</v>
      </c>
      <c r="G8" s="3" cm="1">
        <f t="array" ref="G8">sunniaeg(B8)</f>
        <v>32258</v>
      </c>
      <c r="H8" s="2" cm="1">
        <f t="array" ref="H8">vanus_ik(B8)</f>
        <v>38</v>
      </c>
      <c r="I8" s="2" cm="1">
        <f t="array" ref="I8">vanus_s(G8)</f>
        <v>38</v>
      </c>
      <c r="J8" s="7" cm="1">
        <f t="array" ref="J8">sunnipaev(G8)</f>
        <v>46502</v>
      </c>
      <c r="K8" s="12" cm="1">
        <f t="array" ref="K8">laupaev(J8)</f>
        <v>46501</v>
      </c>
      <c r="L8" s="4" t="str" cm="1">
        <f t="array" ref="L8">hinnang(D8,E8)</f>
        <v>Normaalkaal</v>
      </c>
      <c r="P8" s="5" t="s">
        <v>107</v>
      </c>
    </row>
    <row r="9" spans="2:17" x14ac:dyDescent="0.25">
      <c r="B9" s="8">
        <v>47402150417</v>
      </c>
      <c r="C9" s="1" t="s">
        <v>6</v>
      </c>
      <c r="D9" s="2">
        <v>165</v>
      </c>
      <c r="E9" s="2">
        <v>66</v>
      </c>
      <c r="F9" s="3" t="str" cm="1">
        <f t="array" ref="F9">sugu(B9)</f>
        <v>Naine</v>
      </c>
      <c r="G9" s="3" cm="1">
        <f t="array" ref="G9">sunniaeg(B9)</f>
        <v>27075</v>
      </c>
      <c r="H9" s="2" cm="1">
        <f t="array" ref="H9">vanus_ik(B9)</f>
        <v>52</v>
      </c>
      <c r="I9" s="2" cm="1">
        <f t="array" ref="I9">vanus_s(G9)</f>
        <v>52</v>
      </c>
      <c r="J9" s="7" cm="1">
        <f t="array" ref="J9">sunnipaev(G9)</f>
        <v>46433</v>
      </c>
      <c r="K9" s="12" cm="1">
        <f t="array" ref="K9">laupaev(J9)</f>
        <v>46431</v>
      </c>
      <c r="L9" s="4" t="str" cm="1">
        <f t="array" ref="L9">hinnang(D9,E9)</f>
        <v>Normaalkaal</v>
      </c>
      <c r="P9" s="5" t="s">
        <v>108</v>
      </c>
    </row>
    <row r="10" spans="2:17" x14ac:dyDescent="0.25">
      <c r="B10" s="8">
        <v>37504190222</v>
      </c>
      <c r="C10" s="1" t="s">
        <v>7</v>
      </c>
      <c r="D10" s="2">
        <v>185</v>
      </c>
      <c r="E10" s="2">
        <v>66</v>
      </c>
      <c r="F10" s="3" t="str" cm="1">
        <f t="array" ref="F10">sugu(B10)</f>
        <v>Mees</v>
      </c>
      <c r="G10" s="3" cm="1">
        <f t="array" ref="G10">sunniaeg(B10)</f>
        <v>27503</v>
      </c>
      <c r="H10" s="2" cm="1">
        <f t="array" ref="H10">vanus_ik(B10)</f>
        <v>51</v>
      </c>
      <c r="I10" s="2" cm="1">
        <f t="array" ref="I10">vanus_s(G10)</f>
        <v>51</v>
      </c>
      <c r="J10" s="7" cm="1">
        <f t="array" ref="J10">sunnipaev(G10)</f>
        <v>46496</v>
      </c>
      <c r="K10" s="12" cm="1">
        <f t="array" ref="K10">laupaev(J10)</f>
        <v>46494</v>
      </c>
      <c r="L10" s="4" t="str" cm="1">
        <f t="array" ref="L10">hinnang(D10,E10)</f>
        <v>Ülekaal</v>
      </c>
      <c r="Q10" s="5" t="s">
        <v>120</v>
      </c>
    </row>
    <row r="11" spans="2:17" x14ac:dyDescent="0.25">
      <c r="B11" s="8">
        <v>60203030178</v>
      </c>
      <c r="C11" s="1" t="s">
        <v>8</v>
      </c>
      <c r="D11" s="2">
        <v>166</v>
      </c>
      <c r="E11" s="2">
        <v>91</v>
      </c>
      <c r="F11" s="3" t="str" cm="1">
        <f t="array" ref="F11">sugu(B11)</f>
        <v>Naine</v>
      </c>
      <c r="G11" s="3" cm="1">
        <f t="array" ref="G11">sunniaeg(B11)</f>
        <v>37318</v>
      </c>
      <c r="H11" s="2" cm="1">
        <f t="array" ref="H11">vanus_ik(B11)</f>
        <v>24</v>
      </c>
      <c r="I11" s="2" cm="1">
        <f t="array" ref="I11">vanus_s(G11)</f>
        <v>24</v>
      </c>
      <c r="J11" s="7" cm="1">
        <f t="array" ref="J11">sunnipaev(G11)</f>
        <v>46449</v>
      </c>
      <c r="K11" s="12" cm="1">
        <f t="array" ref="K11">laupaev(J11)</f>
        <v>46452</v>
      </c>
      <c r="L11" s="4" t="str" cm="1">
        <f t="array" ref="L11">hinnang(D11,E11)</f>
        <v>Alakaal</v>
      </c>
      <c r="Q11" s="5" t="s">
        <v>121</v>
      </c>
    </row>
    <row r="12" spans="2:17" x14ac:dyDescent="0.25">
      <c r="B12" s="8">
        <v>49810090988</v>
      </c>
      <c r="C12" s="1" t="s">
        <v>9</v>
      </c>
      <c r="D12" s="2">
        <v>187</v>
      </c>
      <c r="E12" s="2">
        <v>81</v>
      </c>
      <c r="F12" s="3" t="str" cm="1">
        <f t="array" ref="F12">sugu(B12)</f>
        <v>Naine</v>
      </c>
      <c r="G12" s="3" cm="1">
        <f t="array" ref="G12">sunniaeg(B12)</f>
        <v>36077</v>
      </c>
      <c r="H12" s="2" cm="1">
        <f t="array" ref="H12">vanus_ik(B12)</f>
        <v>28</v>
      </c>
      <c r="I12" s="2" cm="1">
        <f t="array" ref="I12">vanus_s(G12)</f>
        <v>28</v>
      </c>
      <c r="J12" s="7" cm="1">
        <f t="array" ref="J12">sunnipaev(G12)</f>
        <v>46669</v>
      </c>
      <c r="K12" s="12" cm="1">
        <f t="array" ref="K12">laupaev(J12)</f>
        <v>46669</v>
      </c>
      <c r="L12" s="4" t="str" cm="1">
        <f t="array" ref="L12">hinnang(D12,E12)</f>
        <v>Normaalkaal</v>
      </c>
      <c r="Q12" s="5" t="s">
        <v>122</v>
      </c>
    </row>
    <row r="13" spans="2:17" x14ac:dyDescent="0.25">
      <c r="B13" s="8">
        <v>37004050217</v>
      </c>
      <c r="C13" s="1" t="s">
        <v>10</v>
      </c>
      <c r="D13" s="2">
        <v>179</v>
      </c>
      <c r="E13" s="2">
        <v>83</v>
      </c>
      <c r="F13" s="3" t="str" cm="1">
        <f t="array" ref="F13">sugu(B13)</f>
        <v>Mees</v>
      </c>
      <c r="G13" s="3" cm="1">
        <f t="array" ref="G13">sunniaeg(B13)</f>
        <v>25663</v>
      </c>
      <c r="H13" s="2" cm="1">
        <f t="array" ref="H13">vanus_ik(B13)</f>
        <v>56</v>
      </c>
      <c r="I13" s="2" cm="1">
        <f t="array" ref="I13">vanus_s(G13)</f>
        <v>56</v>
      </c>
      <c r="J13" s="7" cm="1">
        <f t="array" ref="J13">sunnipaev(G13)</f>
        <v>46482</v>
      </c>
      <c r="K13" s="12" cm="1">
        <f t="array" ref="K13">laupaev(J13)</f>
        <v>46480</v>
      </c>
      <c r="L13" s="4" t="str" cm="1">
        <f t="array" ref="L13">hinnang(D13,E13)</f>
        <v>Normaalkaal</v>
      </c>
      <c r="P13" s="5" t="s">
        <v>109</v>
      </c>
    </row>
    <row r="14" spans="2:17" x14ac:dyDescent="0.25">
      <c r="B14" s="10">
        <v>447312240925</v>
      </c>
      <c r="C14" s="1" t="s">
        <v>11</v>
      </c>
      <c r="D14" s="2">
        <v>166</v>
      </c>
      <c r="E14" s="2">
        <v>81</v>
      </c>
      <c r="F14" s="3" t="str" cm="1">
        <f t="array" ref="F14">sugu(B14)</f>
        <v>Vale IK</v>
      </c>
      <c r="G14" s="3" t="str" cm="1">
        <f t="array" ref="G14">sunniaeg(B14)</f>
        <v>Vale IK</v>
      </c>
      <c r="H14" s="2" t="str" cm="1">
        <f t="array" ref="H14">vanus_ik(B14)</f>
        <v>Vale sünniaeg</v>
      </c>
      <c r="I14" s="2" t="str" cm="1">
        <f t="array" ref="I14">vanus_s(G14)</f>
        <v>Vale sünniaeg</v>
      </c>
      <c r="J14" s="7" t="str" cm="1">
        <f t="array" ref="J14">sunnipaev(G14)</f>
        <v>Viga</v>
      </c>
      <c r="K14" s="12" t="str" cm="1">
        <f t="array" ref="K14">laupaev(J14)</f>
        <v>Viga</v>
      </c>
      <c r="L14" s="4" t="str" cm="1">
        <f t="array" ref="L14">hinnang(D14,E14)</f>
        <v>Alakaal</v>
      </c>
      <c r="P14" s="5" t="s">
        <v>110</v>
      </c>
    </row>
    <row r="15" spans="2:17" x14ac:dyDescent="0.25">
      <c r="B15" s="8">
        <v>60011130888</v>
      </c>
      <c r="C15" s="1" t="s">
        <v>12</v>
      </c>
      <c r="D15" s="2">
        <v>191</v>
      </c>
      <c r="E15" s="2">
        <v>73</v>
      </c>
      <c r="F15" s="3" t="str" cm="1">
        <f t="array" ref="F15">sugu(B15)</f>
        <v>Naine</v>
      </c>
      <c r="G15" s="3" cm="1">
        <f t="array" ref="G15">sunniaeg(B15)</f>
        <v>36843</v>
      </c>
      <c r="H15" s="2" cm="1">
        <f t="array" ref="H15">vanus_ik(B15)</f>
        <v>25</v>
      </c>
      <c r="I15" s="2" cm="1">
        <f t="array" ref="I15">vanus_s(G15)</f>
        <v>25</v>
      </c>
      <c r="J15" s="7" cm="1">
        <f t="array" ref="J15">sunnipaev(G15)</f>
        <v>46339</v>
      </c>
      <c r="K15" s="12" cm="1">
        <f t="array" ref="K15">laupaev(J15)</f>
        <v>46340</v>
      </c>
      <c r="L15" s="4" t="str" cm="1">
        <f t="array" ref="L15">hinnang(D15,E15)</f>
        <v>Ülekaal</v>
      </c>
      <c r="P15" s="5" t="s">
        <v>111</v>
      </c>
    </row>
    <row r="16" spans="2:17" x14ac:dyDescent="0.25">
      <c r="B16" s="8">
        <v>38402070214</v>
      </c>
      <c r="C16" s="1" t="s">
        <v>13</v>
      </c>
      <c r="D16" s="2">
        <v>181</v>
      </c>
      <c r="E16" s="2">
        <v>67</v>
      </c>
      <c r="F16" s="3" t="str" cm="1">
        <f t="array" ref="F16">sugu(B16)</f>
        <v>Mees</v>
      </c>
      <c r="G16" s="3" cm="1">
        <f t="array" ref="G16">sunniaeg(B16)</f>
        <v>30719</v>
      </c>
      <c r="H16" s="2" cm="1">
        <f t="array" ref="H16">vanus_ik(B16)</f>
        <v>42</v>
      </c>
      <c r="I16" s="2" cm="1">
        <f t="array" ref="I16">vanus_s(G16)</f>
        <v>42</v>
      </c>
      <c r="J16" s="7" cm="1">
        <f t="array" ref="J16">sunnipaev(G16)</f>
        <v>46425</v>
      </c>
      <c r="K16" s="12" cm="1">
        <f t="array" ref="K16">laupaev(J16)</f>
        <v>46424</v>
      </c>
      <c r="L16" s="4" t="str" cm="1">
        <f t="array" ref="L16">hinnang(D16,E16)</f>
        <v>Ülekaal</v>
      </c>
      <c r="P16" s="5" t="s">
        <v>118</v>
      </c>
    </row>
    <row r="17" spans="2:17" x14ac:dyDescent="0.25">
      <c r="B17" s="8">
        <v>39202200902</v>
      </c>
      <c r="C17" s="1" t="s">
        <v>14</v>
      </c>
      <c r="D17" s="2">
        <v>167</v>
      </c>
      <c r="E17" s="2">
        <v>73</v>
      </c>
      <c r="F17" s="3" t="str" cm="1">
        <f t="array" ref="F17">sugu(B17)</f>
        <v>Mees</v>
      </c>
      <c r="G17" s="3" cm="1">
        <f t="array" ref="G17">sunniaeg(B17)</f>
        <v>33654</v>
      </c>
      <c r="H17" s="2" cm="1">
        <f t="array" ref="H17">vanus_ik(B17)</f>
        <v>34</v>
      </c>
      <c r="I17" s="2" cm="1">
        <f t="array" ref="I17">vanus_s(G17)</f>
        <v>34</v>
      </c>
      <c r="J17" s="7" cm="1">
        <f t="array" ref="J17">sunnipaev(G17)</f>
        <v>46438</v>
      </c>
      <c r="K17" s="12" cm="1">
        <f t="array" ref="K17">laupaev(J17)</f>
        <v>46438</v>
      </c>
      <c r="L17" s="4" t="str" cm="1">
        <f t="array" ref="L17">hinnang(D17,E17)</f>
        <v>Normaalkaal</v>
      </c>
      <c r="Q17" t="s">
        <v>119</v>
      </c>
    </row>
    <row r="18" spans="2:17" x14ac:dyDescent="0.25">
      <c r="B18" s="8">
        <v>50010060017</v>
      </c>
      <c r="C18" s="1" t="s">
        <v>15</v>
      </c>
      <c r="D18" s="2">
        <v>196</v>
      </c>
      <c r="E18" s="2">
        <v>93</v>
      </c>
      <c r="F18" s="3" t="str" cm="1">
        <f t="array" ref="F18">sugu(B18)</f>
        <v>Mees</v>
      </c>
      <c r="G18" s="3" cm="1">
        <f t="array" ref="G18">sunniaeg(B18)</f>
        <v>36805</v>
      </c>
      <c r="H18" s="2" cm="1">
        <f t="array" ref="H18">vanus_ik(B18)</f>
        <v>26</v>
      </c>
      <c r="I18" s="2" cm="1">
        <f t="array" ref="I18">vanus_s(G18)</f>
        <v>26</v>
      </c>
      <c r="J18" s="7" cm="1">
        <f t="array" ref="J18">sunnipaev(G18)</f>
        <v>46666</v>
      </c>
      <c r="K18" s="12" cm="1">
        <f t="array" ref="K18">laupaev(J18)</f>
        <v>46669</v>
      </c>
      <c r="L18" s="4" t="str" cm="1">
        <f t="array" ref="L18">hinnang(D18,E18)</f>
        <v>Normaalkaal</v>
      </c>
      <c r="Q18" t="s">
        <v>124</v>
      </c>
    </row>
    <row r="19" spans="2:17" x14ac:dyDescent="0.25">
      <c r="B19" s="8">
        <v>49712210936</v>
      </c>
      <c r="C19" s="1" t="s">
        <v>16</v>
      </c>
      <c r="D19" s="2">
        <v>173</v>
      </c>
      <c r="E19" s="2">
        <v>82</v>
      </c>
      <c r="F19" s="3" t="str" cm="1">
        <f t="array" ref="F19">sugu(B19)</f>
        <v>Naine</v>
      </c>
      <c r="G19" s="3" cm="1">
        <f t="array" ref="G19">sunniaeg(B19)</f>
        <v>35785</v>
      </c>
      <c r="H19" s="2" cm="1">
        <f t="array" ref="H19">vanus_ik(B19)</f>
        <v>28</v>
      </c>
      <c r="I19" s="2" cm="1">
        <f t="array" ref="I19">vanus_s(G19)</f>
        <v>28</v>
      </c>
      <c r="J19" s="7" cm="1">
        <f t="array" ref="J19">sunnipaev(G19)</f>
        <v>46377</v>
      </c>
      <c r="K19" s="12" cm="1">
        <f t="array" ref="K19">laupaev(J19)</f>
        <v>46375</v>
      </c>
      <c r="L19" s="4" t="str" cm="1">
        <f t="array" ref="L19">hinnang(D19,E19)</f>
        <v>Normaalkaal</v>
      </c>
      <c r="Q19" t="s">
        <v>123</v>
      </c>
    </row>
    <row r="20" spans="2:17" x14ac:dyDescent="0.25">
      <c r="B20" s="8">
        <v>38902240722</v>
      </c>
      <c r="C20" s="1" t="s">
        <v>17</v>
      </c>
      <c r="D20" s="2">
        <v>191</v>
      </c>
      <c r="E20" s="2">
        <v>70</v>
      </c>
      <c r="F20" s="3" t="str" cm="1">
        <f t="array" ref="F20">sugu(B20)</f>
        <v>Mees</v>
      </c>
      <c r="G20" s="3" cm="1">
        <f t="array" ref="G20">sunniaeg(B20)</f>
        <v>32563</v>
      </c>
      <c r="H20" s="2" cm="1">
        <f t="array" ref="H20">vanus_ik(B20)</f>
        <v>37</v>
      </c>
      <c r="I20" s="2" cm="1">
        <f t="array" ref="I20">vanus_s(G20)</f>
        <v>37</v>
      </c>
      <c r="J20" s="7" cm="1">
        <f t="array" ref="J20">sunnipaev(G20)</f>
        <v>46442</v>
      </c>
      <c r="K20" s="12" cm="1">
        <f t="array" ref="K20">laupaev(J20)</f>
        <v>46445</v>
      </c>
      <c r="L20" s="4" t="str" cm="1">
        <f t="array" ref="L20">hinnang(D20,E20)</f>
        <v>Ülekaal</v>
      </c>
    </row>
    <row r="21" spans="2:17" x14ac:dyDescent="0.25">
      <c r="B21" s="8">
        <v>48401080820</v>
      </c>
      <c r="C21" s="1" t="s">
        <v>18</v>
      </c>
      <c r="D21" s="2">
        <v>176</v>
      </c>
      <c r="E21" s="2">
        <v>81</v>
      </c>
      <c r="F21" s="3" t="str" cm="1">
        <f t="array" ref="F21">sugu(B21)</f>
        <v>Naine</v>
      </c>
      <c r="G21" s="3" cm="1">
        <f t="array" ref="G21">sunniaeg(B21)</f>
        <v>30689</v>
      </c>
      <c r="H21" s="2" cm="1">
        <f t="array" ref="H21">vanus_ik(B21)</f>
        <v>42</v>
      </c>
      <c r="I21" s="2" cm="1">
        <f t="array" ref="I21">vanus_s(G21)</f>
        <v>42</v>
      </c>
      <c r="J21" s="7" cm="1">
        <f t="array" ref="J21">sunnipaev(G21)</f>
        <v>46395</v>
      </c>
      <c r="K21" s="12" cm="1">
        <f t="array" ref="K21">laupaev(J21)</f>
        <v>46396</v>
      </c>
      <c r="L21" s="4" t="str" cm="1">
        <f t="array" ref="L21">hinnang(D21,E21)</f>
        <v>Normaalkaal</v>
      </c>
    </row>
    <row r="22" spans="2:17" x14ac:dyDescent="0.25">
      <c r="B22" s="8">
        <v>48305190379</v>
      </c>
      <c r="C22" s="1" t="s">
        <v>19</v>
      </c>
      <c r="D22" s="2">
        <v>169</v>
      </c>
      <c r="E22" s="2">
        <v>67</v>
      </c>
      <c r="F22" s="3" t="str" cm="1">
        <f t="array" ref="F22">sugu(B22)</f>
        <v>Naine</v>
      </c>
      <c r="G22" s="3" cm="1">
        <f t="array" ref="G22">sunniaeg(B22)</f>
        <v>30455</v>
      </c>
      <c r="H22" s="2" cm="1">
        <f t="array" ref="H22">vanus_ik(B22)</f>
        <v>43</v>
      </c>
      <c r="I22" s="2" cm="1">
        <f t="array" ref="I22">vanus_s(G22)</f>
        <v>43</v>
      </c>
      <c r="J22" s="7" cm="1">
        <f t="array" ref="J22">sunnipaev(G22)</f>
        <v>46526</v>
      </c>
      <c r="K22" s="12" cm="1">
        <f t="array" ref="K22">laupaev(J22)</f>
        <v>46529</v>
      </c>
      <c r="L22" s="4" t="str" cm="1">
        <f t="array" ref="L22">hinnang(D22,E22)</f>
        <v>Normaalkaal</v>
      </c>
    </row>
    <row r="23" spans="2:17" x14ac:dyDescent="0.25">
      <c r="B23" s="8">
        <v>46909210954</v>
      </c>
      <c r="C23" s="1" t="s">
        <v>20</v>
      </c>
      <c r="D23" s="2">
        <v>193</v>
      </c>
      <c r="E23" s="2">
        <v>97</v>
      </c>
      <c r="F23" s="3" t="str" cm="1">
        <f t="array" ref="F23">sugu(B23)</f>
        <v>Naine</v>
      </c>
      <c r="G23" s="3" cm="1">
        <f t="array" ref="G23">sunniaeg(B23)</f>
        <v>25467</v>
      </c>
      <c r="H23" s="2" cm="1">
        <f t="array" ref="H23">vanus_ik(B23)</f>
        <v>57</v>
      </c>
      <c r="I23" s="2" cm="1">
        <f t="array" ref="I23">vanus_s(G23)</f>
        <v>57</v>
      </c>
      <c r="J23" s="7" cm="1">
        <f t="array" ref="J23">sunnipaev(G23)</f>
        <v>46651</v>
      </c>
      <c r="K23" s="12" cm="1">
        <f t="array" ref="K23">laupaev(J23)</f>
        <v>46648</v>
      </c>
      <c r="L23" s="4" t="str" cm="1">
        <f t="array" ref="L23">hinnang(D23,E23)</f>
        <v>Normaalkaal</v>
      </c>
    </row>
    <row r="24" spans="2:17" x14ac:dyDescent="0.25">
      <c r="B24" s="8">
        <v>60108140585</v>
      </c>
      <c r="C24" s="1" t="s">
        <v>21</v>
      </c>
      <c r="D24" s="2">
        <v>180</v>
      </c>
      <c r="E24" s="2">
        <v>71</v>
      </c>
      <c r="F24" s="3" t="str" cm="1">
        <f t="array" ref="F24">sugu(B24)</f>
        <v>Naine</v>
      </c>
      <c r="G24" s="3" cm="1">
        <f t="array" ref="G24">sunniaeg(B24)</f>
        <v>37117</v>
      </c>
      <c r="H24" s="2" cm="1">
        <f t="array" ref="H24">vanus_ik(B24)</f>
        <v>25</v>
      </c>
      <c r="I24" s="2" cm="1">
        <f t="array" ref="I24">vanus_s(G24)</f>
        <v>25</v>
      </c>
      <c r="J24" s="7" cm="1">
        <f t="array" ref="J24">sunnipaev(G24)</f>
        <v>46613</v>
      </c>
      <c r="K24" s="12" cm="1">
        <f t="array" ref="K24">laupaev(J24)</f>
        <v>46613</v>
      </c>
      <c r="L24" s="4" t="str" cm="1">
        <f t="array" ref="L24">hinnang(D24,E24)</f>
        <v>Normaalkaal</v>
      </c>
    </row>
    <row r="25" spans="2:17" x14ac:dyDescent="0.25">
      <c r="B25" s="8">
        <v>37210240441</v>
      </c>
      <c r="C25" s="1" t="s">
        <v>22</v>
      </c>
      <c r="D25" s="2">
        <v>192</v>
      </c>
      <c r="E25" s="2">
        <v>89</v>
      </c>
      <c r="F25" s="3" t="str" cm="1">
        <f t="array" ref="F25">sugu(B25)</f>
        <v>Mees</v>
      </c>
      <c r="G25" s="3" cm="1">
        <f t="array" ref="G25">sunniaeg(B25)</f>
        <v>26596</v>
      </c>
      <c r="H25" s="2" cm="1">
        <f t="array" ref="H25">vanus_ik(B25)</f>
        <v>54</v>
      </c>
      <c r="I25" s="2" cm="1">
        <f t="array" ref="I25">vanus_s(G25)</f>
        <v>54</v>
      </c>
      <c r="J25" s="7" cm="1">
        <f t="array" ref="J25">sunnipaev(G25)</f>
        <v>46684</v>
      </c>
      <c r="K25" s="12" cm="1">
        <f t="array" ref="K25">laupaev(J25)</f>
        <v>46683</v>
      </c>
      <c r="L25" s="4" t="str" cm="1">
        <f t="array" ref="L25">hinnang(D25,E25)</f>
        <v>Normaalkaal</v>
      </c>
    </row>
    <row r="26" spans="2:17" x14ac:dyDescent="0.25">
      <c r="B26" s="8">
        <v>48811080030</v>
      </c>
      <c r="C26" s="1" t="s">
        <v>23</v>
      </c>
      <c r="D26" s="2">
        <v>190</v>
      </c>
      <c r="E26" s="2">
        <v>79</v>
      </c>
      <c r="F26" s="3" t="str" cm="1">
        <f t="array" ref="F26">sugu(B26)</f>
        <v>Naine</v>
      </c>
      <c r="G26" s="3" cm="1">
        <f t="array" ref="G26">sunniaeg(B26)</f>
        <v>32455</v>
      </c>
      <c r="H26" s="2" cm="1">
        <f t="array" ref="H26">vanus_ik(B26)</f>
        <v>37</v>
      </c>
      <c r="I26" s="2" cm="1">
        <f t="array" ref="I26">vanus_s(G26)</f>
        <v>37</v>
      </c>
      <c r="J26" s="7" cm="1">
        <f t="array" ref="J26">sunnipaev(G26)</f>
        <v>46334</v>
      </c>
      <c r="K26" s="12" cm="1">
        <f t="array" ref="K26">laupaev(J26)</f>
        <v>46333</v>
      </c>
      <c r="L26" s="4" t="str" cm="1">
        <f t="array" ref="L26">hinnang(D26,E26)</f>
        <v>Ülekaal</v>
      </c>
    </row>
    <row r="27" spans="2:17" x14ac:dyDescent="0.25">
      <c r="B27" s="8">
        <v>37210070151</v>
      </c>
      <c r="C27" s="1" t="s">
        <v>24</v>
      </c>
      <c r="D27" s="2">
        <v>190</v>
      </c>
      <c r="E27" s="2">
        <v>80</v>
      </c>
      <c r="F27" s="3" t="str" cm="1">
        <f t="array" ref="F27">sugu(B27)</f>
        <v>Mees</v>
      </c>
      <c r="G27" s="3" cm="1">
        <f t="array" ref="G27">sunniaeg(B27)</f>
        <v>26579</v>
      </c>
      <c r="H27" s="2" cm="1">
        <f t="array" ref="H27">vanus_ik(B27)</f>
        <v>54</v>
      </c>
      <c r="I27" s="2" cm="1">
        <f t="array" ref="I27">vanus_s(G27)</f>
        <v>54</v>
      </c>
      <c r="J27" s="7" cm="1">
        <f t="array" ref="J27">sunnipaev(G27)</f>
        <v>46667</v>
      </c>
      <c r="K27" s="12" cm="1">
        <f t="array" ref="K27">laupaev(J27)</f>
        <v>46669</v>
      </c>
      <c r="L27" s="4" t="str" cm="1">
        <f t="array" ref="L27">hinnang(D27,E27)</f>
        <v>Normaalkaal</v>
      </c>
    </row>
    <row r="28" spans="2:17" x14ac:dyDescent="0.25">
      <c r="B28" s="8">
        <v>38504050446</v>
      </c>
      <c r="C28" s="1" t="s">
        <v>25</v>
      </c>
      <c r="D28" s="2">
        <v>179</v>
      </c>
      <c r="E28" s="2">
        <v>87</v>
      </c>
      <c r="F28" s="3" t="str" cm="1">
        <f t="array" ref="F28">sugu(B28)</f>
        <v>Mees</v>
      </c>
      <c r="G28" s="3" cm="1">
        <f t="array" ref="G28">sunniaeg(B28)</f>
        <v>31142</v>
      </c>
      <c r="H28" s="2" cm="1">
        <f t="array" ref="H28">vanus_ik(B28)</f>
        <v>41</v>
      </c>
      <c r="I28" s="2" cm="1">
        <f t="array" ref="I28">vanus_s(G28)</f>
        <v>41</v>
      </c>
      <c r="J28" s="7" cm="1">
        <f t="array" ref="J28">sunnipaev(G28)</f>
        <v>46482</v>
      </c>
      <c r="K28" s="12" cm="1">
        <f t="array" ref="K28">laupaev(J28)</f>
        <v>46480</v>
      </c>
      <c r="L28" s="4" t="str" cm="1">
        <f t="array" ref="L28">hinnang(D28,E28)</f>
        <v>Normaalkaal</v>
      </c>
    </row>
    <row r="29" spans="2:17" x14ac:dyDescent="0.25">
      <c r="B29" s="8">
        <v>38901180808</v>
      </c>
      <c r="C29" s="1" t="s">
        <v>26</v>
      </c>
      <c r="D29" s="2">
        <v>184</v>
      </c>
      <c r="E29" s="2">
        <v>75</v>
      </c>
      <c r="F29" s="3" t="str" cm="1">
        <f t="array" ref="F29">sugu(B29)</f>
        <v>Mees</v>
      </c>
      <c r="G29" s="3" cm="1">
        <f t="array" ref="G29">sunniaeg(B29)</f>
        <v>32526</v>
      </c>
      <c r="H29" s="2" cm="1">
        <f t="array" ref="H29">vanus_ik(B29)</f>
        <v>37</v>
      </c>
      <c r="I29" s="2" cm="1">
        <f t="array" ref="I29">vanus_s(G29)</f>
        <v>37</v>
      </c>
      <c r="J29" s="7" cm="1">
        <f t="array" ref="J29">sunnipaev(G29)</f>
        <v>46405</v>
      </c>
      <c r="K29" s="12" cm="1">
        <f t="array" ref="K29">laupaev(J29)</f>
        <v>46403</v>
      </c>
      <c r="L29" s="4" t="str" cm="1">
        <f t="array" ref="L29">hinnang(D29,E29)</f>
        <v>Normaalkaal</v>
      </c>
    </row>
    <row r="30" spans="2:17" x14ac:dyDescent="0.25">
      <c r="B30" s="8">
        <v>39912030149</v>
      </c>
      <c r="C30" s="1" t="s">
        <v>27</v>
      </c>
      <c r="D30" s="2">
        <v>181</v>
      </c>
      <c r="E30" s="2">
        <v>95</v>
      </c>
      <c r="F30" s="3" t="str" cm="1">
        <f t="array" ref="F30">sugu(B30)</f>
        <v>Mees</v>
      </c>
      <c r="G30" s="3" cm="1">
        <f t="array" ref="G30">sunniaeg(B30)</f>
        <v>36497</v>
      </c>
      <c r="H30" s="2" cm="1">
        <f t="array" ref="H30">vanus_ik(B30)</f>
        <v>26</v>
      </c>
      <c r="I30" s="2" cm="1">
        <f t="array" ref="I30">vanus_s(G30)</f>
        <v>26</v>
      </c>
      <c r="J30" s="7" cm="1">
        <f t="array" ref="J30">sunnipaev(G30)</f>
        <v>46359</v>
      </c>
      <c r="K30" s="12" cm="1">
        <f t="array" ref="K30">laupaev(J30)</f>
        <v>46361</v>
      </c>
      <c r="L30" s="4" t="str" cm="1">
        <f t="array" ref="L30">hinnang(D30,E30)</f>
        <v>Alakaal</v>
      </c>
    </row>
    <row r="31" spans="2:17" x14ac:dyDescent="0.25">
      <c r="B31" s="8">
        <v>79212110230</v>
      </c>
      <c r="C31" s="1" t="s">
        <v>28</v>
      </c>
      <c r="D31" s="2">
        <v>176</v>
      </c>
      <c r="E31" s="2">
        <v>79</v>
      </c>
      <c r="F31" s="3" t="str" cm="1">
        <f t="array" ref="F31">sugu(B31)</f>
        <v>Vale IK</v>
      </c>
      <c r="G31" s="3" t="str" cm="1">
        <f t="array" ref="G31">sunniaeg(B31)</f>
        <v>Vale IK</v>
      </c>
      <c r="H31" s="2" t="str" cm="1">
        <f t="array" ref="H31">vanus_ik(B31)</f>
        <v>Vale sünniaeg</v>
      </c>
      <c r="I31" s="2" t="str" cm="1">
        <f t="array" ref="I31">vanus_s(G31)</f>
        <v>Vale sünniaeg</v>
      </c>
      <c r="J31" s="7" t="str" cm="1">
        <f t="array" ref="J31">sunnipaev(G31)</f>
        <v>Viga</v>
      </c>
      <c r="K31" s="12" t="str" cm="1">
        <f t="array" ref="K31">laupaev(J31)</f>
        <v>Viga</v>
      </c>
      <c r="L31" s="4" t="str" cm="1">
        <f t="array" ref="L31">hinnang(D31,E31)</f>
        <v>Normaalkaal</v>
      </c>
    </row>
    <row r="32" spans="2:17" x14ac:dyDescent="0.25">
      <c r="B32" s="8">
        <v>50008130050</v>
      </c>
      <c r="C32" s="1" t="s">
        <v>29</v>
      </c>
      <c r="D32" s="2">
        <v>171</v>
      </c>
      <c r="E32" s="2">
        <v>69</v>
      </c>
      <c r="F32" s="3" t="str" cm="1">
        <f t="array" ref="F32">sugu(B32)</f>
        <v>Mees</v>
      </c>
      <c r="G32" s="3" cm="1">
        <f t="array" ref="G32">sunniaeg(B32)</f>
        <v>36751</v>
      </c>
      <c r="H32" s="2" cm="1">
        <f t="array" ref="H32">vanus_ik(B32)</f>
        <v>26</v>
      </c>
      <c r="I32" s="2" cm="1">
        <f t="array" ref="I32">vanus_s(G32)</f>
        <v>26</v>
      </c>
      <c r="J32" s="7" cm="1">
        <f t="array" ref="J32">sunnipaev(G32)</f>
        <v>46612</v>
      </c>
      <c r="K32" s="12" cm="1">
        <f t="array" ref="K32">laupaev(J32)</f>
        <v>46613</v>
      </c>
      <c r="L32" s="4" t="str" cm="1">
        <f t="array" ref="L32">hinnang(D32,E32)</f>
        <v>Normaalkaal</v>
      </c>
    </row>
    <row r="33" spans="2:12" x14ac:dyDescent="0.25">
      <c r="B33" s="8">
        <v>37609120658</v>
      </c>
      <c r="C33" s="1" t="s">
        <v>30</v>
      </c>
      <c r="D33" s="2">
        <v>193</v>
      </c>
      <c r="E33" s="2">
        <v>89</v>
      </c>
      <c r="F33" s="3" t="str" cm="1">
        <f t="array" ref="F33">sugu(B33)</f>
        <v>Mees</v>
      </c>
      <c r="G33" s="3" cm="1">
        <f t="array" ref="G33">sunniaeg(B33)</f>
        <v>28015</v>
      </c>
      <c r="H33" s="2" cm="1">
        <f t="array" ref="H33">vanus_ik(B33)</f>
        <v>50</v>
      </c>
      <c r="I33" s="2" cm="1">
        <f t="array" ref="I33">vanus_s(G33)</f>
        <v>50</v>
      </c>
      <c r="J33" s="7" cm="1">
        <f t="array" ref="J33">sunnipaev(G33)</f>
        <v>46642</v>
      </c>
      <c r="K33" s="12" cm="1">
        <f t="array" ref="K33">laupaev(J33)</f>
        <v>46641</v>
      </c>
      <c r="L33" s="4" t="str" cm="1">
        <f t="array" ref="L33">hinnang(D33,E33)</f>
        <v>Normaalkaal</v>
      </c>
    </row>
    <row r="34" spans="2:12" x14ac:dyDescent="0.25">
      <c r="B34" s="8">
        <v>49704030496</v>
      </c>
      <c r="C34" s="1" t="s">
        <v>31</v>
      </c>
      <c r="D34" s="2">
        <v>193</v>
      </c>
      <c r="E34" s="2">
        <v>82</v>
      </c>
      <c r="F34" s="3" t="str" cm="1">
        <f t="array" ref="F34">sugu(B34)</f>
        <v>Naine</v>
      </c>
      <c r="G34" s="3" cm="1">
        <f t="array" ref="G34">sunniaeg(B34)</f>
        <v>35523</v>
      </c>
      <c r="H34" s="2" cm="1">
        <f t="array" ref="H34">vanus_ik(B34)</f>
        <v>29</v>
      </c>
      <c r="I34" s="2" cm="1">
        <f t="array" ref="I34">vanus_s(G34)</f>
        <v>29</v>
      </c>
      <c r="J34" s="7" cm="1">
        <f t="array" ref="J34">sunnipaev(G34)</f>
        <v>46480</v>
      </c>
      <c r="K34" s="12" cm="1">
        <f t="array" ref="K34">laupaev(J34)</f>
        <v>46480</v>
      </c>
      <c r="L34" s="4" t="str" cm="1">
        <f t="array" ref="L34">hinnang(D34,E34)</f>
        <v>Ülekaal</v>
      </c>
    </row>
    <row r="35" spans="2:12" x14ac:dyDescent="0.25">
      <c r="B35" s="8">
        <v>37110010868</v>
      </c>
      <c r="C35" s="1" t="s">
        <v>32</v>
      </c>
      <c r="D35" s="2">
        <v>195</v>
      </c>
      <c r="E35" s="2">
        <v>84</v>
      </c>
      <c r="F35" s="3" t="str" cm="1">
        <f t="array" ref="F35">sugu(B35)</f>
        <v>Mees</v>
      </c>
      <c r="G35" s="3" cm="1">
        <f t="array" ref="G35">sunniaeg(B35)</f>
        <v>26207</v>
      </c>
      <c r="H35" s="2" cm="1">
        <f t="array" ref="H35">vanus_ik(B35)</f>
        <v>55</v>
      </c>
      <c r="I35" s="2" cm="1">
        <f t="array" ref="I35">vanus_s(G35)</f>
        <v>55</v>
      </c>
      <c r="J35" s="7" cm="1">
        <f t="array" ref="J35">sunnipaev(G35)</f>
        <v>46661</v>
      </c>
      <c r="K35" s="12" cm="1">
        <f t="array" ref="K35">laupaev(J35)</f>
        <v>46662</v>
      </c>
      <c r="L35" s="4" t="str" cm="1">
        <f t="array" ref="L35">hinnang(D35,E35)</f>
        <v>Ülekaal</v>
      </c>
    </row>
    <row r="36" spans="2:12" x14ac:dyDescent="0.25">
      <c r="B36" s="8">
        <v>37008050804</v>
      </c>
      <c r="C36" s="1" t="s">
        <v>33</v>
      </c>
      <c r="D36" s="2">
        <v>194</v>
      </c>
      <c r="E36" s="2">
        <v>66</v>
      </c>
      <c r="F36" s="3" t="str" cm="1">
        <f t="array" ref="F36">sugu(B36)</f>
        <v>Mees</v>
      </c>
      <c r="G36" s="3" cm="1">
        <f t="array" ref="G36">sunniaeg(B36)</f>
        <v>25785</v>
      </c>
      <c r="H36" s="2" cm="1">
        <f t="array" ref="H36">vanus_ik(B36)</f>
        <v>56</v>
      </c>
      <c r="I36" s="2" cm="1">
        <f t="array" ref="I36">vanus_s(G36)</f>
        <v>56</v>
      </c>
      <c r="J36" s="7" cm="1">
        <f t="array" ref="J36">sunnipaev(G36)</f>
        <v>46604</v>
      </c>
      <c r="K36" s="12" cm="1">
        <f t="array" ref="K36">laupaev(J36)</f>
        <v>46606</v>
      </c>
      <c r="L36" s="4" t="str" cm="1">
        <f t="array" ref="L36">hinnang(D36,E36)</f>
        <v>Ülekaal</v>
      </c>
    </row>
    <row r="37" spans="2:12" x14ac:dyDescent="0.25">
      <c r="B37" s="8">
        <v>36109040214</v>
      </c>
      <c r="C37" s="1" t="s">
        <v>34</v>
      </c>
      <c r="D37" s="2">
        <v>185</v>
      </c>
      <c r="E37" s="2">
        <v>63</v>
      </c>
      <c r="F37" s="3" t="str" cm="1">
        <f t="array" ref="F37">sugu(B37)</f>
        <v>Mees</v>
      </c>
      <c r="G37" s="3" cm="1">
        <f t="array" ref="G37">sunniaeg(B37)</f>
        <v>22528</v>
      </c>
      <c r="H37" s="2" cm="1">
        <f t="array" ref="H37">vanus_ik(B37)</f>
        <v>65</v>
      </c>
      <c r="I37" s="2" cm="1">
        <f t="array" ref="I37">vanus_s(G37)</f>
        <v>65</v>
      </c>
      <c r="J37" s="7" cm="1">
        <f t="array" ref="J37">sunnipaev(G37)</f>
        <v>46634</v>
      </c>
      <c r="K37" s="12" cm="1">
        <f t="array" ref="K37">laupaev(J37)</f>
        <v>46634</v>
      </c>
      <c r="L37" s="4" t="str" cm="1">
        <f t="array" ref="L37">hinnang(D37,E37)</f>
        <v>Ülekaal</v>
      </c>
    </row>
    <row r="38" spans="2:12" x14ac:dyDescent="0.25">
      <c r="B38" s="8">
        <v>48409100049</v>
      </c>
      <c r="C38" s="1" t="s">
        <v>35</v>
      </c>
      <c r="D38" s="2">
        <v>182</v>
      </c>
      <c r="E38" s="2">
        <v>69</v>
      </c>
      <c r="F38" s="3" t="str" cm="1">
        <f t="array" ref="F38">sugu(B38)</f>
        <v>Naine</v>
      </c>
      <c r="G38" s="3" cm="1">
        <f t="array" ref="G38">sunniaeg(B38)</f>
        <v>30935</v>
      </c>
      <c r="H38" s="2" cm="1">
        <f t="array" ref="H38">vanus_ik(B38)</f>
        <v>42</v>
      </c>
      <c r="I38" s="2" cm="1">
        <f t="array" ref="I38">vanus_s(G38)</f>
        <v>42</v>
      </c>
      <c r="J38" s="7" cm="1">
        <f t="array" ref="J38">sunnipaev(G38)</f>
        <v>46640</v>
      </c>
      <c r="K38" s="12" cm="1">
        <f t="array" ref="K38">laupaev(J38)</f>
        <v>46641</v>
      </c>
      <c r="L38" s="4" t="str" cm="1">
        <f t="array" ref="L38">hinnang(D38,E38)</f>
        <v>Ülekaal</v>
      </c>
    </row>
    <row r="39" spans="2:12" x14ac:dyDescent="0.25">
      <c r="B39" s="8">
        <v>47105020007</v>
      </c>
      <c r="C39" s="1" t="s">
        <v>36</v>
      </c>
      <c r="D39" s="2">
        <v>189</v>
      </c>
      <c r="E39" s="2">
        <v>88</v>
      </c>
      <c r="F39" s="3" t="str" cm="1">
        <f t="array" ref="F39">sugu(B39)</f>
        <v>Naine</v>
      </c>
      <c r="G39" s="3" cm="1">
        <f t="array" ref="G39">sunniaeg(B39)</f>
        <v>26055</v>
      </c>
      <c r="H39" s="2" cm="1">
        <f t="array" ref="H39">vanus_ik(B39)</f>
        <v>55</v>
      </c>
      <c r="I39" s="2" cm="1">
        <f t="array" ref="I39">vanus_s(G39)</f>
        <v>55</v>
      </c>
      <c r="J39" s="7" cm="1">
        <f t="array" ref="J39">sunnipaev(G39)</f>
        <v>46509</v>
      </c>
      <c r="K39" s="12" cm="1">
        <f t="array" ref="K39">laupaev(J39)</f>
        <v>46508</v>
      </c>
      <c r="L39" s="4" t="str" cm="1">
        <f t="array" ref="L39">hinnang(D39,E39)</f>
        <v>Normaalkaal</v>
      </c>
    </row>
    <row r="40" spans="2:12" x14ac:dyDescent="0.25">
      <c r="B40" s="8">
        <v>38301060031</v>
      </c>
      <c r="C40" s="1" t="s">
        <v>37</v>
      </c>
      <c r="D40" s="2">
        <v>174</v>
      </c>
      <c r="E40" s="2">
        <v>83</v>
      </c>
      <c r="F40" s="3" t="str" cm="1">
        <f t="array" ref="F40">sugu(B40)</f>
        <v>Mees</v>
      </c>
      <c r="G40" s="3" cm="1">
        <f t="array" ref="G40">sunniaeg(B40)</f>
        <v>30322</v>
      </c>
      <c r="H40" s="2" cm="1">
        <f t="array" ref="H40">vanus_ik(B40)</f>
        <v>43</v>
      </c>
      <c r="I40" s="2" cm="1">
        <f t="array" ref="I40">vanus_s(G40)</f>
        <v>43</v>
      </c>
      <c r="J40" s="7" cm="1">
        <f t="array" ref="J40">sunnipaev(G40)</f>
        <v>46393</v>
      </c>
      <c r="K40" s="12" cm="1">
        <f t="array" ref="K40">laupaev(J40)</f>
        <v>46396</v>
      </c>
      <c r="L40" s="4" t="str" cm="1">
        <f t="array" ref="L40">hinnang(D40,E40)</f>
        <v>Normaalkaal</v>
      </c>
    </row>
    <row r="41" spans="2:12" x14ac:dyDescent="0.25">
      <c r="B41" s="8">
        <v>60005130963</v>
      </c>
      <c r="C41" s="1" t="s">
        <v>38</v>
      </c>
      <c r="D41" s="2">
        <v>176</v>
      </c>
      <c r="E41" s="2">
        <v>90</v>
      </c>
      <c r="F41" s="3" t="str" cm="1">
        <f t="array" ref="F41">sugu(B41)</f>
        <v>Naine</v>
      </c>
      <c r="G41" s="3" cm="1">
        <f t="array" ref="G41">sunniaeg(B41)</f>
        <v>36659</v>
      </c>
      <c r="H41" s="2" cm="1">
        <f t="array" ref="H41">vanus_ik(B41)</f>
        <v>26</v>
      </c>
      <c r="I41" s="2" cm="1">
        <f t="array" ref="I41">vanus_s(G41)</f>
        <v>26</v>
      </c>
      <c r="J41" s="7" cm="1">
        <f t="array" ref="J41">sunnipaev(G41)</f>
        <v>46520</v>
      </c>
      <c r="K41" s="12" cm="1">
        <f t="array" ref="K41">laupaev(J41)</f>
        <v>46522</v>
      </c>
      <c r="L41" s="4" t="str" cm="1">
        <f t="array" ref="L41">hinnang(D41,E41)</f>
        <v>Alakaal</v>
      </c>
    </row>
    <row r="42" spans="2:12" x14ac:dyDescent="0.25">
      <c r="B42" s="8">
        <v>49109030894</v>
      </c>
      <c r="C42" s="1" t="s">
        <v>39</v>
      </c>
      <c r="D42" s="2">
        <v>180</v>
      </c>
      <c r="E42" s="2">
        <v>68</v>
      </c>
      <c r="F42" s="3" t="str" cm="1">
        <f t="array" ref="F42">sugu(B42)</f>
        <v>Naine</v>
      </c>
      <c r="G42" s="3" cm="1">
        <f t="array" ref="G42">sunniaeg(B42)</f>
        <v>33484</v>
      </c>
      <c r="H42" s="2" cm="1">
        <f t="array" ref="H42">vanus_ik(B42)</f>
        <v>35</v>
      </c>
      <c r="I42" s="2" cm="1">
        <f t="array" ref="I42">vanus_s(G42)</f>
        <v>35</v>
      </c>
      <c r="J42" s="7" cm="1">
        <f t="array" ref="J42">sunnipaev(G42)</f>
        <v>46633</v>
      </c>
      <c r="K42" s="12" cm="1">
        <f t="array" ref="K42">laupaev(J42)</f>
        <v>46634</v>
      </c>
      <c r="L42" s="4" t="str" cm="1">
        <f t="array" ref="L42">hinnang(D42,E42)</f>
        <v>Ülekaal</v>
      </c>
    </row>
    <row r="43" spans="2:12" x14ac:dyDescent="0.25">
      <c r="B43" s="8">
        <v>39806270104</v>
      </c>
      <c r="C43" s="1" t="s">
        <v>40</v>
      </c>
      <c r="D43" s="2">
        <v>195</v>
      </c>
      <c r="E43" s="2">
        <v>64</v>
      </c>
      <c r="F43" s="3" t="str" cm="1">
        <f t="array" ref="F43">sugu(B43)</f>
        <v>Mees</v>
      </c>
      <c r="G43" s="3" cm="1">
        <f t="array" ref="G43">sunniaeg(B43)</f>
        <v>35973</v>
      </c>
      <c r="H43" s="2" cm="1">
        <f t="array" ref="H43">vanus_ik(B43)</f>
        <v>28</v>
      </c>
      <c r="I43" s="2" cm="1">
        <f t="array" ref="I43">vanus_s(G43)</f>
        <v>28</v>
      </c>
      <c r="J43" s="7" cm="1">
        <f t="array" ref="J43">sunnipaev(G43)</f>
        <v>46565</v>
      </c>
      <c r="K43" s="12" cm="1">
        <f t="array" ref="K43">laupaev(J43)</f>
        <v>46564</v>
      </c>
      <c r="L43" s="4" t="str" cm="1">
        <f t="array" ref="L43">hinnang(D43,E43)</f>
        <v>Ülekaal</v>
      </c>
    </row>
    <row r="44" spans="2:12" x14ac:dyDescent="0.25">
      <c r="B44" s="8">
        <v>18311210529</v>
      </c>
      <c r="C44" s="1" t="s">
        <v>41</v>
      </c>
      <c r="D44" s="2">
        <v>189</v>
      </c>
      <c r="E44" s="2">
        <v>77</v>
      </c>
      <c r="F44" s="3" t="str" cm="1">
        <f t="array" ref="F44">sugu(B44)</f>
        <v>Vale IK</v>
      </c>
      <c r="G44" s="3" t="str" cm="1">
        <f t="array" ref="G44">sunniaeg(B44)</f>
        <v>Vale IK</v>
      </c>
      <c r="H44" s="2" t="str" cm="1">
        <f t="array" ref="H44">vanus_ik(B44)</f>
        <v>Vale sünniaeg</v>
      </c>
      <c r="I44" s="2" t="str" cm="1">
        <f t="array" ref="I44">vanus_s(G44)</f>
        <v>Vale sünniaeg</v>
      </c>
      <c r="J44" s="7" t="str" cm="1">
        <f t="array" ref="J44">sunnipaev(G44)</f>
        <v>Viga</v>
      </c>
      <c r="K44" s="12" t="str" cm="1">
        <f t="array" ref="K44">laupaev(J44)</f>
        <v>Viga</v>
      </c>
      <c r="L44" s="4" t="str" cm="1">
        <f t="array" ref="L44">hinnang(D44,E44)</f>
        <v>Ülekaal</v>
      </c>
    </row>
    <row r="45" spans="2:12" x14ac:dyDescent="0.25">
      <c r="B45" s="8">
        <v>50205180673</v>
      </c>
      <c r="C45" s="1" t="s">
        <v>42</v>
      </c>
      <c r="D45" s="2">
        <v>167</v>
      </c>
      <c r="E45" s="2">
        <v>93</v>
      </c>
      <c r="F45" s="3" t="str" cm="1">
        <f t="array" ref="F45">sugu(B45)</f>
        <v>Mees</v>
      </c>
      <c r="G45" s="3" cm="1">
        <f t="array" ref="G45">sunniaeg(B45)</f>
        <v>37394</v>
      </c>
      <c r="H45" s="2" cm="1">
        <f t="array" ref="H45">vanus_ik(B45)</f>
        <v>24</v>
      </c>
      <c r="I45" s="2" cm="1">
        <f t="array" ref="I45">vanus_s(G45)</f>
        <v>24</v>
      </c>
      <c r="J45" s="7" cm="1">
        <f t="array" ref="J45">sunnipaev(G45)</f>
        <v>46525</v>
      </c>
      <c r="K45" s="12" cm="1">
        <f t="array" ref="K45">laupaev(J45)</f>
        <v>46522</v>
      </c>
      <c r="L45" s="4" t="str" cm="1">
        <f t="array" ref="L45">hinnang(D45,E45)</f>
        <v>Alakaal</v>
      </c>
    </row>
    <row r="46" spans="2:12" x14ac:dyDescent="0.25">
      <c r="B46" s="8">
        <v>38805130719</v>
      </c>
      <c r="C46" s="1" t="s">
        <v>43</v>
      </c>
      <c r="D46" s="2">
        <v>166</v>
      </c>
      <c r="E46" s="2">
        <v>73</v>
      </c>
      <c r="F46" s="3" t="str" cm="1">
        <f t="array" ref="F46">sugu(B46)</f>
        <v>Mees</v>
      </c>
      <c r="G46" s="3" cm="1">
        <f t="array" ref="G46">sunniaeg(B46)</f>
        <v>32276</v>
      </c>
      <c r="H46" s="2" cm="1">
        <f t="array" ref="H46">vanus_ik(B46)</f>
        <v>38</v>
      </c>
      <c r="I46" s="2" cm="1">
        <f t="array" ref="I46">vanus_s(G46)</f>
        <v>38</v>
      </c>
      <c r="J46" s="7" cm="1">
        <f t="array" ref="J46">sunnipaev(G46)</f>
        <v>46520</v>
      </c>
      <c r="K46" s="12" cm="1">
        <f t="array" ref="K46">laupaev(J46)</f>
        <v>46522</v>
      </c>
      <c r="L46" s="4" t="str" cm="1">
        <f t="array" ref="L46">hinnang(D46,E46)</f>
        <v>Normaalkaal</v>
      </c>
    </row>
    <row r="47" spans="2:12" x14ac:dyDescent="0.25">
      <c r="B47" s="8">
        <v>38705150941</v>
      </c>
      <c r="C47" s="1" t="s">
        <v>44</v>
      </c>
      <c r="D47" s="2">
        <v>193</v>
      </c>
      <c r="E47" s="2">
        <v>80</v>
      </c>
      <c r="F47" s="3" t="str" cm="1">
        <f t="array" ref="F47">sugu(B47)</f>
        <v>Mees</v>
      </c>
      <c r="G47" s="3" cm="1">
        <f t="array" ref="G47">sunniaeg(B47)</f>
        <v>31912</v>
      </c>
      <c r="H47" s="2" cm="1">
        <f t="array" ref="H47">vanus_ik(B47)</f>
        <v>39</v>
      </c>
      <c r="I47" s="2" cm="1">
        <f t="array" ref="I47">vanus_s(G47)</f>
        <v>39</v>
      </c>
      <c r="J47" s="7" cm="1">
        <f t="array" ref="J47">sunnipaev(G47)</f>
        <v>46522</v>
      </c>
      <c r="K47" s="12" cm="1">
        <f t="array" ref="K47">laupaev(J47)</f>
        <v>46522</v>
      </c>
      <c r="L47" s="4" t="str" cm="1">
        <f t="array" ref="L47">hinnang(D47,E47)</f>
        <v>Ülekaal</v>
      </c>
    </row>
    <row r="48" spans="2:12" x14ac:dyDescent="0.25">
      <c r="B48" s="8">
        <v>47909050610</v>
      </c>
      <c r="C48" s="1" t="s">
        <v>45</v>
      </c>
      <c r="D48" s="2">
        <v>176</v>
      </c>
      <c r="E48" s="2">
        <v>63</v>
      </c>
      <c r="F48" s="3" t="str" cm="1">
        <f t="array" ref="F48">sugu(B48)</f>
        <v>Naine</v>
      </c>
      <c r="G48" s="3" cm="1">
        <f t="array" ref="G48">sunniaeg(B48)</f>
        <v>29103</v>
      </c>
      <c r="H48" s="2" cm="1">
        <f t="array" ref="H48">vanus_ik(B48)</f>
        <v>47</v>
      </c>
      <c r="I48" s="2" cm="1">
        <f t="array" ref="I48">vanus_s(G48)</f>
        <v>47</v>
      </c>
      <c r="J48" s="7" cm="1">
        <f t="array" ref="J48">sunnipaev(G48)</f>
        <v>46635</v>
      </c>
      <c r="K48" s="12" cm="1">
        <f t="array" ref="K48">laupaev(J48)</f>
        <v>46634</v>
      </c>
      <c r="L48" s="4" t="str" cm="1">
        <f t="array" ref="L48">hinnang(D48,E48)</f>
        <v>Ülekaal</v>
      </c>
    </row>
    <row r="49" spans="2:12" x14ac:dyDescent="0.25">
      <c r="B49" s="8">
        <v>48308230166</v>
      </c>
      <c r="C49" s="1" t="s">
        <v>46</v>
      </c>
      <c r="D49" s="2">
        <v>187</v>
      </c>
      <c r="E49" s="2">
        <v>100</v>
      </c>
      <c r="F49" s="3" t="str" cm="1">
        <f t="array" ref="F49">sugu(B49)</f>
        <v>Naine</v>
      </c>
      <c r="G49" s="3" cm="1">
        <f t="array" ref="G49">sunniaeg(B49)</f>
        <v>30551</v>
      </c>
      <c r="H49" s="2" cm="1">
        <f t="array" ref="H49">vanus_ik(B49)</f>
        <v>43</v>
      </c>
      <c r="I49" s="2" cm="1">
        <f t="array" ref="I49">vanus_s(G49)</f>
        <v>43</v>
      </c>
      <c r="J49" s="7" cm="1">
        <f t="array" ref="J49">sunnipaev(G49)</f>
        <v>46622</v>
      </c>
      <c r="K49" s="12" cm="1">
        <f t="array" ref="K49">laupaev(J49)</f>
        <v>46620</v>
      </c>
      <c r="L49" s="4" t="str" cm="1">
        <f t="array" ref="L49">hinnang(D49,E49)</f>
        <v>Alakaal</v>
      </c>
    </row>
    <row r="50" spans="2:12" x14ac:dyDescent="0.25">
      <c r="B50" s="8">
        <v>50106190557</v>
      </c>
      <c r="C50" s="1" t="s">
        <v>47</v>
      </c>
      <c r="D50" s="2">
        <v>176</v>
      </c>
      <c r="E50" s="2">
        <v>67</v>
      </c>
      <c r="F50" s="3" t="str" cm="1">
        <f t="array" ref="F50">sugu(B50)</f>
        <v>Mees</v>
      </c>
      <c r="G50" s="3" cm="1">
        <f t="array" ref="G50">sunniaeg(B50)</f>
        <v>37061</v>
      </c>
      <c r="H50" s="2" cm="1">
        <f t="array" ref="H50">vanus_ik(B50)</f>
        <v>25</v>
      </c>
      <c r="I50" s="2" cm="1">
        <f t="array" ref="I50">vanus_s(G50)</f>
        <v>25</v>
      </c>
      <c r="J50" s="7" cm="1">
        <f t="array" ref="J50">sunnipaev(G50)</f>
        <v>46557</v>
      </c>
      <c r="K50" s="12" cm="1">
        <f t="array" ref="K50">laupaev(J50)</f>
        <v>46557</v>
      </c>
      <c r="L50" s="4" t="str" cm="1">
        <f t="array" ref="L50">hinnang(D50,E50)</f>
        <v>Normaalkaal</v>
      </c>
    </row>
    <row r="51" spans="2:12" x14ac:dyDescent="0.25">
      <c r="B51" s="8">
        <v>60112190557</v>
      </c>
      <c r="C51" s="1" t="s">
        <v>48</v>
      </c>
      <c r="D51" s="2">
        <v>167</v>
      </c>
      <c r="E51" s="2">
        <v>67</v>
      </c>
      <c r="F51" s="3" t="str" cm="1">
        <f t="array" ref="F51">sugu(B51)</f>
        <v>Naine</v>
      </c>
      <c r="G51" s="3" cm="1">
        <f t="array" ref="G51">sunniaeg(B51)</f>
        <v>37244</v>
      </c>
      <c r="H51" s="2" cm="1">
        <f t="array" ref="H51">vanus_ik(B51)</f>
        <v>24</v>
      </c>
      <c r="I51" s="2" cm="1">
        <f t="array" ref="I51">vanus_s(G51)</f>
        <v>24</v>
      </c>
      <c r="J51" s="7" cm="1">
        <f t="array" ref="J51">sunnipaev(G51)</f>
        <v>46375</v>
      </c>
      <c r="K51" s="12" cm="1">
        <f t="array" ref="K51">laupaev(J51)</f>
        <v>46375</v>
      </c>
      <c r="L51" s="4" t="str" cm="1">
        <f t="array" ref="L51">hinnang(D51,E51)</f>
        <v>Normaalkaal</v>
      </c>
    </row>
    <row r="52" spans="2:12" x14ac:dyDescent="0.25">
      <c r="B52" s="8">
        <v>50206190557</v>
      </c>
      <c r="C52" s="1" t="s">
        <v>49</v>
      </c>
      <c r="D52" s="2">
        <v>169</v>
      </c>
      <c r="E52" s="2">
        <v>65</v>
      </c>
      <c r="F52" s="3" t="str" cm="1">
        <f t="array" ref="F52">sugu(B52)</f>
        <v>Mees</v>
      </c>
      <c r="G52" s="3" cm="1">
        <f t="array" ref="G52">sunniaeg(B52)</f>
        <v>37426</v>
      </c>
      <c r="H52" s="2" cm="1">
        <f t="array" ref="H52">vanus_ik(B52)</f>
        <v>24</v>
      </c>
      <c r="I52" s="2" cm="1">
        <f t="array" ref="I52">vanus_s(G52)</f>
        <v>24</v>
      </c>
      <c r="J52" s="7" cm="1">
        <f t="array" ref="J52">sunnipaev(G52)</f>
        <v>46557</v>
      </c>
      <c r="K52" s="12" cm="1">
        <f t="array" ref="K52">laupaev(J52)</f>
        <v>46557</v>
      </c>
      <c r="L52" s="4" t="str" cm="1">
        <f t="array" ref="L52">hinnang(D52,E52)</f>
        <v>Normaalkaal</v>
      </c>
    </row>
    <row r="53" spans="2:12" x14ac:dyDescent="0.25">
      <c r="B53" s="8">
        <v>38106190557</v>
      </c>
      <c r="C53" s="1" t="s">
        <v>50</v>
      </c>
      <c r="D53" s="2">
        <v>172</v>
      </c>
      <c r="E53" s="2">
        <v>80</v>
      </c>
      <c r="F53" s="3" t="str" cm="1">
        <f t="array" ref="F53">sugu(B53)</f>
        <v>Mees</v>
      </c>
      <c r="G53" s="3" cm="1">
        <f t="array" ref="G53">sunniaeg(B53)</f>
        <v>29756</v>
      </c>
      <c r="H53" s="2" cm="1">
        <f t="array" ref="H53">vanus_ik(B53)</f>
        <v>45</v>
      </c>
      <c r="I53" s="2" cm="1">
        <f t="array" ref="I53">vanus_s(G53)</f>
        <v>45</v>
      </c>
      <c r="J53" s="7" cm="1">
        <f t="array" ref="J53">sunnipaev(G53)</f>
        <v>46557</v>
      </c>
      <c r="K53" s="12" cm="1">
        <f t="array" ref="K53">laupaev(J53)</f>
        <v>46557</v>
      </c>
      <c r="L53" s="4" t="str" cm="1">
        <f t="array" ref="L53">hinnang(D53,E53)</f>
        <v>Normaalkaal</v>
      </c>
    </row>
    <row r="54" spans="2:12" x14ac:dyDescent="0.25">
      <c r="B54" s="8">
        <v>39106190557</v>
      </c>
      <c r="C54" s="1" t="s">
        <v>51</v>
      </c>
      <c r="D54" s="2">
        <v>194</v>
      </c>
      <c r="E54" s="2">
        <v>97</v>
      </c>
      <c r="F54" s="3" t="str" cm="1">
        <f t="array" ref="F54">sugu(B54)</f>
        <v>Mees</v>
      </c>
      <c r="G54" s="3" cm="1">
        <f t="array" ref="G54">sunniaeg(B54)</f>
        <v>33408</v>
      </c>
      <c r="H54" s="2" cm="1">
        <f t="array" ref="H54">vanus_ik(B54)</f>
        <v>35</v>
      </c>
      <c r="I54" s="2" cm="1">
        <f t="array" ref="I54">vanus_s(G54)</f>
        <v>35</v>
      </c>
      <c r="J54" s="7" cm="1">
        <f t="array" ref="J54">sunnipaev(G54)</f>
        <v>46557</v>
      </c>
      <c r="K54" s="12" cm="1">
        <f t="array" ref="K54">laupaev(J54)</f>
        <v>46557</v>
      </c>
      <c r="L54" s="4" t="str" cm="1">
        <f t="array" ref="L54">hinnang(D54,E54)</f>
        <v>Normaalkaal</v>
      </c>
    </row>
    <row r="55" spans="2:12" x14ac:dyDescent="0.25">
      <c r="B55" s="8">
        <v>38303130136</v>
      </c>
      <c r="C55" s="1" t="s">
        <v>52</v>
      </c>
      <c r="D55" s="2">
        <v>189</v>
      </c>
      <c r="E55" s="2">
        <v>99</v>
      </c>
      <c r="F55" s="3" t="str" cm="1">
        <f t="array" ref="F55">sugu(B55)</f>
        <v>Mees</v>
      </c>
      <c r="G55" s="3" cm="1">
        <f t="array" ref="G55">sunniaeg(B55)</f>
        <v>30388</v>
      </c>
      <c r="H55" s="2" cm="1">
        <f t="array" ref="H55">vanus_ik(B55)</f>
        <v>43</v>
      </c>
      <c r="I55" s="2" cm="1">
        <f t="array" ref="I55">vanus_s(G55)</f>
        <v>43</v>
      </c>
      <c r="J55" s="7" cm="1">
        <f t="array" ref="J55">sunnipaev(G55)</f>
        <v>46459</v>
      </c>
      <c r="K55" s="12" cm="1">
        <f t="array" ref="K55">laupaev(J55)</f>
        <v>46459</v>
      </c>
      <c r="L55" s="4" t="str" cm="1">
        <f t="array" ref="L55">hinnang(D55,E55)</f>
        <v>Normaalkaal</v>
      </c>
    </row>
    <row r="56" spans="2:12" x14ac:dyDescent="0.25">
      <c r="B56" s="8">
        <v>48508020335</v>
      </c>
      <c r="C56" s="1" t="s">
        <v>53</v>
      </c>
      <c r="D56" s="2">
        <v>191</v>
      </c>
      <c r="E56" s="2">
        <v>60</v>
      </c>
      <c r="F56" s="3" t="str" cm="1">
        <f t="array" ref="F56">sugu(B56)</f>
        <v>Naine</v>
      </c>
      <c r="G56" s="3" cm="1">
        <f t="array" ref="G56">sunniaeg(B56)</f>
        <v>31261</v>
      </c>
      <c r="H56" s="2" cm="1">
        <f t="array" ref="H56">vanus_ik(B56)</f>
        <v>41</v>
      </c>
      <c r="I56" s="2" cm="1">
        <f t="array" ref="I56">vanus_s(G56)</f>
        <v>41</v>
      </c>
      <c r="J56" s="7" cm="1">
        <f t="array" ref="J56">sunnipaev(G56)</f>
        <v>46601</v>
      </c>
      <c r="K56" s="12" cm="1">
        <f t="array" ref="K56">laupaev(J56)</f>
        <v>46599</v>
      </c>
      <c r="L56" s="4" t="str" cm="1">
        <f t="array" ref="L56">hinnang(D56,E56)</f>
        <v>Ülekaal</v>
      </c>
    </row>
    <row r="57" spans="2:12" x14ac:dyDescent="0.25">
      <c r="B57" s="8">
        <v>37210060467</v>
      </c>
      <c r="C57" s="1" t="s">
        <v>54</v>
      </c>
      <c r="D57" s="2">
        <v>173</v>
      </c>
      <c r="E57" s="2">
        <v>87</v>
      </c>
      <c r="F57" s="3" t="str" cm="1">
        <f t="array" ref="F57">sugu(B57)</f>
        <v>Mees</v>
      </c>
      <c r="G57" s="3" cm="1">
        <f t="array" ref="G57">sunniaeg(B57)</f>
        <v>26578</v>
      </c>
      <c r="H57" s="2" cm="1">
        <f t="array" ref="H57">vanus_ik(B57)</f>
        <v>54</v>
      </c>
      <c r="I57" s="2" cm="1">
        <f t="array" ref="I57">vanus_s(G57)</f>
        <v>54</v>
      </c>
      <c r="J57" s="7" cm="1">
        <f t="array" ref="J57">sunnipaev(G57)</f>
        <v>46666</v>
      </c>
      <c r="K57" s="12" cm="1">
        <f t="array" ref="K57">laupaev(J57)</f>
        <v>46669</v>
      </c>
      <c r="L57" s="4" t="str" cm="1">
        <f t="array" ref="L57">hinnang(D57,E57)</f>
        <v>Alakaal</v>
      </c>
    </row>
    <row r="58" spans="2:12" x14ac:dyDescent="0.25">
      <c r="B58" s="8">
        <v>50009340675</v>
      </c>
      <c r="C58" s="1" t="s">
        <v>55</v>
      </c>
      <c r="D58" s="2">
        <v>172</v>
      </c>
      <c r="E58" s="2">
        <v>80</v>
      </c>
      <c r="F58" s="3" t="str" cm="1">
        <f t="array" ref="F58">sugu(B58)</f>
        <v>Mees</v>
      </c>
      <c r="G58" s="3" cm="1">
        <f t="array" ref="G58">sunniaeg(B58)</f>
        <v>36803</v>
      </c>
      <c r="H58" s="2" cm="1">
        <f t="array" ref="H58">vanus_ik(B58)</f>
        <v>26</v>
      </c>
      <c r="I58" s="2" cm="1">
        <f t="array" ref="I58">vanus_s(G58)</f>
        <v>26</v>
      </c>
      <c r="J58" s="7" cm="1">
        <f t="array" ref="J58">sunnipaev(G58)</f>
        <v>46664</v>
      </c>
      <c r="K58" s="12" cm="1">
        <f t="array" ref="K58">laupaev(J58)</f>
        <v>46662</v>
      </c>
      <c r="L58" s="4" t="str" cm="1">
        <f t="array" ref="L58">hinnang(D58,E58)</f>
        <v>Normaalkaal</v>
      </c>
    </row>
    <row r="59" spans="2:12" x14ac:dyDescent="0.25">
      <c r="B59" s="8">
        <v>5204120460</v>
      </c>
      <c r="C59" s="1" t="s">
        <v>56</v>
      </c>
      <c r="D59" s="2">
        <v>177</v>
      </c>
      <c r="E59" s="2">
        <v>89</v>
      </c>
      <c r="F59" s="3" t="str" cm="1">
        <f t="array" ref="F59">sugu(B59)</f>
        <v>Vale IK</v>
      </c>
      <c r="G59" s="3" t="str" cm="1">
        <f t="array" ref="G59">sunniaeg(B59)</f>
        <v>Vale IK</v>
      </c>
      <c r="H59" s="2" t="str" cm="1">
        <f t="array" ref="H59">vanus_ik(B59)</f>
        <v>Vale sünniaeg</v>
      </c>
      <c r="I59" s="2" t="str" cm="1">
        <f t="array" ref="I59">vanus_s(G59)</f>
        <v>Vale sünniaeg</v>
      </c>
      <c r="J59" s="7" t="str" cm="1">
        <f t="array" ref="J59">sunnipaev(G59)</f>
        <v>Viga</v>
      </c>
      <c r="K59" s="12" t="str" cm="1">
        <f t="array" ref="K59">laupaev(J59)</f>
        <v>Viga</v>
      </c>
      <c r="L59" s="4" t="str" cm="1">
        <f t="array" ref="L59">hinnang(D59,E59)</f>
        <v>Alakaal</v>
      </c>
    </row>
    <row r="60" spans="2:12" x14ac:dyDescent="0.25">
      <c r="B60" s="8">
        <v>36612210549</v>
      </c>
      <c r="C60" s="1" t="s">
        <v>57</v>
      </c>
      <c r="D60" s="2">
        <v>188</v>
      </c>
      <c r="E60" s="2">
        <v>74</v>
      </c>
      <c r="F60" s="3" t="str" cm="1">
        <f t="array" ref="F60">sugu(B60)</f>
        <v>Mees</v>
      </c>
      <c r="G60" s="3" cm="1">
        <f t="array" ref="G60">sunniaeg(B60)</f>
        <v>24462</v>
      </c>
      <c r="H60" s="2" cm="1">
        <f t="array" ref="H60">vanus_ik(B60)</f>
        <v>59</v>
      </c>
      <c r="I60" s="2" cm="1">
        <f t="array" ref="I60">vanus_s(G60)</f>
        <v>59</v>
      </c>
      <c r="J60" s="7" cm="1">
        <f t="array" ref="J60">sunnipaev(G60)</f>
        <v>46377</v>
      </c>
      <c r="K60" s="12" cm="1">
        <f t="array" ref="K60">laupaev(J60)</f>
        <v>46375</v>
      </c>
      <c r="L60" s="4" t="str" cm="1">
        <f t="array" ref="L60">hinnang(D60,E60)</f>
        <v>Ülekaal</v>
      </c>
    </row>
    <row r="61" spans="2:12" x14ac:dyDescent="0.25">
      <c r="B61" s="8">
        <v>38108200347</v>
      </c>
      <c r="C61" s="1" t="s">
        <v>58</v>
      </c>
      <c r="D61" s="2">
        <v>166</v>
      </c>
      <c r="E61" s="2">
        <v>73</v>
      </c>
      <c r="F61" s="3" t="str" cm="1">
        <f t="array" ref="F61">sugu(B61)</f>
        <v>Mees</v>
      </c>
      <c r="G61" s="3" cm="1">
        <f t="array" ref="G61">sunniaeg(B61)</f>
        <v>29818</v>
      </c>
      <c r="H61" s="2" cm="1">
        <f t="array" ref="H61">vanus_ik(B61)</f>
        <v>45</v>
      </c>
      <c r="I61" s="2" cm="1">
        <f t="array" ref="I61">vanus_s(G61)</f>
        <v>45</v>
      </c>
      <c r="J61" s="7" cm="1">
        <f t="array" ref="J61">sunnipaev(G61)</f>
        <v>46619</v>
      </c>
      <c r="K61" s="12" cm="1">
        <f t="array" ref="K61">laupaev(J61)</f>
        <v>46620</v>
      </c>
      <c r="L61" s="4" t="str" cm="1">
        <f t="array" ref="L61">hinnang(D61,E61)</f>
        <v>Normaalkaal</v>
      </c>
    </row>
    <row r="62" spans="2:12" x14ac:dyDescent="0.25">
      <c r="B62" s="8">
        <v>36506070555</v>
      </c>
      <c r="C62" s="1" t="s">
        <v>59</v>
      </c>
      <c r="D62" s="2">
        <v>190</v>
      </c>
      <c r="E62" s="2">
        <v>89</v>
      </c>
      <c r="F62" s="3" t="str" cm="1">
        <f t="array" ref="F62">sugu(B62)</f>
        <v>Mees</v>
      </c>
      <c r="G62" s="3" cm="1">
        <f t="array" ref="G62">sunniaeg(B62)</f>
        <v>23900</v>
      </c>
      <c r="H62" s="2" cm="1">
        <f t="array" ref="H62">vanus_ik(B62)</f>
        <v>61</v>
      </c>
      <c r="I62" s="2" cm="1">
        <f t="array" ref="I62">vanus_s(G62)</f>
        <v>61</v>
      </c>
      <c r="J62" s="7" cm="1">
        <f t="array" ref="J62">sunnipaev(G62)</f>
        <v>46545</v>
      </c>
      <c r="K62" s="12" cm="1">
        <f t="array" ref="K62">laupaev(J62)</f>
        <v>46543</v>
      </c>
      <c r="L62" s="4" t="str" cm="1">
        <f t="array" ref="L62">hinnang(D62,E62)</f>
        <v>Normaalkaal</v>
      </c>
    </row>
    <row r="63" spans="2:12" x14ac:dyDescent="0.25">
      <c r="B63" s="8">
        <v>60112190557</v>
      </c>
      <c r="C63" s="1" t="s">
        <v>60</v>
      </c>
      <c r="D63" s="2">
        <v>181</v>
      </c>
      <c r="E63" s="2">
        <v>77</v>
      </c>
      <c r="F63" s="3" t="str" cm="1">
        <f t="array" ref="F63">sugu(B63)</f>
        <v>Naine</v>
      </c>
      <c r="G63" s="3" cm="1">
        <f t="array" ref="G63">sunniaeg(B63)</f>
        <v>37244</v>
      </c>
      <c r="H63" s="2" cm="1">
        <f t="array" ref="H63">vanus_ik(B63)</f>
        <v>24</v>
      </c>
      <c r="I63" s="2" cm="1">
        <f t="array" ref="I63">vanus_s(G63)</f>
        <v>24</v>
      </c>
      <c r="J63" s="7" cm="1">
        <f t="array" ref="J63">sunnipaev(G63)</f>
        <v>46375</v>
      </c>
      <c r="K63" s="12" cm="1">
        <f t="array" ref="K63">laupaev(J63)</f>
        <v>46375</v>
      </c>
      <c r="L63" s="4" t="str" cm="1">
        <f t="array" ref="L63">hinnang(D63,E63)</f>
        <v>Normaalkaal</v>
      </c>
    </row>
    <row r="64" spans="2:12" x14ac:dyDescent="0.25">
      <c r="B64" s="8">
        <v>38608220891</v>
      </c>
      <c r="C64" s="1" t="s">
        <v>61</v>
      </c>
      <c r="D64" s="2">
        <v>190</v>
      </c>
      <c r="E64" s="2">
        <v>60</v>
      </c>
      <c r="F64" s="3" t="str" cm="1">
        <f t="array" ref="F64">sugu(B64)</f>
        <v>Mees</v>
      </c>
      <c r="G64" s="3" cm="1">
        <f t="array" ref="G64">sunniaeg(B64)</f>
        <v>31646</v>
      </c>
      <c r="H64" s="2" cm="1">
        <f t="array" ref="H64">vanus_ik(B64)</f>
        <v>40</v>
      </c>
      <c r="I64" s="2" cm="1">
        <f t="array" ref="I64">vanus_s(G64)</f>
        <v>40</v>
      </c>
      <c r="J64" s="7" cm="1">
        <f t="array" ref="J64">sunnipaev(G64)</f>
        <v>46621</v>
      </c>
      <c r="K64" s="12" cm="1">
        <f t="array" ref="K64">laupaev(J64)</f>
        <v>46620</v>
      </c>
      <c r="L64" s="4" t="str" cm="1">
        <f t="array" ref="L64">hinnang(D64,E64)</f>
        <v>Ülekaal</v>
      </c>
    </row>
    <row r="65" spans="2:12" x14ac:dyDescent="0.25">
      <c r="B65" s="8">
        <v>60006190557</v>
      </c>
      <c r="C65" s="1" t="s">
        <v>62</v>
      </c>
      <c r="D65" s="2">
        <v>169</v>
      </c>
      <c r="E65" s="2">
        <v>81</v>
      </c>
      <c r="F65" s="3" t="str" cm="1">
        <f t="array" ref="F65">sugu(B65)</f>
        <v>Naine</v>
      </c>
      <c r="G65" s="3" cm="1">
        <f t="array" ref="G65">sunniaeg(B65)</f>
        <v>36696</v>
      </c>
      <c r="H65" s="2" cm="1">
        <f t="array" ref="H65">vanus_ik(B65)</f>
        <v>26</v>
      </c>
      <c r="I65" s="2" cm="1">
        <f t="array" ref="I65">vanus_s(G65)</f>
        <v>26</v>
      </c>
      <c r="J65" s="7" cm="1">
        <f t="array" ref="J65">sunnipaev(G65)</f>
        <v>46557</v>
      </c>
      <c r="K65" s="12" cm="1">
        <f t="array" ref="K65">laupaev(J65)</f>
        <v>46557</v>
      </c>
      <c r="L65" s="4" t="str" cm="1">
        <f t="array" ref="L65">hinnang(D65,E65)</f>
        <v>Alakaal</v>
      </c>
    </row>
    <row r="66" spans="2:12" x14ac:dyDescent="0.25">
      <c r="B66" s="8">
        <v>37408230939</v>
      </c>
      <c r="C66" s="1" t="s">
        <v>63</v>
      </c>
      <c r="D66" s="2">
        <v>182</v>
      </c>
      <c r="E66" s="2">
        <v>87</v>
      </c>
      <c r="F66" s="3" t="str" cm="1">
        <f t="array" ref="F66">sugu(B66)</f>
        <v>Mees</v>
      </c>
      <c r="G66" s="3" cm="1">
        <f t="array" ref="G66">sunniaeg(B66)</f>
        <v>27264</v>
      </c>
      <c r="H66" s="2" cm="1">
        <f t="array" ref="H66">vanus_ik(B66)</f>
        <v>52</v>
      </c>
      <c r="I66" s="2" cm="1">
        <f t="array" ref="I66">vanus_s(G66)</f>
        <v>52</v>
      </c>
      <c r="J66" s="7" cm="1">
        <f t="array" ref="J66">sunnipaev(G66)</f>
        <v>46622</v>
      </c>
      <c r="K66" s="12" cm="1">
        <f t="array" ref="K66">laupaev(J66)</f>
        <v>46620</v>
      </c>
      <c r="L66" s="4" t="str" cm="1">
        <f t="array" ref="L66">hinnang(D66,E66)</f>
        <v>Normaalkaal</v>
      </c>
    </row>
    <row r="67" spans="2:12" x14ac:dyDescent="0.25">
      <c r="B67" s="8">
        <v>35909140289</v>
      </c>
      <c r="C67" s="1" t="s">
        <v>64</v>
      </c>
      <c r="D67" s="2">
        <v>169</v>
      </c>
      <c r="E67" s="2">
        <v>79</v>
      </c>
      <c r="F67" s="3" t="str" cm="1">
        <f t="array" ref="F67">sugu(B67)</f>
        <v>Mees</v>
      </c>
      <c r="G67" s="3" cm="1">
        <f t="array" ref="G67">sunniaeg(B67)</f>
        <v>21807</v>
      </c>
      <c r="H67" s="2" cm="1">
        <f t="array" ref="H67">vanus_ik(B67)</f>
        <v>67</v>
      </c>
      <c r="I67" s="2" cm="1">
        <f t="array" ref="I67">vanus_s(G67)</f>
        <v>67</v>
      </c>
      <c r="J67" s="7" cm="1">
        <f t="array" ref="J67">sunnipaev(G67)</f>
        <v>46644</v>
      </c>
      <c r="K67" s="12" cm="1">
        <f t="array" ref="K67">laupaev(J67)</f>
        <v>46641</v>
      </c>
      <c r="L67" s="4" t="str" cm="1">
        <f t="array" ref="L67">hinnang(D67,E67)</f>
        <v>Normaalkaal</v>
      </c>
    </row>
    <row r="68" spans="2:12" x14ac:dyDescent="0.25">
      <c r="B68" s="8">
        <v>37211180084</v>
      </c>
      <c r="C68" s="1" t="s">
        <v>65</v>
      </c>
      <c r="D68" s="2">
        <v>174</v>
      </c>
      <c r="E68" s="2">
        <v>75</v>
      </c>
      <c r="F68" s="3" t="str" cm="1">
        <f t="array" ref="F68">sugu(B68)</f>
        <v>Mees</v>
      </c>
      <c r="G68" s="3" cm="1">
        <f t="array" ref="G68">sunniaeg(B68)</f>
        <v>26621</v>
      </c>
      <c r="H68" s="2" cm="1">
        <f t="array" ref="H68">vanus_ik(B68)</f>
        <v>53</v>
      </c>
      <c r="I68" s="2" cm="1">
        <f t="array" ref="I68">vanus_s(G68)</f>
        <v>53</v>
      </c>
      <c r="J68" s="7" cm="1">
        <f t="array" ref="J68">sunnipaev(G68)</f>
        <v>46344</v>
      </c>
      <c r="K68" s="12" cm="1">
        <f t="array" ref="K68">laupaev(J68)</f>
        <v>46347</v>
      </c>
      <c r="L68" s="4" t="str" cm="1">
        <f t="array" ref="L68">hinnang(D68,E68)</f>
        <v>Normaalkaal</v>
      </c>
    </row>
    <row r="69" spans="2:12" x14ac:dyDescent="0.25">
      <c r="B69" s="8">
        <v>37508240148</v>
      </c>
      <c r="C69" s="1" t="s">
        <v>66</v>
      </c>
      <c r="D69" s="2">
        <v>167</v>
      </c>
      <c r="E69" s="2">
        <v>94</v>
      </c>
      <c r="F69" s="3" t="str" cm="1">
        <f t="array" ref="F69">sugu(B69)</f>
        <v>Mees</v>
      </c>
      <c r="G69" s="3" cm="1">
        <f t="array" ref="G69">sunniaeg(B69)</f>
        <v>27630</v>
      </c>
      <c r="H69" s="2" cm="1">
        <f t="array" ref="H69">vanus_ik(B69)</f>
        <v>51</v>
      </c>
      <c r="I69" s="2" cm="1">
        <f t="array" ref="I69">vanus_s(G69)</f>
        <v>51</v>
      </c>
      <c r="J69" s="7" cm="1">
        <f t="array" ref="J69">sunnipaev(G69)</f>
        <v>46623</v>
      </c>
      <c r="K69" s="12" cm="1">
        <f t="array" ref="K69">laupaev(J69)</f>
        <v>46620</v>
      </c>
      <c r="L69" s="4" t="str" cm="1">
        <f t="array" ref="L69">hinnang(D69,E69)</f>
        <v>Alakaal</v>
      </c>
    </row>
    <row r="70" spans="2:12" x14ac:dyDescent="0.25">
      <c r="B70" s="8">
        <v>38303030988</v>
      </c>
      <c r="C70" s="1" t="s">
        <v>67</v>
      </c>
      <c r="D70" s="2">
        <v>178</v>
      </c>
      <c r="E70" s="2">
        <v>78</v>
      </c>
      <c r="F70" s="3" t="str" cm="1">
        <f t="array" ref="F70">sugu(B70)</f>
        <v>Mees</v>
      </c>
      <c r="G70" s="3" cm="1">
        <f t="array" ref="G70">sunniaeg(B70)</f>
        <v>30378</v>
      </c>
      <c r="H70" s="2" cm="1">
        <f t="array" ref="H70">vanus_ik(B70)</f>
        <v>43</v>
      </c>
      <c r="I70" s="2" cm="1">
        <f t="array" ref="I70">vanus_s(G70)</f>
        <v>43</v>
      </c>
      <c r="J70" s="7" cm="1">
        <f t="array" ref="J70">sunnipaev(G70)</f>
        <v>46449</v>
      </c>
      <c r="K70" s="12" cm="1">
        <f t="array" ref="K70">laupaev(J70)</f>
        <v>46452</v>
      </c>
      <c r="L70" s="4" t="str" cm="1">
        <f t="array" ref="L70">hinnang(D70,E70)</f>
        <v>Normaalkaal</v>
      </c>
    </row>
    <row r="71" spans="2:12" x14ac:dyDescent="0.25">
      <c r="B71" s="8">
        <v>39003030319</v>
      </c>
      <c r="C71" s="1" t="s">
        <v>68</v>
      </c>
      <c r="D71" s="2">
        <v>190</v>
      </c>
      <c r="E71" s="2">
        <v>84</v>
      </c>
      <c r="F71" s="3" t="str" cm="1">
        <f t="array" ref="F71">sugu(B71)</f>
        <v>Mees</v>
      </c>
      <c r="G71" s="3" cm="1">
        <f t="array" ref="G71">sunniaeg(B71)</f>
        <v>32935</v>
      </c>
      <c r="H71" s="2" cm="1">
        <f t="array" ref="H71">vanus_ik(B71)</f>
        <v>36</v>
      </c>
      <c r="I71" s="2" cm="1">
        <f t="array" ref="I71">vanus_s(G71)</f>
        <v>36</v>
      </c>
      <c r="J71" s="7" cm="1">
        <f t="array" ref="J71">sunnipaev(G71)</f>
        <v>46449</v>
      </c>
      <c r="K71" s="12" cm="1">
        <f t="array" ref="K71">laupaev(J71)</f>
        <v>46452</v>
      </c>
      <c r="L71" s="4" t="str" cm="1">
        <f t="array" ref="L71">hinnang(D71,E71)</f>
        <v>Normaalkaal</v>
      </c>
    </row>
    <row r="72" spans="2:12" x14ac:dyDescent="0.25">
      <c r="B72" s="8">
        <v>50103260243</v>
      </c>
      <c r="C72" s="1" t="s">
        <v>69</v>
      </c>
      <c r="D72" s="2">
        <v>196</v>
      </c>
      <c r="E72" s="2">
        <v>66</v>
      </c>
      <c r="F72" s="3" t="str" cm="1">
        <f t="array" ref="F72">sugu(B72)</f>
        <v>Mees</v>
      </c>
      <c r="G72" s="3" cm="1">
        <f t="array" ref="G72">sunniaeg(B72)</f>
        <v>36976</v>
      </c>
      <c r="H72" s="2" cm="1">
        <f t="array" ref="H72">vanus_ik(B72)</f>
        <v>25</v>
      </c>
      <c r="I72" s="2" cm="1">
        <f t="array" ref="I72">vanus_s(G72)</f>
        <v>25</v>
      </c>
      <c r="J72" s="7" cm="1">
        <f t="array" ref="J72">sunnipaev(G72)</f>
        <v>46472</v>
      </c>
      <c r="K72" s="12" cm="1">
        <f t="array" ref="K72">laupaev(J72)</f>
        <v>46473</v>
      </c>
      <c r="L72" s="4" t="str" cm="1">
        <f t="array" ref="L72">hinnang(D72,E72)</f>
        <v>Ülekaal</v>
      </c>
    </row>
    <row r="73" spans="2:12" x14ac:dyDescent="0.25">
      <c r="B73" s="8">
        <v>37403030624</v>
      </c>
      <c r="C73" s="1" t="s">
        <v>70</v>
      </c>
      <c r="D73" s="2">
        <v>183</v>
      </c>
      <c r="E73" s="2">
        <v>86</v>
      </c>
      <c r="F73" s="3" t="str" cm="1">
        <f t="array" ref="F73">sugu(B73)</f>
        <v>Mees</v>
      </c>
      <c r="G73" s="3" cm="1">
        <f t="array" ref="G73">sunniaeg(B73)</f>
        <v>27091</v>
      </c>
      <c r="H73" s="2" cm="1">
        <f t="array" ref="H73">vanus_ik(B73)</f>
        <v>52</v>
      </c>
      <c r="I73" s="2" cm="1">
        <f t="array" ref="I73">vanus_s(G73)</f>
        <v>52</v>
      </c>
      <c r="J73" s="7" cm="1">
        <f t="array" ref="J73">sunnipaev(G73)</f>
        <v>46449</v>
      </c>
      <c r="K73" s="12" cm="1">
        <f t="array" ref="K73">laupaev(J73)</f>
        <v>46452</v>
      </c>
      <c r="L73" s="4" t="str" cm="1">
        <f t="array" ref="L73">hinnang(D73,E73)</f>
        <v>Normaalkaal</v>
      </c>
    </row>
    <row r="74" spans="2:12" x14ac:dyDescent="0.25">
      <c r="B74" s="8">
        <v>38106080465</v>
      </c>
      <c r="C74" s="1" t="s">
        <v>71</v>
      </c>
      <c r="D74" s="2">
        <v>184</v>
      </c>
      <c r="E74" s="2">
        <v>80</v>
      </c>
      <c r="F74" s="3" t="str" cm="1">
        <f t="array" ref="F74">sugu(B74)</f>
        <v>Mees</v>
      </c>
      <c r="G74" s="3" cm="1">
        <f t="array" ref="G74">sunniaeg(B74)</f>
        <v>29745</v>
      </c>
      <c r="H74" s="2" cm="1">
        <f t="array" ref="H74">vanus_ik(B74)</f>
        <v>45</v>
      </c>
      <c r="I74" s="2" cm="1">
        <f t="array" ref="I74">vanus_s(G74)</f>
        <v>45</v>
      </c>
      <c r="J74" s="7" cm="1">
        <f t="array" ref="J74">sunnipaev(G74)</f>
        <v>46546</v>
      </c>
      <c r="K74" s="12" cm="1">
        <f t="array" ref="K74">laupaev(J74)</f>
        <v>46543</v>
      </c>
      <c r="L74" s="4" t="str" cm="1">
        <f t="array" ref="L74">hinnang(D74,E74)</f>
        <v>Normaalkaal</v>
      </c>
    </row>
    <row r="75" spans="2:12" x14ac:dyDescent="0.25">
      <c r="B75" s="8">
        <v>38011180465</v>
      </c>
      <c r="C75" s="1" t="s">
        <v>72</v>
      </c>
      <c r="D75" s="2">
        <v>195</v>
      </c>
      <c r="E75" s="2">
        <v>97</v>
      </c>
      <c r="F75" s="3" t="str" cm="1">
        <f t="array" ref="F75">sugu(B75)</f>
        <v>Mees</v>
      </c>
      <c r="G75" s="3" cm="1">
        <f t="array" ref="G75">sunniaeg(B75)</f>
        <v>29543</v>
      </c>
      <c r="H75" s="2" cm="1">
        <f t="array" ref="H75">vanus_ik(B75)</f>
        <v>45</v>
      </c>
      <c r="I75" s="2" cm="1">
        <f t="array" ref="I75">vanus_s(G75)</f>
        <v>45</v>
      </c>
      <c r="J75" s="7" cm="1">
        <f t="array" ref="J75">sunnipaev(G75)</f>
        <v>46344</v>
      </c>
      <c r="K75" s="12" cm="1">
        <f t="array" ref="K75">laupaev(J75)</f>
        <v>46347</v>
      </c>
      <c r="L75" s="4" t="str" cm="1">
        <f t="array" ref="L75">hinnang(D75,E75)</f>
        <v>Normaalkaal</v>
      </c>
    </row>
    <row r="76" spans="2:12" x14ac:dyDescent="0.25">
      <c r="B76" s="8">
        <v>38206080465</v>
      </c>
      <c r="C76" s="1" t="s">
        <v>73</v>
      </c>
      <c r="D76" s="2">
        <v>168</v>
      </c>
      <c r="E76" s="2">
        <v>66</v>
      </c>
      <c r="F76" s="3" t="str" cm="1">
        <f t="array" ref="F76">sugu(B76)</f>
        <v>Mees</v>
      </c>
      <c r="G76" s="3" cm="1">
        <f t="array" ref="G76">sunniaeg(B76)</f>
        <v>30110</v>
      </c>
      <c r="H76" s="2" cm="1">
        <f t="array" ref="H76">vanus_ik(B76)</f>
        <v>44</v>
      </c>
      <c r="I76" s="2" cm="1">
        <f t="array" ref="I76">vanus_s(G76)</f>
        <v>44</v>
      </c>
      <c r="J76" s="7" cm="1">
        <f t="array" ref="J76">sunnipaev(G76)</f>
        <v>46546</v>
      </c>
      <c r="K76" s="12" cm="1">
        <f t="array" ref="K76">laupaev(J76)</f>
        <v>46543</v>
      </c>
      <c r="L76" s="4" t="str" cm="1">
        <f t="array" ref="L76">hinnang(D76,E76)</f>
        <v>Normaalkaal</v>
      </c>
    </row>
    <row r="77" spans="2:12" x14ac:dyDescent="0.25">
      <c r="B77" s="8">
        <v>60106070961</v>
      </c>
      <c r="C77" s="1" t="s">
        <v>74</v>
      </c>
      <c r="D77" s="2">
        <v>195</v>
      </c>
      <c r="E77" s="2">
        <v>85</v>
      </c>
      <c r="F77" s="3" t="str" cm="1">
        <f t="array" ref="F77">sugu(B77)</f>
        <v>Naine</v>
      </c>
      <c r="G77" s="3" cm="1">
        <f t="array" ref="G77">sunniaeg(B77)</f>
        <v>37049</v>
      </c>
      <c r="H77" s="2" cm="1">
        <f t="array" ref="H77">vanus_ik(B77)</f>
        <v>25</v>
      </c>
      <c r="I77" s="2" cm="1">
        <f t="array" ref="I77">vanus_s(G77)</f>
        <v>25</v>
      </c>
      <c r="J77" s="7" cm="1">
        <f t="array" ref="J77">sunnipaev(G77)</f>
        <v>46545</v>
      </c>
      <c r="K77" s="12" cm="1">
        <f t="array" ref="K77">laupaev(J77)</f>
        <v>46543</v>
      </c>
      <c r="L77" s="4" t="str" cm="1">
        <f t="array" ref="L77">hinnang(D77,E77)</f>
        <v>Normaalkaal</v>
      </c>
    </row>
    <row r="78" spans="2:12" x14ac:dyDescent="0.25">
      <c r="B78" s="8">
        <v>39101130124</v>
      </c>
      <c r="C78" s="1" t="s">
        <v>75</v>
      </c>
      <c r="D78" s="2">
        <v>187</v>
      </c>
      <c r="E78" s="2">
        <v>82</v>
      </c>
      <c r="F78" s="3" t="str" cm="1">
        <f t="array" ref="F78">sugu(B78)</f>
        <v>Mees</v>
      </c>
      <c r="G78" s="3" cm="1">
        <f t="array" ref="G78">sunniaeg(B78)</f>
        <v>33251</v>
      </c>
      <c r="H78" s="2" cm="1">
        <f t="array" ref="H78">vanus_ik(B78)</f>
        <v>35</v>
      </c>
      <c r="I78" s="2" cm="1">
        <f t="array" ref="I78">vanus_s(G78)</f>
        <v>35</v>
      </c>
      <c r="J78" s="7" cm="1">
        <f t="array" ref="J78">sunnipaev(G78)</f>
        <v>46400</v>
      </c>
      <c r="K78" s="12" cm="1">
        <f t="array" ref="K78">laupaev(J78)</f>
        <v>46403</v>
      </c>
      <c r="L78" s="4" t="str" cm="1">
        <f t="array" ref="L78">hinnang(D78,E78)</f>
        <v>Normaalkaal</v>
      </c>
    </row>
    <row r="79" spans="2:12" x14ac:dyDescent="0.25">
      <c r="B79" s="8">
        <v>48205090295</v>
      </c>
      <c r="C79" s="1" t="s">
        <v>76</v>
      </c>
      <c r="D79" s="2">
        <v>183</v>
      </c>
      <c r="E79" s="2">
        <v>68</v>
      </c>
      <c r="F79" s="3" t="str" cm="1">
        <f t="array" ref="F79">sugu(B79)</f>
        <v>Naine</v>
      </c>
      <c r="G79" s="3" cm="1">
        <f t="array" ref="G79">sunniaeg(B79)</f>
        <v>30080</v>
      </c>
      <c r="H79" s="2" cm="1">
        <f t="array" ref="H79">vanus_ik(B79)</f>
        <v>44</v>
      </c>
      <c r="I79" s="2" cm="1">
        <f t="array" ref="I79">vanus_s(G79)</f>
        <v>44</v>
      </c>
      <c r="J79" s="7" cm="1">
        <f t="array" ref="J79">sunnipaev(G79)</f>
        <v>46516</v>
      </c>
      <c r="K79" s="12" cm="1">
        <f t="array" ref="K79">laupaev(J79)</f>
        <v>46515</v>
      </c>
      <c r="L79" s="4" t="str" cm="1">
        <f t="array" ref="L79">hinnang(D79,E79)</f>
        <v>Ülekaal</v>
      </c>
    </row>
    <row r="80" spans="2:12" x14ac:dyDescent="0.25">
      <c r="B80" s="8">
        <v>38304170615</v>
      </c>
      <c r="C80" s="1" t="s">
        <v>77</v>
      </c>
      <c r="D80" s="2">
        <v>175</v>
      </c>
      <c r="E80" s="2">
        <v>80</v>
      </c>
      <c r="F80" s="3" t="str" cm="1">
        <f t="array" ref="F80">sugu(B80)</f>
        <v>Mees</v>
      </c>
      <c r="G80" s="3" cm="1">
        <f t="array" ref="G80">sunniaeg(B80)</f>
        <v>30423</v>
      </c>
      <c r="H80" s="2" cm="1">
        <f t="array" ref="H80">vanus_ik(B80)</f>
        <v>43</v>
      </c>
      <c r="I80" s="2" cm="1">
        <f t="array" ref="I80">vanus_s(G80)</f>
        <v>43</v>
      </c>
      <c r="J80" s="7" cm="1">
        <f t="array" ref="J80">sunnipaev(G80)</f>
        <v>46494</v>
      </c>
      <c r="K80" s="12" cm="1">
        <f t="array" ref="K80">laupaev(J80)</f>
        <v>46494</v>
      </c>
      <c r="L80" s="4" t="str" cm="1">
        <f t="array" ref="L80">hinnang(D80,E80)</f>
        <v>Normaalkaal</v>
      </c>
    </row>
    <row r="81" spans="2:12" x14ac:dyDescent="0.25">
      <c r="B81" s="8">
        <v>39810100356</v>
      </c>
      <c r="C81" s="1" t="s">
        <v>78</v>
      </c>
      <c r="D81" s="2">
        <v>195</v>
      </c>
      <c r="E81" s="2">
        <v>75</v>
      </c>
      <c r="F81" s="3" t="str" cm="1">
        <f t="array" ref="F81">sugu(B81)</f>
        <v>Mees</v>
      </c>
      <c r="G81" s="3" cm="1">
        <f t="array" ref="G81">sunniaeg(B81)</f>
        <v>36078</v>
      </c>
      <c r="H81" s="2" cm="1">
        <f t="array" ref="H81">vanus_ik(B81)</f>
        <v>28</v>
      </c>
      <c r="I81" s="2" cm="1">
        <f t="array" ref="I81">vanus_s(G81)</f>
        <v>28</v>
      </c>
      <c r="J81" s="7" cm="1">
        <f t="array" ref="J81">sunnipaev(G81)</f>
        <v>46670</v>
      </c>
      <c r="K81" s="12" cm="1">
        <f t="array" ref="K81">laupaev(J81)</f>
        <v>46669</v>
      </c>
      <c r="L81" s="4" t="str" cm="1">
        <f t="array" ref="L81">hinnang(D81,E81)</f>
        <v>Ülekaal</v>
      </c>
    </row>
    <row r="82" spans="2:12" x14ac:dyDescent="0.25">
      <c r="B82" s="8">
        <v>36002200391</v>
      </c>
      <c r="C82" s="1" t="s">
        <v>79</v>
      </c>
      <c r="D82" s="2">
        <v>192</v>
      </c>
      <c r="E82" s="2">
        <v>68</v>
      </c>
      <c r="F82" s="3" t="str" cm="1">
        <f t="array" ref="F82">sugu(B82)</f>
        <v>Mees</v>
      </c>
      <c r="G82" s="3" cm="1">
        <f t="array" ref="G82">sunniaeg(B82)</f>
        <v>21966</v>
      </c>
      <c r="H82" s="2" cm="1">
        <f t="array" ref="H82">vanus_ik(B82)</f>
        <v>66</v>
      </c>
      <c r="I82" s="2" cm="1">
        <f t="array" ref="I82">vanus_s(G82)</f>
        <v>66</v>
      </c>
      <c r="J82" s="7" cm="1">
        <f t="array" ref="J82">sunnipaev(G82)</f>
        <v>46438</v>
      </c>
      <c r="K82" s="12" cm="1">
        <f t="array" ref="K82">laupaev(J82)</f>
        <v>46438</v>
      </c>
      <c r="L82" s="4" t="str" cm="1">
        <f t="array" ref="L82">hinnang(D82,E82)</f>
        <v>Ülekaal</v>
      </c>
    </row>
    <row r="83" spans="2:12" x14ac:dyDescent="0.25">
      <c r="B83" s="8">
        <v>37705040659</v>
      </c>
      <c r="C83" s="1" t="s">
        <v>80</v>
      </c>
      <c r="D83" s="2">
        <v>186</v>
      </c>
      <c r="E83" s="2">
        <v>75</v>
      </c>
      <c r="F83" s="3" t="str" cm="1">
        <f t="array" ref="F83">sugu(B83)</f>
        <v>Mees</v>
      </c>
      <c r="G83" s="3" cm="1">
        <f t="array" ref="G83">sunniaeg(B83)</f>
        <v>28249</v>
      </c>
      <c r="H83" s="2" cm="1">
        <f t="array" ref="H83">vanus_ik(B83)</f>
        <v>49</v>
      </c>
      <c r="I83" s="2" cm="1">
        <f t="array" ref="I83">vanus_s(G83)</f>
        <v>49</v>
      </c>
      <c r="J83" s="7" cm="1">
        <f t="array" ref="J83">sunnipaev(G83)</f>
        <v>46511</v>
      </c>
      <c r="K83" s="12" cm="1">
        <f t="array" ref="K83">laupaev(J83)</f>
        <v>46508</v>
      </c>
      <c r="L83" s="4" t="str" cm="1">
        <f t="array" ref="L83">hinnang(D83,E83)</f>
        <v>Ülekaal</v>
      </c>
    </row>
    <row r="84" spans="2:12" x14ac:dyDescent="0.25">
      <c r="B84" s="8">
        <v>47608150058</v>
      </c>
      <c r="C84" s="1" t="s">
        <v>81</v>
      </c>
      <c r="D84" s="2">
        <v>172</v>
      </c>
      <c r="E84" s="2">
        <v>77</v>
      </c>
      <c r="F84" s="3" t="str" cm="1">
        <f t="array" ref="F84">sugu(B84)</f>
        <v>Naine</v>
      </c>
      <c r="G84" s="3" cm="1">
        <f t="array" ref="G84">sunniaeg(B84)</f>
        <v>27987</v>
      </c>
      <c r="H84" s="2" cm="1">
        <f t="array" ref="H84">vanus_ik(B84)</f>
        <v>50</v>
      </c>
      <c r="I84" s="2" cm="1">
        <f t="array" ref="I84">vanus_s(G84)</f>
        <v>50</v>
      </c>
      <c r="J84" s="7" cm="1">
        <f t="array" ref="J84">sunnipaev(G84)</f>
        <v>46614</v>
      </c>
      <c r="K84" s="12" cm="1">
        <f t="array" ref="K84">laupaev(J84)</f>
        <v>46613</v>
      </c>
      <c r="L84" s="4" t="str" cm="1">
        <f t="array" ref="L84">hinnang(D84,E84)</f>
        <v>Normaalkaal</v>
      </c>
    </row>
    <row r="85" spans="2:12" x14ac:dyDescent="0.25">
      <c r="B85" s="8">
        <v>34112150956</v>
      </c>
      <c r="C85" s="1" t="s">
        <v>82</v>
      </c>
      <c r="D85" s="2">
        <v>168</v>
      </c>
      <c r="E85" s="2">
        <v>100</v>
      </c>
      <c r="F85" s="3" t="str" cm="1">
        <f t="array" ref="F85">sugu(B85)</f>
        <v>Mees</v>
      </c>
      <c r="G85" s="3" cm="1">
        <f t="array" ref="G85">sunniaeg(B85)</f>
        <v>15325</v>
      </c>
      <c r="H85" s="2" cm="1">
        <f t="array" ref="H85">vanus_ik(B85)</f>
        <v>84</v>
      </c>
      <c r="I85" s="2" cm="1">
        <f t="array" ref="I85">vanus_s(G85)</f>
        <v>84</v>
      </c>
      <c r="J85" s="7" cm="1">
        <f t="array" ref="J85">sunnipaev(G85)</f>
        <v>46371</v>
      </c>
      <c r="K85" s="12" cm="1">
        <f t="array" ref="K85">laupaev(J85)</f>
        <v>46368</v>
      </c>
      <c r="L85" s="4" t="str" cm="1">
        <f t="array" ref="L85">hinnang(D85,E85)</f>
        <v>Alakaal</v>
      </c>
    </row>
    <row r="86" spans="2:12" x14ac:dyDescent="0.25">
      <c r="B86" s="8">
        <v>60009190988</v>
      </c>
      <c r="C86" s="1" t="s">
        <v>83</v>
      </c>
      <c r="D86" s="2">
        <v>197</v>
      </c>
      <c r="E86" s="2">
        <v>67</v>
      </c>
      <c r="F86" s="3" t="str" cm="1">
        <f t="array" ref="F86">sugu(B86)</f>
        <v>Naine</v>
      </c>
      <c r="G86" s="3" cm="1">
        <f t="array" ref="G86">sunniaeg(B86)</f>
        <v>36788</v>
      </c>
      <c r="H86" s="2" cm="1">
        <f t="array" ref="H86">vanus_ik(B86)</f>
        <v>26</v>
      </c>
      <c r="I86" s="2" cm="1">
        <f t="array" ref="I86">vanus_s(G86)</f>
        <v>26</v>
      </c>
      <c r="J86" s="7" cm="1">
        <f t="array" ref="J86">sunnipaev(G86)</f>
        <v>46649</v>
      </c>
      <c r="K86" s="12" cm="1">
        <f t="array" ref="K86">laupaev(J86)</f>
        <v>46648</v>
      </c>
      <c r="L86" s="4" t="str" cm="1">
        <f t="array" ref="L86">hinnang(D86,E86)</f>
        <v>Ülekaal</v>
      </c>
    </row>
    <row r="87" spans="2:12" x14ac:dyDescent="0.25">
      <c r="B87" s="8">
        <v>47712170754</v>
      </c>
      <c r="C87" s="1" t="s">
        <v>84</v>
      </c>
      <c r="D87" s="2">
        <v>172</v>
      </c>
      <c r="E87" s="2">
        <v>80</v>
      </c>
      <c r="F87" s="3" t="str" cm="1">
        <f t="array" ref="F87">sugu(B87)</f>
        <v>Naine</v>
      </c>
      <c r="G87" s="3" cm="1">
        <f t="array" ref="G87">sunniaeg(B87)</f>
        <v>28476</v>
      </c>
      <c r="H87" s="2" cm="1">
        <f t="array" ref="H87">vanus_ik(B87)</f>
        <v>48</v>
      </c>
      <c r="I87" s="2" cm="1">
        <f t="array" ref="I87">vanus_s(G87)</f>
        <v>48</v>
      </c>
      <c r="J87" s="7" cm="1">
        <f t="array" ref="J87">sunnipaev(G87)</f>
        <v>46373</v>
      </c>
      <c r="K87" s="12" cm="1">
        <f t="array" ref="K87">laupaev(J87)</f>
        <v>46375</v>
      </c>
      <c r="L87" s="4" t="str" cm="1">
        <f t="array" ref="L87">hinnang(D87,E87)</f>
        <v>Normaalkaal</v>
      </c>
    </row>
    <row r="88" spans="2:12" x14ac:dyDescent="0.25">
      <c r="B88" s="8">
        <v>48105180669</v>
      </c>
      <c r="C88" s="1" t="s">
        <v>85</v>
      </c>
      <c r="D88" s="2">
        <v>189</v>
      </c>
      <c r="E88" s="2">
        <v>81</v>
      </c>
      <c r="F88" s="3" t="str" cm="1">
        <f t="array" ref="F88">sugu(B88)</f>
        <v>Naine</v>
      </c>
      <c r="G88" s="3" cm="1">
        <f t="array" ref="G88">sunniaeg(B88)</f>
        <v>29724</v>
      </c>
      <c r="H88" s="2" cm="1">
        <f t="array" ref="H88">vanus_ik(B88)</f>
        <v>45</v>
      </c>
      <c r="I88" s="2" cm="1">
        <f t="array" ref="I88">vanus_s(G88)</f>
        <v>45</v>
      </c>
      <c r="J88" s="7" cm="1">
        <f t="array" ref="J88">sunnipaev(G88)</f>
        <v>46525</v>
      </c>
      <c r="K88" s="12" cm="1">
        <f t="array" ref="K88">laupaev(J88)</f>
        <v>46522</v>
      </c>
      <c r="L88" s="4" t="str" cm="1">
        <f t="array" ref="L88">hinnang(D88,E88)</f>
        <v>Normaalkaal</v>
      </c>
    </row>
    <row r="89" spans="2:12" x14ac:dyDescent="0.25">
      <c r="B89" s="8">
        <v>60105210236</v>
      </c>
      <c r="C89" s="1" t="s">
        <v>86</v>
      </c>
      <c r="D89" s="2">
        <v>193</v>
      </c>
      <c r="E89" s="2">
        <v>67</v>
      </c>
      <c r="F89" s="3" t="str" cm="1">
        <f t="array" ref="F89">sugu(B89)</f>
        <v>Naine</v>
      </c>
      <c r="G89" s="3" cm="1">
        <f t="array" ref="G89">sunniaeg(B89)</f>
        <v>37032</v>
      </c>
      <c r="H89" s="2" cm="1">
        <f t="array" ref="H89">vanus_ik(B89)</f>
        <v>25</v>
      </c>
      <c r="I89" s="2" cm="1">
        <f t="array" ref="I89">vanus_s(G89)</f>
        <v>25</v>
      </c>
      <c r="J89" s="7" cm="1">
        <f t="array" ref="J89">sunnipaev(G89)</f>
        <v>46528</v>
      </c>
      <c r="K89" s="12" cm="1">
        <f t="array" ref="K89">laupaev(J89)</f>
        <v>46529</v>
      </c>
      <c r="L89" s="4" t="str" cm="1">
        <f t="array" ref="L89">hinnang(D89,E89)</f>
        <v>Ülekaal</v>
      </c>
    </row>
    <row r="90" spans="2:12" x14ac:dyDescent="0.25">
      <c r="B90" s="8">
        <v>48912280456</v>
      </c>
      <c r="C90" s="1" t="s">
        <v>87</v>
      </c>
      <c r="D90" s="2">
        <v>183</v>
      </c>
      <c r="E90" s="2">
        <v>83</v>
      </c>
      <c r="F90" s="3" t="str" cm="1">
        <f t="array" ref="F90">sugu(B90)</f>
        <v>Naine</v>
      </c>
      <c r="G90" s="3" cm="1">
        <f t="array" ref="G90">sunniaeg(B90)</f>
        <v>32870</v>
      </c>
      <c r="H90" s="2" cm="1">
        <f t="array" ref="H90">vanus_ik(B90)</f>
        <v>36</v>
      </c>
      <c r="I90" s="2" cm="1">
        <f t="array" ref="I90">vanus_s(G90)</f>
        <v>36</v>
      </c>
      <c r="J90" s="7" cm="1">
        <f t="array" ref="J90">sunnipaev(G90)</f>
        <v>46384</v>
      </c>
      <c r="K90" s="12" cm="1">
        <f t="array" ref="K90">laupaev(J90)</f>
        <v>46382</v>
      </c>
      <c r="L90" s="4" t="str" cm="1">
        <f t="array" ref="L90">hinnang(D90,E90)</f>
        <v>Normaalkaal</v>
      </c>
    </row>
    <row r="91" spans="2:12" x14ac:dyDescent="0.25">
      <c r="B91" s="8">
        <v>47908080393</v>
      </c>
      <c r="C91" s="1" t="s">
        <v>88</v>
      </c>
      <c r="D91" s="2">
        <v>172</v>
      </c>
      <c r="E91" s="2">
        <v>82</v>
      </c>
      <c r="F91" s="3" t="str" cm="1">
        <f t="array" ref="F91">sugu(B91)</f>
        <v>Naine</v>
      </c>
      <c r="G91" s="3" cm="1">
        <f t="array" ref="G91">sunniaeg(B91)</f>
        <v>29075</v>
      </c>
      <c r="H91" s="2" cm="1">
        <f t="array" ref="H91">vanus_ik(B91)</f>
        <v>47</v>
      </c>
      <c r="I91" s="2" cm="1">
        <f t="array" ref="I91">vanus_s(G91)</f>
        <v>47</v>
      </c>
      <c r="J91" s="7" cm="1">
        <f t="array" ref="J91">sunnipaev(G91)</f>
        <v>46607</v>
      </c>
      <c r="K91" s="12" cm="1">
        <f t="array" ref="K91">laupaev(J91)</f>
        <v>46606</v>
      </c>
      <c r="L91" s="4" t="str" cm="1">
        <f t="array" ref="L91">hinnang(D91,E91)</f>
        <v>Normaalkaal</v>
      </c>
    </row>
    <row r="92" spans="2:12" x14ac:dyDescent="0.25">
      <c r="B92" s="8">
        <v>38204220473</v>
      </c>
      <c r="C92" s="1" t="s">
        <v>89</v>
      </c>
      <c r="D92" s="2">
        <v>179</v>
      </c>
      <c r="E92" s="2">
        <v>85</v>
      </c>
      <c r="F92" s="3" t="str" cm="1">
        <f t="array" ref="F92">sugu(B92)</f>
        <v>Mees</v>
      </c>
      <c r="G92" s="3" cm="1">
        <f t="array" ref="G92">sunniaeg(B92)</f>
        <v>30063</v>
      </c>
      <c r="H92" s="2" cm="1">
        <f t="array" ref="H92">vanus_ik(B92)</f>
        <v>44</v>
      </c>
      <c r="I92" s="2" cm="1">
        <f t="array" ref="I92">vanus_s(G92)</f>
        <v>44</v>
      </c>
      <c r="J92" s="7" cm="1">
        <f t="array" ref="J92">sunnipaev(G92)</f>
        <v>46499</v>
      </c>
      <c r="K92" s="12" cm="1">
        <f t="array" ref="K92">laupaev(J92)</f>
        <v>46501</v>
      </c>
      <c r="L92" s="4" t="str" cm="1">
        <f t="array" ref="L92">hinnang(D92,E92)</f>
        <v>Normaalkaal</v>
      </c>
    </row>
    <row r="93" spans="2:12" x14ac:dyDescent="0.25">
      <c r="B93" s="8">
        <v>39211200348</v>
      </c>
      <c r="C93" s="1" t="s">
        <v>90</v>
      </c>
      <c r="D93" s="2">
        <v>184</v>
      </c>
      <c r="E93" s="2">
        <v>63</v>
      </c>
      <c r="F93" s="3" t="str" cm="1">
        <f t="array" ref="F93">sugu(B93)</f>
        <v>Mees</v>
      </c>
      <c r="G93" s="3" cm="1">
        <f t="array" ref="G93">sunniaeg(B93)</f>
        <v>33928</v>
      </c>
      <c r="H93" s="2" cm="1">
        <f t="array" ref="H93">vanus_ik(B93)</f>
        <v>33</v>
      </c>
      <c r="I93" s="2" cm="1">
        <f t="array" ref="I93">vanus_s(G93)</f>
        <v>33</v>
      </c>
      <c r="J93" s="7" cm="1">
        <f t="array" ref="J93">sunnipaev(G93)</f>
        <v>46346</v>
      </c>
      <c r="K93" s="12" cm="1">
        <f t="array" ref="K93">laupaev(J93)</f>
        <v>46347</v>
      </c>
      <c r="L93" s="4" t="str" cm="1">
        <f t="array" ref="L93">hinnang(D93,E93)</f>
        <v>Ülekaal</v>
      </c>
    </row>
    <row r="94" spans="2:12" x14ac:dyDescent="0.25">
      <c r="B94" s="8">
        <v>37309010485</v>
      </c>
      <c r="C94" s="1" t="s">
        <v>91</v>
      </c>
      <c r="D94" s="2">
        <v>187</v>
      </c>
      <c r="E94" s="2">
        <v>85</v>
      </c>
      <c r="F94" s="3" t="str" cm="1">
        <f t="array" ref="F94">sugu(B94)</f>
        <v>Mees</v>
      </c>
      <c r="G94" s="3" cm="1">
        <f t="array" ref="G94">sunniaeg(B94)</f>
        <v>26908</v>
      </c>
      <c r="H94" s="2" cm="1">
        <f t="array" ref="H94">vanus_ik(B94)</f>
        <v>53</v>
      </c>
      <c r="I94" s="2" cm="1">
        <f t="array" ref="I94">vanus_s(G94)</f>
        <v>53</v>
      </c>
      <c r="J94" s="7" cm="1">
        <f t="array" ref="J94">sunnipaev(G94)</f>
        <v>46631</v>
      </c>
      <c r="K94" s="12" cm="1">
        <f t="array" ref="K94">laupaev(J94)</f>
        <v>46634</v>
      </c>
      <c r="L94" s="4" t="str" cm="1">
        <f t="array" ref="L94">hinnang(D94,E94)</f>
        <v>Normaalkaal</v>
      </c>
    </row>
    <row r="95" spans="2:12" x14ac:dyDescent="0.25">
      <c r="B95" s="8">
        <v>50005220288</v>
      </c>
      <c r="C95" s="1" t="s">
        <v>92</v>
      </c>
      <c r="D95" s="2">
        <v>195</v>
      </c>
      <c r="E95" s="2">
        <v>78</v>
      </c>
      <c r="F95" s="3" t="str" cm="1">
        <f t="array" ref="F95">sugu(B95)</f>
        <v>Mees</v>
      </c>
      <c r="G95" s="3" cm="1">
        <f t="array" ref="G95">sunniaeg(B95)</f>
        <v>36668</v>
      </c>
      <c r="H95" s="2" cm="1">
        <f t="array" ref="H95">vanus_ik(B95)</f>
        <v>26</v>
      </c>
      <c r="I95" s="2" cm="1">
        <f t="array" ref="I95">vanus_s(G95)</f>
        <v>26</v>
      </c>
      <c r="J95" s="7" cm="1">
        <f t="array" ref="J95">sunnipaev(G95)</f>
        <v>46529</v>
      </c>
      <c r="K95" s="12" cm="1">
        <f t="array" ref="K95">laupaev(J95)</f>
        <v>46529</v>
      </c>
      <c r="L95" s="4" t="str" cm="1">
        <f t="array" ref="L95">hinnang(D95,E95)</f>
        <v>Ülekaal</v>
      </c>
    </row>
    <row r="96" spans="2:12" x14ac:dyDescent="0.25">
      <c r="B96" s="8">
        <v>38001350084</v>
      </c>
      <c r="C96" s="1" t="s">
        <v>93</v>
      </c>
      <c r="D96" s="2">
        <v>182</v>
      </c>
      <c r="E96" s="2">
        <v>80</v>
      </c>
      <c r="F96" s="3" t="str" cm="1">
        <f t="array" ref="F96">sugu(B96)</f>
        <v>Mees</v>
      </c>
      <c r="G96" s="3" cm="1">
        <f t="array" ref="G96">sunniaeg(B96)</f>
        <v>29255</v>
      </c>
      <c r="H96" s="2" cm="1">
        <f t="array" ref="H96">vanus_ik(B96)</f>
        <v>46</v>
      </c>
      <c r="I96" s="2" cm="1">
        <f t="array" ref="I96">vanus_s(G96)</f>
        <v>46</v>
      </c>
      <c r="J96" s="7" cm="1">
        <f t="array" ref="J96">sunnipaev(G96)</f>
        <v>46422</v>
      </c>
      <c r="K96" s="12" cm="1">
        <f t="array" ref="K96">laupaev(J96)</f>
        <v>46424</v>
      </c>
      <c r="L96" s="4" t="str" cm="1">
        <f t="array" ref="L96">hinnang(D96,E96)</f>
        <v>Normaalkaal</v>
      </c>
    </row>
    <row r="97" spans="2:12" x14ac:dyDescent="0.25">
      <c r="B97" s="8">
        <v>37911190405</v>
      </c>
      <c r="C97" s="1" t="s">
        <v>94</v>
      </c>
      <c r="D97" s="2">
        <v>192</v>
      </c>
      <c r="E97" s="2">
        <v>64</v>
      </c>
      <c r="F97" s="3" t="str" cm="1">
        <f t="array" ref="F97">sugu(B97)</f>
        <v>Mees</v>
      </c>
      <c r="G97" s="3" cm="1">
        <f t="array" ref="G97">sunniaeg(B97)</f>
        <v>29178</v>
      </c>
      <c r="H97" s="2" cm="1">
        <f t="array" ref="H97">vanus_ik(B97)</f>
        <v>46</v>
      </c>
      <c r="I97" s="2" cm="1">
        <f t="array" ref="I97">vanus_s(G97)</f>
        <v>46</v>
      </c>
      <c r="J97" s="7" cm="1">
        <f t="array" ref="J97">sunnipaev(G97)</f>
        <v>46345</v>
      </c>
      <c r="K97" s="12" cm="1">
        <f t="array" ref="K97">laupaev(J97)</f>
        <v>46347</v>
      </c>
      <c r="L97" s="4" t="str" cm="1">
        <f t="array" ref="L97">hinnang(D97,E97)</f>
        <v>Ülekaal</v>
      </c>
    </row>
    <row r="98" spans="2:12" x14ac:dyDescent="0.25">
      <c r="B98" s="8">
        <v>48204220473</v>
      </c>
      <c r="C98" s="1" t="s">
        <v>95</v>
      </c>
      <c r="D98" s="2">
        <v>170</v>
      </c>
      <c r="E98" s="2">
        <v>79</v>
      </c>
      <c r="F98" s="3" t="str" cm="1">
        <f t="array" ref="F98">sugu(B98)</f>
        <v>Naine</v>
      </c>
      <c r="G98" s="3" cm="1">
        <f t="array" ref="G98">sunniaeg(B98)</f>
        <v>30063</v>
      </c>
      <c r="H98" s="2" cm="1">
        <f t="array" ref="H98">vanus_ik(B98)</f>
        <v>44</v>
      </c>
      <c r="I98" s="2" cm="1">
        <f t="array" ref="I98">vanus_s(G98)</f>
        <v>44</v>
      </c>
      <c r="J98" s="7" cm="1">
        <f t="array" ref="J98">sunnipaev(G98)</f>
        <v>46499</v>
      </c>
      <c r="K98" s="12" cm="1">
        <f t="array" ref="K98">laupaev(J98)</f>
        <v>46501</v>
      </c>
      <c r="L98" s="4" t="str" cm="1">
        <f t="array" ref="L98">hinnang(D98,E98)</f>
        <v>Normaalkaal</v>
      </c>
    </row>
    <row r="99" spans="2:12" x14ac:dyDescent="0.25">
      <c r="B99" s="8">
        <v>47907080393</v>
      </c>
      <c r="C99" s="1" t="s">
        <v>96</v>
      </c>
      <c r="D99" s="2">
        <v>184</v>
      </c>
      <c r="E99" s="2">
        <v>83</v>
      </c>
      <c r="F99" s="3" t="str" cm="1">
        <f t="array" ref="F99">sugu(B99)</f>
        <v>Naine</v>
      </c>
      <c r="G99" s="3" cm="1">
        <f t="array" ref="G99">sunniaeg(B99)</f>
        <v>29044</v>
      </c>
      <c r="H99" s="2" cm="1">
        <f t="array" ref="H99">vanus_ik(B99)</f>
        <v>47</v>
      </c>
      <c r="I99" s="2" cm="1">
        <f t="array" ref="I99">vanus_s(G99)</f>
        <v>47</v>
      </c>
      <c r="J99" s="7" cm="1">
        <f t="array" ref="J99">sunnipaev(G99)</f>
        <v>46576</v>
      </c>
      <c r="K99" s="12" cm="1">
        <f t="array" ref="K99">laupaev(J99)</f>
        <v>46578</v>
      </c>
      <c r="L99" s="4" t="str" cm="1">
        <f t="array" ref="L99">hinnang(D99,E99)</f>
        <v>Normaalkaal</v>
      </c>
    </row>
    <row r="100" spans="2:12" x14ac:dyDescent="0.25">
      <c r="B100" s="8">
        <v>37106180544</v>
      </c>
      <c r="C100" s="1" t="s">
        <v>97</v>
      </c>
      <c r="D100" s="2">
        <v>186</v>
      </c>
      <c r="E100" s="2">
        <v>73</v>
      </c>
      <c r="F100" s="3" t="str" cm="1">
        <f t="array" ref="F100">sugu(B100)</f>
        <v>Mees</v>
      </c>
      <c r="G100" s="3" cm="1">
        <f t="array" ref="G100">sunniaeg(B100)</f>
        <v>26102</v>
      </c>
      <c r="H100" s="2" cm="1">
        <f t="array" ref="H100">vanus_ik(B100)</f>
        <v>55</v>
      </c>
      <c r="I100" s="2" cm="1">
        <f t="array" ref="I100">vanus_s(G100)</f>
        <v>55</v>
      </c>
      <c r="J100" s="7" cm="1">
        <f t="array" ref="J100">sunnipaev(G100)</f>
        <v>46556</v>
      </c>
      <c r="K100" s="12" cm="1">
        <f t="array" ref="K100">laupaev(J100)</f>
        <v>46557</v>
      </c>
      <c r="L100" s="4" t="str" cm="1">
        <f t="array" ref="L100">hinnang(D100,E100)</f>
        <v>Ülekaal</v>
      </c>
    </row>
    <row r="101" spans="2:12" x14ac:dyDescent="0.25">
      <c r="B101" s="8">
        <v>60101210234</v>
      </c>
      <c r="C101" s="1" t="s">
        <v>98</v>
      </c>
      <c r="D101" s="2">
        <v>173</v>
      </c>
      <c r="E101" s="2">
        <v>72</v>
      </c>
      <c r="F101" s="3" t="str" cm="1">
        <f t="array" ref="F101">sugu(B101)</f>
        <v>Naine</v>
      </c>
      <c r="G101" s="3" cm="1">
        <f t="array" ref="G101">sunniaeg(B101)</f>
        <v>36912</v>
      </c>
      <c r="H101" s="2" cm="1">
        <f t="array" ref="H101">vanus_ik(B101)</f>
        <v>25</v>
      </c>
      <c r="I101" s="2" cm="1">
        <f t="array" ref="I101">vanus_s(G101)</f>
        <v>25</v>
      </c>
      <c r="J101" s="7" cm="1">
        <f t="array" ref="J101">sunnipaev(G101)</f>
        <v>46408</v>
      </c>
      <c r="K101" s="12" cm="1">
        <f t="array" ref="K101">laupaev(J101)</f>
        <v>46410</v>
      </c>
      <c r="L101" s="4" t="str" cm="1">
        <f t="array" ref="L101">hinnang(D101,E101)</f>
        <v>Normaalkaal</v>
      </c>
    </row>
    <row r="102" spans="2:12" x14ac:dyDescent="0.25">
      <c r="B102" s="8">
        <v>48911280456</v>
      </c>
      <c r="C102" s="1" t="s">
        <v>99</v>
      </c>
      <c r="D102" s="2">
        <v>166</v>
      </c>
      <c r="E102" s="2">
        <v>74</v>
      </c>
      <c r="F102" s="3" t="str" cm="1">
        <f t="array" ref="F102">sugu(B102)</f>
        <v>Naine</v>
      </c>
      <c r="G102" s="3" cm="1">
        <f t="array" ref="G102">sunniaeg(B102)</f>
        <v>32840</v>
      </c>
      <c r="H102" s="2" cm="1">
        <f t="array" ref="H102">vanus_ik(B102)</f>
        <v>36</v>
      </c>
      <c r="I102" s="2" cm="1">
        <f t="array" ref="I102">vanus_s(G102)</f>
        <v>36</v>
      </c>
      <c r="J102" s="7" cm="1">
        <f t="array" ref="J102">sunnipaev(G102)</f>
        <v>46354</v>
      </c>
      <c r="K102" s="12" cm="1">
        <f t="array" ref="K102">laupaev(J102)</f>
        <v>46354</v>
      </c>
      <c r="L102" s="4" t="str" cm="1">
        <f t="array" ref="L102">hinnang(D102,E102)</f>
        <v>Normaalkaal</v>
      </c>
    </row>
    <row r="103" spans="2:12" x14ac:dyDescent="0.25">
      <c r="B103" s="8">
        <v>37412110930</v>
      </c>
      <c r="C103" s="1" t="s">
        <v>100</v>
      </c>
      <c r="D103" s="2">
        <v>166</v>
      </c>
      <c r="E103" s="2">
        <v>65</v>
      </c>
      <c r="F103" s="3" t="str" cm="1">
        <f t="array" ref="F103">sugu(B103)</f>
        <v>Mees</v>
      </c>
      <c r="G103" s="3" cm="1">
        <f t="array" ref="G103">sunniaeg(B103)</f>
        <v>27374</v>
      </c>
      <c r="H103" s="2" cm="1">
        <f t="array" ref="H103">vanus_ik(B103)</f>
        <v>51</v>
      </c>
      <c r="I103" s="2" cm="1">
        <f t="array" ref="I103">vanus_s(G103)</f>
        <v>51</v>
      </c>
      <c r="J103" s="7" cm="1">
        <f t="array" ref="J103">sunnipaev(G103)</f>
        <v>46367</v>
      </c>
      <c r="K103" s="12" cm="1">
        <f t="array" ref="K103">laupaev(J103)</f>
        <v>46368</v>
      </c>
      <c r="L103" s="4" t="str" cm="1">
        <f t="array" ref="L103">hinnang(D103,E103)</f>
        <v>Normaalkaal</v>
      </c>
    </row>
    <row r="104" spans="2:12" x14ac:dyDescent="0.25">
      <c r="B104" s="8">
        <v>39604060863</v>
      </c>
      <c r="C104" s="1" t="s">
        <v>101</v>
      </c>
      <c r="D104" s="2">
        <v>176</v>
      </c>
      <c r="E104" s="2">
        <v>73</v>
      </c>
      <c r="F104" s="3" t="str" cm="1">
        <f t="array" ref="F104">sugu(B104)</f>
        <v>Mees</v>
      </c>
      <c r="G104" s="3" cm="1">
        <f t="array" ref="G104">sunniaeg(B104)</f>
        <v>35161</v>
      </c>
      <c r="H104" s="2" cm="1">
        <f t="array" ref="H104">vanus_ik(B104)</f>
        <v>30</v>
      </c>
      <c r="I104" s="2" cm="1">
        <f t="array" ref="I104">vanus_s(G104)</f>
        <v>30</v>
      </c>
      <c r="J104" s="7" cm="1">
        <f t="array" ref="J104">sunnipaev(G104)</f>
        <v>46483</v>
      </c>
      <c r="K104" s="12" cm="1">
        <f t="array" ref="K104">laupaev(J104)</f>
        <v>46480</v>
      </c>
      <c r="L104" s="4" t="str" cm="1">
        <f t="array" ref="L104">hinnang(D104,E104)</f>
        <v>Normaalkaal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Inimesed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 Amitan</dc:creator>
  <cp:lastModifiedBy>Julia Ratšinskaja</cp:lastModifiedBy>
  <dcterms:created xsi:type="dcterms:W3CDTF">2018-10-20T16:19:30Z</dcterms:created>
  <dcterms:modified xsi:type="dcterms:W3CDTF">2026-10-28T13:45:52Z</dcterms:modified>
</cp:coreProperties>
</file>