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comments1.xml" ContentType="application/vnd.openxmlformats-officedocument.spreadsheetml.comments+xml"/>
  <Override PartName="/xl/drawings/drawing4.xml" ContentType="application/vnd.openxmlformats-officedocument.drawing+xml"/>
  <Override PartName="/xl/embeddings/oleObject12.bin" ContentType="application/vnd.openxmlformats-officedocument.oleObject"/>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3.bin" ContentType="application/vnd.openxmlformats-officedocument.oleObject"/>
  <Override PartName="/xl/comments3.xml" ContentType="application/vnd.openxmlformats-officedocument.spreadsheetml.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600" yWindow="195" windowWidth="16485" windowHeight="4035"/>
  </bookViews>
  <sheets>
    <sheet name="Tiitel" sheetId="40" r:id="rId1"/>
    <sheet name="Sisukord" sheetId="54" r:id="rId2"/>
    <sheet name="Arv_valem" sheetId="48" r:id="rId3"/>
    <sheet name="Ruutvõrrand" sheetId="27" r:id="rId4"/>
    <sheet name="Detail" sheetId="50" r:id="rId5"/>
    <sheet name="Kujud" sheetId="58" r:id="rId6"/>
    <sheet name="Materjalid" sheetId="52" r:id="rId7"/>
    <sheet name="Värvid" sheetId="53" r:id="rId8"/>
    <sheet name="Ideaal" sheetId="30" r:id="rId9"/>
    <sheet name="Aeg" sheetId="56" r:id="rId10"/>
    <sheet name="Viktoriin" sheetId="59" r:id="rId11"/>
  </sheets>
  <definedNames>
    <definedName name="a" localSheetId="2">Arv_valem!$B$10</definedName>
    <definedName name="b" localSheetId="2">Arv_valem!$C$10</definedName>
    <definedName name="baas" localSheetId="9">Aeg!$C$6</definedName>
    <definedName name="k">Aeg!$C$10</definedName>
    <definedName name="M_nr">Detail!$B$24</definedName>
    <definedName name="N">Aeg!$C$7</definedName>
    <definedName name="numb" localSheetId="5">Kujud!$H$3</definedName>
    <definedName name="Päevad" localSheetId="9">Aeg!$C$17:$D$23</definedName>
    <definedName name="z" localSheetId="2">Arv_valem!$F$10</definedName>
    <definedName name="ÕM_nr">Detail!$B$24</definedName>
    <definedName name="x" localSheetId="2">Arv_valem!$D$10</definedName>
    <definedName name="y" localSheetId="2">Arv_valem!$E$10</definedName>
  </definedNames>
  <calcPr calcId="145621"/>
</workbook>
</file>

<file path=xl/calcChain.xml><?xml version="1.0" encoding="utf-8"?>
<calcChain xmlns="http://schemas.openxmlformats.org/spreadsheetml/2006/main">
  <c r="E24" i="50" l="1"/>
  <c r="D24" i="50"/>
  <c r="C24" i="50"/>
  <c r="J5" i="48"/>
  <c r="K3" i="58" l="1"/>
  <c r="C27" i="50"/>
  <c r="B27" i="50"/>
  <c r="I5" i="48"/>
  <c r="K5" i="48" s="1"/>
</calcChain>
</file>

<file path=xl/comments1.xml><?xml version="1.0" encoding="utf-8"?>
<comments xmlns="http://schemas.openxmlformats.org/spreadsheetml/2006/main">
  <authors>
    <author>Vilipõld</author>
  </authors>
  <commentList>
    <comment ref="B7" authorId="0">
      <text>
        <r>
          <rPr>
            <sz val="12"/>
            <color indexed="81"/>
            <rFont val="Tahoma"/>
            <family val="2"/>
            <charset val="186"/>
          </rPr>
          <t xml:space="preserve">Koostada </t>
        </r>
        <r>
          <rPr>
            <b/>
            <sz val="12"/>
            <color indexed="81"/>
            <rFont val="Tahoma"/>
            <family val="2"/>
          </rPr>
          <t>Exceli valemid</t>
        </r>
        <r>
          <rPr>
            <sz val="12"/>
            <color indexed="81"/>
            <rFont val="Tahoma"/>
            <family val="2"/>
            <charset val="186"/>
          </rPr>
          <t xml:space="preserve"> </t>
        </r>
        <r>
          <rPr>
            <b/>
            <i/>
            <sz val="12"/>
            <color indexed="81"/>
            <rFont val="Tahoma"/>
            <family val="2"/>
          </rPr>
          <t>y</t>
        </r>
        <r>
          <rPr>
            <sz val="12"/>
            <color indexed="81"/>
            <rFont val="Tahoma"/>
            <family val="2"/>
            <charset val="186"/>
          </rPr>
          <t xml:space="preserve"> ja</t>
        </r>
        <r>
          <rPr>
            <b/>
            <i/>
            <sz val="12"/>
            <color indexed="81"/>
            <rFont val="Tahoma"/>
            <family val="2"/>
          </rPr>
          <t xml:space="preserve"> z</t>
        </r>
        <r>
          <rPr>
            <sz val="12"/>
            <color indexed="81"/>
            <rFont val="Tahoma"/>
            <family val="2"/>
            <charset val="186"/>
          </rPr>
          <t xml:space="preserve"> väärtuste  arvutamiseks. Lahtritele on nimed juba määratud.
Katsetage neid erinevate algandmete a, b, ja x väärtuste korral.
Teie valemite poolt leitud väärtused  peaks algandmete (a, b, x) ühe väärtuste komplekti jaoks langema kokku allpool toodud vastustega.
Funktsioonid </t>
        </r>
        <r>
          <rPr>
            <b/>
            <sz val="12"/>
            <color indexed="81"/>
            <rFont val="Tahoma"/>
            <family val="2"/>
          </rPr>
          <t>y</t>
        </r>
        <r>
          <rPr>
            <sz val="12"/>
            <color indexed="81"/>
            <rFont val="Tahoma"/>
            <family val="2"/>
            <charset val="186"/>
          </rPr>
          <t xml:space="preserve"> ja </t>
        </r>
        <r>
          <rPr>
            <b/>
            <sz val="12"/>
            <color indexed="81"/>
            <rFont val="Tahoma"/>
            <family val="2"/>
          </rPr>
          <t>z</t>
        </r>
        <r>
          <rPr>
            <sz val="12"/>
            <color indexed="81"/>
            <rFont val="Tahoma"/>
            <family val="2"/>
            <charset val="186"/>
          </rPr>
          <t xml:space="preserve"> valida tabelist  </t>
        </r>
        <r>
          <rPr>
            <b/>
            <sz val="12"/>
            <color indexed="81"/>
            <rFont val="Tahoma"/>
            <family val="2"/>
          </rPr>
          <t>a</t>
        </r>
        <r>
          <rPr>
            <sz val="12"/>
            <color indexed="81"/>
            <rFont val="Tahoma"/>
            <family val="2"/>
            <charset val="186"/>
          </rPr>
          <t xml:space="preserve"> ja </t>
        </r>
        <r>
          <rPr>
            <b/>
            <sz val="12"/>
            <color indexed="81"/>
            <rFont val="Tahoma"/>
            <family val="2"/>
          </rPr>
          <t>c</t>
        </r>
        <r>
          <rPr>
            <sz val="12"/>
            <color indexed="81"/>
            <rFont val="Tahoma"/>
            <family val="2"/>
            <charset val="186"/>
          </rPr>
          <t xml:space="preserve"> väärtuste alusel:
  </t>
        </r>
        <r>
          <rPr>
            <b/>
            <sz val="12"/>
            <color indexed="81"/>
            <rFont val="Tahoma"/>
            <family val="2"/>
          </rPr>
          <t>a</t>
        </r>
        <r>
          <rPr>
            <sz val="12"/>
            <color indexed="81"/>
            <rFont val="Tahoma"/>
            <family val="2"/>
            <charset val="186"/>
          </rPr>
          <t xml:space="preserve"> - õppemärkmiku viimane number
  </t>
        </r>
        <r>
          <rPr>
            <b/>
            <sz val="12"/>
            <color indexed="81"/>
            <rFont val="Tahoma"/>
            <family val="2"/>
          </rPr>
          <t>c</t>
        </r>
        <r>
          <rPr>
            <sz val="12"/>
            <color indexed="81"/>
            <rFont val="Tahoma"/>
            <family val="2"/>
            <charset val="186"/>
          </rPr>
          <t xml:space="preserve"> - õppemärkmiku viimase (a) ja eelviimase (b) numbrite summa 
      viimane number
</t>
        </r>
      </text>
    </comment>
  </commentList>
</comments>
</file>

<file path=xl/comments2.xml><?xml version="1.0" encoding="utf-8"?>
<comments xmlns="http://schemas.openxmlformats.org/spreadsheetml/2006/main">
  <authors>
    <author>Jüri Vilipõld</author>
  </authors>
  <commentList>
    <comment ref="B3" authorId="0">
      <text>
        <r>
          <rPr>
            <sz val="12"/>
            <color indexed="81"/>
            <rFont val="Tahoma"/>
            <family val="2"/>
            <charset val="186"/>
          </rPr>
          <t>1) Koostada valemid, mis võimaldavad leida ruutvõrrandi
    ax</t>
        </r>
        <r>
          <rPr>
            <vertAlign val="superscript"/>
            <sz val="12"/>
            <color indexed="81"/>
            <rFont val="Tahoma"/>
            <family val="2"/>
          </rPr>
          <t>2</t>
        </r>
        <r>
          <rPr>
            <sz val="12"/>
            <color indexed="81"/>
            <rFont val="Tahoma"/>
            <family val="2"/>
            <charset val="186"/>
          </rPr>
          <t xml:space="preserve"> + bx + c = 0 nullkohad x</t>
        </r>
        <r>
          <rPr>
            <vertAlign val="subscript"/>
            <sz val="12"/>
            <color indexed="81"/>
            <rFont val="Tahoma"/>
            <charset val="186"/>
          </rPr>
          <t>1</t>
        </r>
        <r>
          <rPr>
            <sz val="12"/>
            <color indexed="81"/>
            <rFont val="Tahoma"/>
            <family val="2"/>
            <charset val="186"/>
          </rPr>
          <t xml:space="preserve"> ja x</t>
        </r>
        <r>
          <rPr>
            <vertAlign val="subscript"/>
            <sz val="12"/>
            <color indexed="81"/>
            <rFont val="Tahoma"/>
            <charset val="186"/>
          </rPr>
          <t>2</t>
        </r>
        <r>
          <rPr>
            <sz val="12"/>
            <color indexed="81"/>
            <rFont val="Tahoma"/>
            <family val="2"/>
            <charset val="186"/>
          </rPr>
          <t>. 
Kui lahendid puuduvad, peab veateate asemel kuvama teksti "</t>
        </r>
        <r>
          <rPr>
            <b/>
            <sz val="12"/>
            <color indexed="81"/>
            <rFont val="Tahoma"/>
            <family val="2"/>
          </rPr>
          <t>ei ole"</t>
        </r>
        <r>
          <rPr>
            <sz val="12"/>
            <color indexed="81"/>
            <rFont val="Tahoma"/>
            <family val="2"/>
            <charset val="186"/>
          </rPr>
          <t xml:space="preserve">. </t>
        </r>
        <r>
          <rPr>
            <b/>
            <sz val="12"/>
            <color indexed="81"/>
            <rFont val="Tahoma"/>
            <family val="2"/>
            <charset val="186"/>
          </rPr>
          <t xml:space="preserve"> </t>
        </r>
        <r>
          <rPr>
            <sz val="12"/>
            <color indexed="81"/>
            <rFont val="Tahoma"/>
            <family val="2"/>
            <charset val="186"/>
          </rPr>
          <t xml:space="preserve">
Et teada saada, kas lahendid puuduvad, on soovitatav kontrollida, kas ruutvõrrandi diskriminant on negatiivne. Diskriminant (D) leitakse valemiga D=b</t>
        </r>
        <r>
          <rPr>
            <vertAlign val="superscript"/>
            <sz val="12"/>
            <color indexed="81"/>
            <rFont val="Tahoma"/>
            <family val="2"/>
          </rPr>
          <t xml:space="preserve">2 </t>
        </r>
        <r>
          <rPr>
            <sz val="12"/>
            <color indexed="81"/>
            <rFont val="Tahoma"/>
            <family val="2"/>
            <charset val="186"/>
          </rPr>
          <t xml:space="preserve">- 4ac ja kui see on negatiivne, siis tuleb ruutjuure alla negatiivne arv, mis tähendabki, et puuduvad reaalarvulised lahendid. 
</t>
        </r>
        <r>
          <rPr>
            <sz val="12"/>
            <color indexed="10"/>
            <rFont val="Tahoma"/>
            <charset val="186"/>
          </rPr>
          <t xml:space="preserve">Valemites kasutada nimesid.
</t>
        </r>
        <r>
          <rPr>
            <sz val="12"/>
            <color indexed="81"/>
            <rFont val="Tahoma"/>
            <charset val="186"/>
          </rPr>
          <t xml:space="preserve">
</t>
        </r>
        <r>
          <rPr>
            <sz val="12"/>
            <color indexed="81"/>
            <rFont val="Tahoma"/>
            <family val="2"/>
            <charset val="186"/>
          </rPr>
          <t>2) Teha tabel x ja y väärtustega vahemikus (-5; 5) funktsioonile 
y = ax</t>
        </r>
        <r>
          <rPr>
            <vertAlign val="superscript"/>
            <sz val="12"/>
            <color indexed="81"/>
            <rFont val="Tahoma"/>
            <family val="2"/>
          </rPr>
          <t>2</t>
        </r>
        <r>
          <rPr>
            <sz val="12"/>
            <color indexed="81"/>
            <rFont val="Tahoma"/>
            <family val="2"/>
            <charset val="186"/>
          </rPr>
          <t xml:space="preserve"> + bx + c  ja luua tabeli andmetest graafik (peaks tulema parabool). Tabelis ja graafikul peab olema vähemalt 10 punkti. </t>
        </r>
      </text>
    </comment>
  </commentList>
</comments>
</file>

<file path=xl/comments3.xml><?xml version="1.0" encoding="utf-8"?>
<comments xmlns="http://schemas.openxmlformats.org/spreadsheetml/2006/main">
  <authors>
    <author>Jüri Vilipõld</author>
  </authors>
  <commentList>
    <comment ref="B2" authorId="0">
      <text>
        <r>
          <rPr>
            <b/>
            <sz val="12"/>
            <color indexed="81"/>
            <rFont val="Tahoma"/>
            <family val="2"/>
            <charset val="186"/>
          </rPr>
          <t>Antud on isiku järgmised andmed</t>
        </r>
        <r>
          <rPr>
            <sz val="12"/>
            <color indexed="81"/>
            <rFont val="Tahoma"/>
            <family val="2"/>
            <charset val="186"/>
          </rPr>
          <t>:</t>
        </r>
        <r>
          <rPr>
            <sz val="11"/>
            <color indexed="81"/>
            <rFont val="Tahoma"/>
            <family val="2"/>
            <charset val="186"/>
          </rPr>
          <t xml:space="preserve">
  </t>
        </r>
        <r>
          <rPr>
            <b/>
            <sz val="11"/>
            <color indexed="81"/>
            <rFont val="Tahoma"/>
            <family val="2"/>
            <charset val="186"/>
          </rPr>
          <t>isikukood</t>
        </r>
        <r>
          <rPr>
            <sz val="11"/>
            <color indexed="81"/>
            <rFont val="Tahoma"/>
            <family val="2"/>
            <charset val="186"/>
          </rPr>
          <t xml:space="preserve">,  </t>
        </r>
        <r>
          <rPr>
            <b/>
            <sz val="11"/>
            <color indexed="81"/>
            <rFont val="Tahoma"/>
            <family val="2"/>
            <charset val="186"/>
          </rPr>
          <t>pikkus</t>
        </r>
        <r>
          <rPr>
            <sz val="11"/>
            <color indexed="81"/>
            <rFont val="Tahoma"/>
            <family val="2"/>
            <charset val="186"/>
          </rPr>
          <t xml:space="preserve"> - cm, </t>
        </r>
        <r>
          <rPr>
            <b/>
            <sz val="11"/>
            <color indexed="81"/>
            <rFont val="Tahoma"/>
            <family val="2"/>
            <charset val="186"/>
          </rPr>
          <t xml:space="preserve">mass </t>
        </r>
        <r>
          <rPr>
            <sz val="11"/>
            <color indexed="81"/>
            <rFont val="Tahoma"/>
            <family val="2"/>
            <charset val="186"/>
          </rPr>
          <t xml:space="preserve">- kg
Leida järgmised isiku omadused:
  </t>
        </r>
        <r>
          <rPr>
            <b/>
            <sz val="11"/>
            <color indexed="81"/>
            <rFont val="Tahoma"/>
            <family val="2"/>
            <charset val="186"/>
          </rPr>
          <t>sugu</t>
        </r>
        <r>
          <rPr>
            <sz val="11"/>
            <color indexed="81"/>
            <rFont val="Tahoma"/>
            <family val="2"/>
            <charset val="186"/>
          </rPr>
          <t xml:space="preserve"> - näitab isikukoodi esimene number
  </t>
        </r>
        <r>
          <rPr>
            <b/>
            <sz val="11"/>
            <color indexed="81"/>
            <rFont val="Tahoma"/>
            <family val="2"/>
            <charset val="186"/>
          </rPr>
          <t>sünnikuupäev</t>
        </r>
        <r>
          <rPr>
            <sz val="11"/>
            <color indexed="81"/>
            <rFont val="Tahoma"/>
            <family val="2"/>
            <charset val="186"/>
          </rPr>
          <t xml:space="preserve">  päev, kuu, aasta eraldada isikukoodist
  </t>
        </r>
        <r>
          <rPr>
            <b/>
            <sz val="11"/>
            <color indexed="81"/>
            <rFont val="Tahoma"/>
            <family val="2"/>
            <charset val="186"/>
          </rPr>
          <t>vanus päevades</t>
        </r>
        <r>
          <rPr>
            <sz val="11"/>
            <color indexed="81"/>
            <rFont val="Tahoma"/>
            <family val="2"/>
            <charset val="186"/>
          </rPr>
          <t xml:space="preserve">
  </t>
        </r>
        <r>
          <rPr>
            <b/>
            <sz val="11"/>
            <color indexed="81"/>
            <rFont val="Tahoma"/>
            <family val="2"/>
            <charset val="186"/>
          </rPr>
          <t>vanus aastates</t>
        </r>
        <r>
          <rPr>
            <sz val="11"/>
            <color indexed="81"/>
            <rFont val="Tahoma"/>
            <family val="2"/>
            <charset val="186"/>
          </rPr>
          <t xml:space="preserve">
ning antud valemite alusel: 
  </t>
        </r>
        <r>
          <rPr>
            <b/>
            <sz val="11"/>
            <color indexed="81"/>
            <rFont val="Tahoma"/>
            <family val="2"/>
            <charset val="186"/>
          </rPr>
          <t xml:space="preserve">ideaalne mass </t>
        </r>
        <r>
          <rPr>
            <sz val="11"/>
            <color indexed="81"/>
            <rFont val="Tahoma"/>
            <family val="2"/>
            <charset val="186"/>
          </rPr>
          <t>- kg,</t>
        </r>
        <r>
          <rPr>
            <b/>
            <sz val="11"/>
            <color indexed="81"/>
            <rFont val="Tahoma"/>
            <family val="2"/>
            <charset val="186"/>
          </rPr>
          <t xml:space="preserve"> rasvasus</t>
        </r>
        <r>
          <rPr>
            <sz val="11"/>
            <color indexed="81"/>
            <rFont val="Tahoma"/>
            <family val="2"/>
            <charset val="186"/>
          </rPr>
          <t xml:space="preserve"> - %,</t>
        </r>
        <r>
          <rPr>
            <b/>
            <sz val="11"/>
            <color indexed="81"/>
            <rFont val="Tahoma"/>
            <family val="2"/>
            <charset val="186"/>
          </rPr>
          <t xml:space="preserve"> kehamassiindeks</t>
        </r>
        <r>
          <rPr>
            <sz val="11"/>
            <color indexed="81"/>
            <rFont val="Tahoma"/>
            <family val="2"/>
            <charset val="186"/>
          </rPr>
          <t xml:space="preserve">
  </t>
        </r>
        <r>
          <rPr>
            <b/>
            <sz val="11"/>
            <color indexed="81"/>
            <rFont val="Tahoma"/>
            <family val="2"/>
            <charset val="186"/>
          </rPr>
          <t>tihedus</t>
        </r>
        <r>
          <rPr>
            <sz val="11"/>
            <color indexed="81"/>
            <rFont val="Tahoma"/>
            <family val="2"/>
            <charset val="186"/>
          </rPr>
          <t xml:space="preserve"> - kg/m</t>
        </r>
        <r>
          <rPr>
            <vertAlign val="superscript"/>
            <sz val="11"/>
            <color indexed="81"/>
            <rFont val="Tahoma"/>
            <family val="2"/>
            <charset val="186"/>
          </rPr>
          <t>3</t>
        </r>
        <r>
          <rPr>
            <sz val="11"/>
            <color indexed="81"/>
            <rFont val="Tahoma"/>
            <family val="2"/>
            <charset val="186"/>
          </rPr>
          <t>,</t>
        </r>
        <r>
          <rPr>
            <b/>
            <sz val="11"/>
            <color indexed="81"/>
            <rFont val="Tahoma"/>
            <family val="2"/>
            <charset val="186"/>
          </rPr>
          <t xml:space="preserve"> ruumala</t>
        </r>
        <r>
          <rPr>
            <sz val="11"/>
            <color indexed="81"/>
            <rFont val="Tahoma"/>
            <family val="2"/>
            <charset val="186"/>
          </rPr>
          <t xml:space="preserve"> - dm</t>
        </r>
        <r>
          <rPr>
            <vertAlign val="superscript"/>
            <sz val="11"/>
            <color indexed="81"/>
            <rFont val="Tahoma"/>
            <family val="2"/>
            <charset val="186"/>
          </rPr>
          <t>3</t>
        </r>
        <r>
          <rPr>
            <sz val="11"/>
            <color indexed="81"/>
            <rFont val="Tahoma"/>
            <family val="2"/>
            <charset val="186"/>
          </rPr>
          <t xml:space="preserve">, </t>
        </r>
        <r>
          <rPr>
            <b/>
            <sz val="11"/>
            <color indexed="81"/>
            <rFont val="Tahoma"/>
            <family val="2"/>
            <charset val="186"/>
          </rPr>
          <t>pindala</t>
        </r>
        <r>
          <rPr>
            <sz val="11"/>
            <color indexed="81"/>
            <rFont val="Tahoma"/>
            <family val="2"/>
            <charset val="186"/>
          </rPr>
          <t xml:space="preserve"> - m</t>
        </r>
        <r>
          <rPr>
            <vertAlign val="superscript"/>
            <sz val="11"/>
            <color indexed="81"/>
            <rFont val="Tahoma"/>
            <family val="2"/>
            <charset val="186"/>
          </rPr>
          <t>2</t>
        </r>
        <r>
          <rPr>
            <sz val="11"/>
            <color indexed="81"/>
            <rFont val="Tahoma"/>
            <family val="2"/>
            <charset val="186"/>
          </rPr>
          <t xml:space="preserve">
   kehamassiindeksi järgi anda ka </t>
        </r>
        <r>
          <rPr>
            <b/>
            <sz val="11"/>
            <color indexed="81"/>
            <rFont val="Tahoma"/>
            <family val="2"/>
          </rPr>
          <t xml:space="preserve">hinnang </t>
        </r>
        <r>
          <rPr>
            <sz val="11"/>
            <color indexed="81"/>
            <rFont val="Tahoma"/>
            <family val="2"/>
            <charset val="186"/>
          </rPr>
          <t xml:space="preserve">massi kohta (vt. valemid)
</t>
        </r>
        <r>
          <rPr>
            <b/>
            <sz val="11"/>
            <color indexed="10"/>
            <rFont val="Tahoma"/>
            <family val="2"/>
          </rPr>
          <t>NB!</t>
        </r>
        <r>
          <rPr>
            <b/>
            <sz val="11"/>
            <color indexed="81"/>
            <rFont val="Tahoma"/>
            <family val="2"/>
          </rPr>
          <t xml:space="preserve"> </t>
        </r>
        <r>
          <rPr>
            <sz val="11"/>
            <color indexed="81"/>
            <rFont val="Tahoma"/>
            <family val="2"/>
            <charset val="186"/>
          </rPr>
          <t xml:space="preserve"> Testida ja kontrollida tulemusi erinevate sisenditega.</t>
        </r>
        <r>
          <rPr>
            <b/>
            <sz val="11"/>
            <color indexed="81"/>
            <rFont val="Tahoma"/>
            <family val="2"/>
          </rPr>
          <t xml:space="preserve">
</t>
        </r>
        <r>
          <rPr>
            <sz val="11"/>
            <color indexed="81"/>
            <rFont val="Tahoma"/>
            <family val="2"/>
            <charset val="186"/>
          </rPr>
          <t xml:space="preserve">Samad valemid peavad võimaldama leida vajalikud suurused nii naise kui ka mehe jaoks.
 </t>
        </r>
        <r>
          <rPr>
            <sz val="11"/>
            <color indexed="81"/>
            <rFont val="Tahoma"/>
            <charset val="186"/>
          </rPr>
          <t xml:space="preserve">
 </t>
        </r>
        <r>
          <rPr>
            <sz val="12"/>
            <color indexed="10"/>
            <rFont val="Tahoma"/>
            <charset val="186"/>
          </rPr>
          <t>Valemites kasutada nimesid!</t>
        </r>
      </text>
    </comment>
  </commentList>
</comments>
</file>

<file path=xl/comments4.xml><?xml version="1.0" encoding="utf-8"?>
<comments xmlns="http://schemas.openxmlformats.org/spreadsheetml/2006/main">
  <authors>
    <author>vilip</author>
  </authors>
  <commentList>
    <comment ref="C12" authorId="0">
      <text>
        <r>
          <rPr>
            <sz val="11"/>
            <color indexed="81"/>
            <rFont val="Tahoma"/>
            <family val="2"/>
          </rPr>
          <t xml:space="preserve">Nimi leida nädalapäeva numbri järgi tabelist </t>
        </r>
        <r>
          <rPr>
            <b/>
            <sz val="11"/>
            <color indexed="81"/>
            <rFont val="Tahoma"/>
            <family val="2"/>
          </rPr>
          <t>Päevad</t>
        </r>
      </text>
    </comment>
  </commentList>
</comments>
</file>

<file path=xl/comments5.xml><?xml version="1.0" encoding="utf-8"?>
<comments xmlns="http://schemas.openxmlformats.org/spreadsheetml/2006/main">
  <authors>
    <author>Jüri Vilipõld</author>
  </authors>
  <commentList>
    <comment ref="B4" authorId="0">
      <text>
        <r>
          <rPr>
            <sz val="12"/>
            <color indexed="81"/>
            <rFont val="Tahoma"/>
            <family val="2"/>
          </rPr>
          <t>Koostada omal valikul 7-8 küsimust ja valemid vastuste hindamiseks.
Kui vastuse lahter on tühi, peab ka hinnangu lahter olema tühi.
Peab kasutama tekstvastusega, arvvastusega ja variantvastusega küsimusi. 
Tingimata peab olema vähemalt kaks arvvastusega küsimust, kus vastuses lubatakse teatud erinevust täpsest vastusest.</t>
        </r>
      </text>
    </comment>
  </commentList>
</comments>
</file>

<file path=xl/sharedStrings.xml><?xml version="1.0" encoding="utf-8"?>
<sst xmlns="http://schemas.openxmlformats.org/spreadsheetml/2006/main" count="258" uniqueCount="215">
  <si>
    <t>a</t>
  </si>
  <si>
    <t>b</t>
  </si>
  <si>
    <t>c</t>
  </si>
  <si>
    <t>y</t>
  </si>
  <si>
    <t>Ruutvõrrandi lahendamine</t>
  </si>
  <si>
    <t>x</t>
  </si>
  <si>
    <t>z</t>
  </si>
  <si>
    <t>Funktsioonide väärtused</t>
  </si>
  <si>
    <t>Liik</t>
  </si>
  <si>
    <r>
      <t>x</t>
    </r>
    <r>
      <rPr>
        <b/>
        <vertAlign val="subscript"/>
        <sz val="12"/>
        <rFont val="Arial"/>
        <family val="2"/>
      </rPr>
      <t>1</t>
    </r>
  </si>
  <si>
    <r>
      <t>x</t>
    </r>
    <r>
      <rPr>
        <b/>
        <vertAlign val="subscript"/>
        <sz val="12"/>
        <rFont val="Arial"/>
        <family val="2"/>
      </rPr>
      <t>2</t>
    </r>
  </si>
  <si>
    <t>Ideaalne inimene</t>
  </si>
  <si>
    <t>viimane nr</t>
  </si>
  <si>
    <t>eelviimane</t>
  </si>
  <si>
    <t>Variandid</t>
  </si>
  <si>
    <t>y nr</t>
  </si>
  <si>
    <t>z nr</t>
  </si>
  <si>
    <t>Mark</t>
  </si>
  <si>
    <t>NV21</t>
  </si>
  <si>
    <t>NV02</t>
  </si>
  <si>
    <t>NV33</t>
  </si>
  <si>
    <t>NV24</t>
  </si>
  <si>
    <t>NV05</t>
  </si>
  <si>
    <t>NV56</t>
  </si>
  <si>
    <t>NV17</t>
  </si>
  <si>
    <t>NV08</t>
  </si>
  <si>
    <t>NV09</t>
  </si>
  <si>
    <t>NV30</t>
  </si>
  <si>
    <t>NV11</t>
  </si>
  <si>
    <t>NV07</t>
  </si>
  <si>
    <r>
      <t>Kulu kg/m</t>
    </r>
    <r>
      <rPr>
        <b/>
        <vertAlign val="superscript"/>
        <sz val="12"/>
        <rFont val="Arial"/>
        <family val="2"/>
        <charset val="186"/>
      </rPr>
      <t>2</t>
    </r>
  </si>
  <si>
    <t>Materjal</t>
  </si>
  <si>
    <t>Värv</t>
  </si>
  <si>
    <t>Variant</t>
  </si>
  <si>
    <t>betoon</t>
  </si>
  <si>
    <t>mastiks</t>
  </si>
  <si>
    <t>õli</t>
  </si>
  <si>
    <t>liimpuit</t>
  </si>
  <si>
    <t>lateks</t>
  </si>
  <si>
    <t>teras</t>
  </si>
  <si>
    <t>pulbervärv</t>
  </si>
  <si>
    <t>plastik</t>
  </si>
  <si>
    <t>nitro</t>
  </si>
  <si>
    <t>Õppemärkmiku number</t>
  </si>
  <si>
    <t>Betoon</t>
  </si>
  <si>
    <t>Liimpuit</t>
  </si>
  <si>
    <t>Teras</t>
  </si>
  <si>
    <t>Plastik</t>
  </si>
  <si>
    <t>BK100</t>
  </si>
  <si>
    <t>LP02</t>
  </si>
  <si>
    <t>Te02</t>
  </si>
  <si>
    <t>Pla02</t>
  </si>
  <si>
    <t>Al02</t>
  </si>
  <si>
    <t>BK200</t>
  </si>
  <si>
    <t>LP04</t>
  </si>
  <si>
    <t>Te04</t>
  </si>
  <si>
    <t>Pla03</t>
  </si>
  <si>
    <t>Al04</t>
  </si>
  <si>
    <t>BK250</t>
  </si>
  <si>
    <t>LP05</t>
  </si>
  <si>
    <t>Te07</t>
  </si>
  <si>
    <t>Pla05</t>
  </si>
  <si>
    <t>Al05</t>
  </si>
  <si>
    <t>BK300</t>
  </si>
  <si>
    <t>LP07</t>
  </si>
  <si>
    <t>Te08</t>
  </si>
  <si>
    <t>Pla07</t>
  </si>
  <si>
    <t>Al07</t>
  </si>
  <si>
    <t>BK501</t>
  </si>
  <si>
    <t>LP08</t>
  </si>
  <si>
    <t>Te10</t>
  </si>
  <si>
    <t>Pla08</t>
  </si>
  <si>
    <t>Al08</t>
  </si>
  <si>
    <t>BR100</t>
  </si>
  <si>
    <t>LP10</t>
  </si>
  <si>
    <t>Te11</t>
  </si>
  <si>
    <t>Pla10</t>
  </si>
  <si>
    <t>Al09</t>
  </si>
  <si>
    <t>BR200</t>
  </si>
  <si>
    <t>LP11</t>
  </si>
  <si>
    <t>Te15</t>
  </si>
  <si>
    <t>Pla12</t>
  </si>
  <si>
    <t>Al11</t>
  </si>
  <si>
    <t>BR250</t>
  </si>
  <si>
    <t>LP12</t>
  </si>
  <si>
    <t>Te16</t>
  </si>
  <si>
    <t>Pla19</t>
  </si>
  <si>
    <t>Al12</t>
  </si>
  <si>
    <t>BR300</t>
  </si>
  <si>
    <t>LP16</t>
  </si>
  <si>
    <t>Te23</t>
  </si>
  <si>
    <t>Pla22</t>
  </si>
  <si>
    <t>Al25</t>
  </si>
  <si>
    <t>BR301</t>
  </si>
  <si>
    <t>LP19</t>
  </si>
  <si>
    <t>Te31</t>
  </si>
  <si>
    <t>Pla36</t>
  </si>
  <si>
    <t>Al26</t>
  </si>
  <si>
    <t>BR400</t>
  </si>
  <si>
    <t>LP21</t>
  </si>
  <si>
    <t>Te39</t>
  </si>
  <si>
    <t>Pla43</t>
  </si>
  <si>
    <t>Al31</t>
  </si>
  <si>
    <t>BR450</t>
  </si>
  <si>
    <t>LP33</t>
  </si>
  <si>
    <t>Pla51</t>
  </si>
  <si>
    <t>Al63</t>
  </si>
  <si>
    <t>BR500</t>
  </si>
  <si>
    <t>LP43</t>
  </si>
  <si>
    <t>Pla61</t>
  </si>
  <si>
    <t>Al70</t>
  </si>
  <si>
    <t>BR750</t>
  </si>
  <si>
    <t>Õlivärvid</t>
  </si>
  <si>
    <t>Nitrovärvid</t>
  </si>
  <si>
    <t>Lateksvärvid</t>
  </si>
  <si>
    <t>Pulbervärvid</t>
  </si>
  <si>
    <t>V102</t>
  </si>
  <si>
    <t>MV102</t>
  </si>
  <si>
    <t>LA02</t>
  </si>
  <si>
    <t>PV02</t>
  </si>
  <si>
    <t>V105</t>
  </si>
  <si>
    <t>MV103</t>
  </si>
  <si>
    <t>LA05</t>
  </si>
  <si>
    <t>PV05</t>
  </si>
  <si>
    <t>V107</t>
  </si>
  <si>
    <t>MV104</t>
  </si>
  <si>
    <t>LA07</t>
  </si>
  <si>
    <t>PV07</t>
  </si>
  <si>
    <t>V110</t>
  </si>
  <si>
    <t>MV106</t>
  </si>
  <si>
    <t>LA09</t>
  </si>
  <si>
    <t>PV08</t>
  </si>
  <si>
    <t>V204</t>
  </si>
  <si>
    <t>MV108</t>
  </si>
  <si>
    <t>LA13</t>
  </si>
  <si>
    <t>PV09</t>
  </si>
  <si>
    <t>V215</t>
  </si>
  <si>
    <t>MV110</t>
  </si>
  <si>
    <t>LA16</t>
  </si>
  <si>
    <t>PV11</t>
  </si>
  <si>
    <t>V302</t>
  </si>
  <si>
    <t>MV112</t>
  </si>
  <si>
    <t>LA28</t>
  </si>
  <si>
    <t>PV13</t>
  </si>
  <si>
    <t>V317</t>
  </si>
  <si>
    <t>MV211</t>
  </si>
  <si>
    <t>LA31</t>
  </si>
  <si>
    <t>PV16</t>
  </si>
  <si>
    <t>V405</t>
  </si>
  <si>
    <t>MV233</t>
  </si>
  <si>
    <t>LA44</t>
  </si>
  <si>
    <t>PV24</t>
  </si>
  <si>
    <t>V409</t>
  </si>
  <si>
    <t>MV299</t>
  </si>
  <si>
    <t>LA62</t>
  </si>
  <si>
    <t>PV32</t>
  </si>
  <si>
    <t>MV303</t>
  </si>
  <si>
    <t>PV33</t>
  </si>
  <si>
    <t>MV412</t>
  </si>
  <si>
    <t>PV64</t>
  </si>
  <si>
    <t>MV514</t>
  </si>
  <si>
    <r>
      <t xml:space="preserve">Ristlõike number on jääk õpemärkmiku numbri jagamisest 50-ga </t>
    </r>
    <r>
      <rPr>
        <b/>
        <sz val="12"/>
        <color indexed="12"/>
        <rFont val="Arial"/>
        <family val="2"/>
      </rPr>
      <t>=MOD(ÕM_nr; 50)</t>
    </r>
  </si>
  <si>
    <r>
      <t>Kulu L/m</t>
    </r>
    <r>
      <rPr>
        <b/>
        <vertAlign val="superscript"/>
        <sz val="12"/>
        <rFont val="Arial"/>
        <family val="2"/>
        <charset val="186"/>
      </rPr>
      <t>2</t>
    </r>
  </si>
  <si>
    <t>kujud</t>
  </si>
  <si>
    <t>materjalid</t>
  </si>
  <si>
    <t>värvid</t>
  </si>
  <si>
    <t>Rakendus "Detail"</t>
  </si>
  <si>
    <t>Detaili kujud</t>
  </si>
  <si>
    <t>Materjalid</t>
  </si>
  <si>
    <t>Värvid</t>
  </si>
  <si>
    <t>alumiinium</t>
  </si>
  <si>
    <t>Alumiinium</t>
  </si>
  <si>
    <t>Ülesanded</t>
  </si>
  <si>
    <t>Arvavaldised</t>
  </si>
  <si>
    <t>Ülesanne. Andmed ja valemid</t>
  </si>
  <si>
    <t>Baaskuupäev</t>
  </si>
  <si>
    <t>N</t>
  </si>
  <si>
    <r>
      <t xml:space="preserve">Kuupäev </t>
    </r>
    <r>
      <rPr>
        <b/>
        <i/>
        <sz val="14"/>
        <color rgb="FF0066FF"/>
        <rFont val="Arial"/>
        <family val="2"/>
      </rPr>
      <t>N</t>
    </r>
    <r>
      <rPr>
        <sz val="14"/>
        <rFont val="Arial"/>
        <family val="2"/>
      </rPr>
      <t xml:space="preserve"> päeva pärast</t>
    </r>
  </si>
  <si>
    <t>Eelmise lahtri kuupäeva nädalapäeva number</t>
  </si>
  <si>
    <t>k</t>
  </si>
  <si>
    <r>
      <t xml:space="preserve">Järgmise kuu </t>
    </r>
    <r>
      <rPr>
        <b/>
        <i/>
        <sz val="14"/>
        <color rgb="FF0066FF"/>
        <rFont val="Arial"/>
        <family val="2"/>
      </rPr>
      <t>k</t>
    </r>
    <r>
      <rPr>
        <sz val="14"/>
        <rFont val="Arial"/>
        <family val="2"/>
      </rPr>
      <t>-s päev (kuupäev)</t>
    </r>
  </si>
  <si>
    <t>laupäev</t>
  </si>
  <si>
    <t>esmaspäev</t>
  </si>
  <si>
    <t>teisipäev</t>
  </si>
  <si>
    <t>kolmapäev</t>
  </si>
  <si>
    <t>neljapäev</t>
  </si>
  <si>
    <t>reede</t>
  </si>
  <si>
    <t>pühapäev</t>
  </si>
  <si>
    <t>Ajavalemid</t>
  </si>
  <si>
    <t>Eelmise lahtri kuupäeva nädalapäeva nimi</t>
  </si>
  <si>
    <t>Mitu päeva on baasajast aastavahetuseni (baaskuupäevale järgneva  aasta alguseni)</t>
  </si>
  <si>
    <t>Viktoriin</t>
  </si>
  <si>
    <r>
      <t xml:space="preserve">Hind </t>
    </r>
    <r>
      <rPr>
        <b/>
        <sz val="12"/>
        <rFont val="Arial"/>
        <family val="2"/>
      </rPr>
      <t>€</t>
    </r>
    <r>
      <rPr>
        <b/>
        <sz val="12"/>
        <rFont val="Arial"/>
        <family val="2"/>
        <charset val="186"/>
      </rPr>
      <t>/m</t>
    </r>
    <r>
      <rPr>
        <b/>
        <vertAlign val="superscript"/>
        <sz val="12"/>
        <rFont val="Arial"/>
        <family val="2"/>
        <charset val="186"/>
      </rPr>
      <t>3</t>
    </r>
  </si>
  <si>
    <t>LP61</t>
  </si>
  <si>
    <t>Te47</t>
  </si>
  <si>
    <t>Te56</t>
  </si>
  <si>
    <t>Te63</t>
  </si>
  <si>
    <t>Pla62</t>
  </si>
  <si>
    <t>Al75</t>
  </si>
  <si>
    <t>V410</t>
  </si>
  <si>
    <t>V411</t>
  </si>
  <si>
    <t>V412</t>
  </si>
  <si>
    <t>NV57</t>
  </si>
  <si>
    <t>LA63</t>
  </si>
  <si>
    <t>LA64</t>
  </si>
  <si>
    <r>
      <t xml:space="preserve">Hind  </t>
    </r>
    <r>
      <rPr>
        <b/>
        <sz val="12"/>
        <rFont val="Arial"/>
        <family val="2"/>
      </rPr>
      <t>€</t>
    </r>
    <r>
      <rPr>
        <b/>
        <sz val="12"/>
        <rFont val="Arial"/>
        <family val="2"/>
        <charset val="186"/>
      </rPr>
      <t>/kg</t>
    </r>
  </si>
  <si>
    <t>Hind  €/kg</t>
  </si>
  <si>
    <t>Hind €/kg</t>
  </si>
  <si>
    <t>Hind   €/kg</t>
  </si>
  <si>
    <t>Mastiksid</t>
  </si>
  <si>
    <t>1202073</t>
  </si>
  <si>
    <t>M_nr</t>
  </si>
  <si>
    <t>Ristlõike kuju</t>
  </si>
  <si>
    <t>140123</t>
  </si>
  <si>
    <t>Sisestada oma matrikli number, nii saab teada kõik nõutud variandid: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</si>
</sst>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54" x14ac:knownFonts="1">
    <font>
      <sz val="14"/>
      <name val="Arial"/>
      <charset val="186"/>
    </font>
    <font>
      <b/>
      <sz val="12"/>
      <color indexed="10"/>
      <name val="Arial"/>
      <family val="2"/>
    </font>
    <font>
      <sz val="12"/>
      <name val="Arial"/>
      <family val="2"/>
      <charset val="186"/>
    </font>
    <font>
      <b/>
      <sz val="12"/>
      <name val="Arial"/>
      <family val="2"/>
      <charset val="186"/>
    </font>
    <font>
      <b/>
      <sz val="12"/>
      <color indexed="12"/>
      <name val="Arial"/>
      <family val="2"/>
      <charset val="186"/>
    </font>
    <font>
      <b/>
      <sz val="12"/>
      <color indexed="10"/>
      <name val="Arial"/>
      <family val="2"/>
      <charset val="186"/>
    </font>
    <font>
      <b/>
      <sz val="12"/>
      <color indexed="81"/>
      <name val="Tahoma"/>
      <family val="2"/>
      <charset val="186"/>
    </font>
    <font>
      <sz val="12"/>
      <color indexed="81"/>
      <name val="Tahoma"/>
      <family val="2"/>
      <charset val="186"/>
    </font>
    <font>
      <b/>
      <sz val="14"/>
      <color indexed="12"/>
      <name val="Arial"/>
      <family val="2"/>
      <charset val="186"/>
    </font>
    <font>
      <sz val="12"/>
      <name val="Arial"/>
      <family val="2"/>
    </font>
    <font>
      <b/>
      <sz val="12"/>
      <name val="Arial"/>
      <family val="2"/>
    </font>
    <font>
      <b/>
      <sz val="14"/>
      <color indexed="12"/>
      <name val="Arial"/>
      <family val="2"/>
    </font>
    <font>
      <b/>
      <u/>
      <sz val="12"/>
      <color indexed="12"/>
      <name val="Arial"/>
      <family val="2"/>
    </font>
    <font>
      <b/>
      <sz val="14"/>
      <name val="Arial"/>
      <family val="2"/>
    </font>
    <font>
      <sz val="14"/>
      <name val="Arial"/>
      <family val="2"/>
    </font>
    <font>
      <b/>
      <sz val="12"/>
      <color indexed="81"/>
      <name val="Tahoma"/>
      <family val="2"/>
    </font>
    <font>
      <b/>
      <sz val="12"/>
      <color indexed="12"/>
      <name val="Arial"/>
      <family val="2"/>
    </font>
    <font>
      <sz val="14"/>
      <color indexed="8"/>
      <name val="Arial"/>
      <family val="2"/>
    </font>
    <font>
      <b/>
      <sz val="14"/>
      <color indexed="8"/>
      <name val="Arial"/>
      <family val="2"/>
    </font>
    <font>
      <sz val="11"/>
      <name val="Arial"/>
      <family val="2"/>
    </font>
    <font>
      <b/>
      <vertAlign val="subscript"/>
      <sz val="12"/>
      <name val="Arial"/>
      <family val="2"/>
    </font>
    <font>
      <vertAlign val="superscript"/>
      <sz val="12"/>
      <color indexed="81"/>
      <name val="Tahoma"/>
      <family val="2"/>
    </font>
    <font>
      <sz val="12"/>
      <color indexed="8"/>
      <name val="Arial"/>
      <family val="2"/>
    </font>
    <font>
      <sz val="20"/>
      <name val="Times New Roman"/>
      <family val="1"/>
    </font>
    <font>
      <sz val="16"/>
      <color indexed="8"/>
      <name val="Arial"/>
      <family val="2"/>
    </font>
    <font>
      <b/>
      <sz val="11"/>
      <name val="Arial"/>
      <family val="2"/>
    </font>
    <font>
      <b/>
      <sz val="16"/>
      <color indexed="10"/>
      <name val="Arial"/>
      <family val="2"/>
    </font>
    <font>
      <b/>
      <vertAlign val="superscript"/>
      <sz val="12"/>
      <name val="Arial"/>
      <family val="2"/>
      <charset val="186"/>
    </font>
    <font>
      <sz val="18"/>
      <name val="Arial"/>
      <family val="2"/>
    </font>
    <font>
      <b/>
      <sz val="14"/>
      <color indexed="10"/>
      <name val="Arial"/>
      <family val="2"/>
    </font>
    <font>
      <sz val="8"/>
      <name val="Arial"/>
      <family val="2"/>
    </font>
    <font>
      <sz val="11"/>
      <color indexed="81"/>
      <name val="Tahoma"/>
      <family val="2"/>
      <charset val="186"/>
    </font>
    <font>
      <b/>
      <sz val="11"/>
      <color indexed="81"/>
      <name val="Tahoma"/>
      <family val="2"/>
      <charset val="186"/>
    </font>
    <font>
      <vertAlign val="superscript"/>
      <sz val="11"/>
      <color indexed="81"/>
      <name val="Tahoma"/>
      <family val="2"/>
      <charset val="186"/>
    </font>
    <font>
      <sz val="11"/>
      <name val="Arial"/>
      <family val="2"/>
      <charset val="186"/>
    </font>
    <font>
      <b/>
      <sz val="20"/>
      <name val="Arial"/>
      <family val="2"/>
      <charset val="186"/>
    </font>
    <font>
      <b/>
      <sz val="20"/>
      <color indexed="12"/>
      <name val="Arial"/>
      <family val="2"/>
      <charset val="186"/>
    </font>
    <font>
      <b/>
      <sz val="20"/>
      <color indexed="8"/>
      <name val="Arial"/>
      <family val="2"/>
    </font>
    <font>
      <b/>
      <i/>
      <sz val="12"/>
      <color indexed="81"/>
      <name val="Tahoma"/>
      <family val="2"/>
    </font>
    <font>
      <b/>
      <sz val="11"/>
      <color indexed="81"/>
      <name val="Tahoma"/>
      <family val="2"/>
    </font>
    <font>
      <b/>
      <sz val="11"/>
      <color indexed="10"/>
      <name val="Tahoma"/>
      <family val="2"/>
    </font>
    <font>
      <b/>
      <i/>
      <sz val="14"/>
      <color rgb="FF0066FF"/>
      <name val="Arial"/>
      <family val="2"/>
    </font>
    <font>
      <b/>
      <sz val="14"/>
      <color rgb="FF0066FF"/>
      <name val="Arial"/>
      <family val="2"/>
    </font>
    <font>
      <sz val="11"/>
      <color indexed="81"/>
      <name val="Tahoma"/>
      <family val="2"/>
    </font>
    <font>
      <b/>
      <sz val="16"/>
      <name val="Arial"/>
      <family val="2"/>
    </font>
    <font>
      <b/>
      <sz val="18"/>
      <color indexed="12"/>
      <name val="Arial"/>
      <family val="2"/>
    </font>
    <font>
      <b/>
      <sz val="16"/>
      <color indexed="12"/>
      <name val="Arial"/>
      <family val="2"/>
    </font>
    <font>
      <sz val="12"/>
      <color indexed="81"/>
      <name val="Tahoma"/>
      <family val="2"/>
    </font>
    <font>
      <vertAlign val="subscript"/>
      <sz val="12"/>
      <color indexed="81"/>
      <name val="Tahoma"/>
      <charset val="186"/>
    </font>
    <font>
      <sz val="12"/>
      <color indexed="81"/>
      <name val="Tahoma"/>
      <charset val="186"/>
    </font>
    <font>
      <sz val="12"/>
      <color indexed="10"/>
      <name val="Tahoma"/>
      <charset val="186"/>
    </font>
    <font>
      <b/>
      <sz val="12"/>
      <name val="Arial"/>
      <charset val="186"/>
    </font>
    <font>
      <sz val="12"/>
      <name val="Arial"/>
      <charset val="186"/>
    </font>
    <font>
      <sz val="11"/>
      <color indexed="81"/>
      <name val="Tahoma"/>
      <charset val="186"/>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12" fillId="0" borderId="0" applyNumberFormat="0" applyFill="0" applyBorder="0" applyAlignment="0" applyProtection="0">
      <alignment vertical="top"/>
      <protection locked="0"/>
    </xf>
    <xf numFmtId="0" fontId="9" fillId="0" borderId="0"/>
    <xf numFmtId="0" fontId="9" fillId="0" borderId="0"/>
    <xf numFmtId="0" fontId="11" fillId="0" borderId="0" applyNumberFormat="0"/>
    <xf numFmtId="0" fontId="14" fillId="0" borderId="0"/>
    <xf numFmtId="0" fontId="44" fillId="0" borderId="0">
      <alignment horizontal="left" vertical="center"/>
    </xf>
    <xf numFmtId="0" fontId="45" fillId="0" borderId="0">
      <alignment vertical="center"/>
    </xf>
  </cellStyleXfs>
  <cellXfs count="126">
    <xf numFmtId="0" fontId="0" fillId="0" borderId="0" xfId="0"/>
    <xf numFmtId="0" fontId="2" fillId="0" borderId="0" xfId="0" applyFont="1"/>
    <xf numFmtId="0" fontId="3" fillId="0" borderId="0" xfId="0" applyFont="1"/>
    <xf numFmtId="0" fontId="12" fillId="0" borderId="0" xfId="1" applyAlignment="1" applyProtection="1"/>
    <xf numFmtId="0" fontId="3" fillId="2" borderId="1" xfId="0" applyFont="1" applyFill="1" applyBorder="1" applyAlignment="1">
      <alignment horizontal="center"/>
    </xf>
    <xf numFmtId="0" fontId="2" fillId="3" borderId="2" xfId="0" applyFont="1" applyFill="1" applyBorder="1"/>
    <xf numFmtId="0" fontId="2" fillId="3" borderId="3" xfId="0" applyFont="1" applyFill="1" applyBorder="1"/>
    <xf numFmtId="0" fontId="8" fillId="3" borderId="4" xfId="0" applyFont="1" applyFill="1" applyBorder="1"/>
    <xf numFmtId="0" fontId="2" fillId="0" borderId="0" xfId="0" applyFont="1" applyAlignment="1">
      <alignment vertical="center"/>
    </xf>
    <xf numFmtId="0" fontId="10" fillId="0" borderId="0" xfId="0" applyFont="1"/>
    <xf numFmtId="0" fontId="10" fillId="2" borderId="1" xfId="0" applyFont="1" applyFill="1" applyBorder="1" applyAlignment="1">
      <alignment horizontal="center"/>
    </xf>
    <xf numFmtId="0" fontId="5" fillId="3" borderId="1" xfId="0" applyFont="1" applyFill="1" applyBorder="1" applyAlignment="1">
      <alignment horizontal="center"/>
    </xf>
    <xf numFmtId="0" fontId="12" fillId="0" borderId="0" xfId="1" applyAlignment="1" applyProtection="1">
      <alignment horizontal="center" vertical="center"/>
    </xf>
    <xf numFmtId="0" fontId="12" fillId="0" borderId="0" xfId="1" applyAlignment="1" applyProtection="1">
      <alignment vertical="center"/>
    </xf>
    <xf numFmtId="0" fontId="0" fillId="0" borderId="0" xfId="0" applyAlignment="1">
      <alignment vertical="center"/>
    </xf>
    <xf numFmtId="0" fontId="8" fillId="3" borderId="8" xfId="0" applyFont="1" applyFill="1" applyBorder="1"/>
    <xf numFmtId="0" fontId="13" fillId="3" borderId="0" xfId="0" applyFont="1" applyFill="1" applyBorder="1"/>
    <xf numFmtId="0" fontId="22" fillId="0" borderId="0" xfId="2" applyFont="1" applyProtection="1"/>
    <xf numFmtId="0" fontId="23" fillId="0" borderId="0" xfId="2" applyFont="1"/>
    <xf numFmtId="0" fontId="22" fillId="0" borderId="0" xfId="2" applyFont="1" applyAlignment="1" applyProtection="1">
      <alignment vertical="center"/>
    </xf>
    <xf numFmtId="0" fontId="24" fillId="0" borderId="0" xfId="2" applyFont="1" applyBorder="1" applyAlignment="1" applyProtection="1">
      <alignment horizontal="left" vertical="center"/>
    </xf>
    <xf numFmtId="0" fontId="17" fillId="0" borderId="0" xfId="2" applyFont="1" applyBorder="1" applyAlignment="1" applyProtection="1">
      <alignment horizontal="center" vertical="center"/>
    </xf>
    <xf numFmtId="0" fontId="18" fillId="0" borderId="0" xfId="2" applyFont="1" applyBorder="1" applyAlignment="1" applyProtection="1">
      <alignment horizontal="left" vertical="center" indent="1"/>
      <protection locked="0"/>
    </xf>
    <xf numFmtId="0" fontId="17" fillId="0" borderId="0" xfId="2" applyFont="1" applyBorder="1" applyAlignment="1" applyProtection="1">
      <alignment horizontal="left" vertical="center" indent="1"/>
      <protection locked="0"/>
    </xf>
    <xf numFmtId="0" fontId="22" fillId="0" borderId="0" xfId="2" applyFont="1" applyProtection="1">
      <protection hidden="1"/>
    </xf>
    <xf numFmtId="0" fontId="22" fillId="0" borderId="0" xfId="2" applyNumberFormat="1" applyFont="1" applyProtection="1">
      <protection hidden="1"/>
    </xf>
    <xf numFmtId="0" fontId="10" fillId="3" borderId="1" xfId="0" applyFont="1" applyFill="1" applyBorder="1" applyAlignment="1" applyProtection="1">
      <alignment horizontal="center"/>
      <protection locked="0"/>
    </xf>
    <xf numFmtId="0" fontId="2" fillId="0" borderId="0" xfId="0" applyFont="1" applyProtection="1">
      <protection locked="0"/>
    </xf>
    <xf numFmtId="0" fontId="12" fillId="0" borderId="0" xfId="1" applyAlignment="1" applyProtection="1">
      <alignment horizontal="left" indent="1"/>
    </xf>
    <xf numFmtId="0" fontId="13" fillId="0" borderId="0" xfId="0" applyFont="1"/>
    <xf numFmtId="0" fontId="11" fillId="0" borderId="0" xfId="2" applyFont="1" applyAlignment="1" applyProtection="1">
      <alignment vertical="center"/>
    </xf>
    <xf numFmtId="0" fontId="2" fillId="0" borderId="0" xfId="0" applyFont="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5" fillId="3" borderId="13" xfId="0" applyFont="1" applyFill="1" applyBorder="1" applyAlignment="1" applyProtection="1">
      <alignment horizontal="center"/>
      <protection locked="0"/>
    </xf>
    <xf numFmtId="0" fontId="22" fillId="3" borderId="14" xfId="0" applyFont="1" applyFill="1" applyBorder="1" applyAlignment="1" applyProtection="1">
      <alignment horizontal="center"/>
      <protection locked="0"/>
    </xf>
    <xf numFmtId="0" fontId="1" fillId="3" borderId="15" xfId="0" applyFont="1" applyFill="1" applyBorder="1" applyAlignment="1" applyProtection="1">
      <alignment horizontal="center"/>
    </xf>
    <xf numFmtId="0" fontId="16" fillId="4" borderId="13" xfId="0" applyFont="1" applyFill="1" applyBorder="1" applyAlignment="1">
      <alignment horizontal="center"/>
    </xf>
    <xf numFmtId="0" fontId="16" fillId="4" borderId="15" xfId="0" applyFont="1" applyFill="1" applyBorder="1" applyAlignment="1">
      <alignment horizontal="center"/>
    </xf>
    <xf numFmtId="0" fontId="1" fillId="3" borderId="1" xfId="0" applyFont="1" applyFill="1" applyBorder="1" applyAlignment="1">
      <alignment horizontal="center"/>
    </xf>
    <xf numFmtId="0" fontId="4" fillId="4" borderId="1" xfId="0" applyFont="1" applyFill="1" applyBorder="1" applyAlignment="1">
      <alignment horizontal="center"/>
    </xf>
    <xf numFmtId="0" fontId="28" fillId="0" borderId="0" xfId="3" applyFont="1"/>
    <xf numFmtId="0" fontId="9" fillId="0" borderId="0" xfId="3"/>
    <xf numFmtId="0" fontId="25" fillId="0" borderId="0" xfId="3" applyFont="1" applyFill="1" applyBorder="1" applyAlignment="1">
      <alignment horizontal="center" vertical="center"/>
    </xf>
    <xf numFmtId="0" fontId="9" fillId="0" borderId="0" xfId="3" applyAlignment="1">
      <alignment vertical="center"/>
    </xf>
    <xf numFmtId="0" fontId="19" fillId="0" borderId="0" xfId="3" applyFont="1" applyFill="1" applyBorder="1" applyAlignment="1">
      <alignment horizontal="center" vertical="center"/>
    </xf>
    <xf numFmtId="0" fontId="25" fillId="2" borderId="10" xfId="3" applyFont="1" applyFill="1" applyBorder="1" applyAlignment="1">
      <alignment horizontal="center" vertical="center"/>
    </xf>
    <xf numFmtId="0" fontId="25" fillId="2" borderId="12" xfId="3" applyFont="1" applyFill="1" applyBorder="1" applyAlignment="1">
      <alignment horizontal="left" vertical="center" wrapText="1" indent="1"/>
    </xf>
    <xf numFmtId="0" fontId="25" fillId="2" borderId="16" xfId="3" applyFont="1" applyFill="1" applyBorder="1" applyAlignment="1">
      <alignment horizontal="center" vertical="center" wrapText="1"/>
    </xf>
    <xf numFmtId="0" fontId="25" fillId="2" borderId="12" xfId="3" applyFont="1" applyFill="1" applyBorder="1" applyAlignment="1">
      <alignment horizontal="left" vertical="center" indent="1"/>
    </xf>
    <xf numFmtId="0" fontId="10" fillId="2" borderId="1" xfId="3" applyFont="1" applyFill="1" applyBorder="1" applyAlignment="1">
      <alignment horizontal="center"/>
    </xf>
    <xf numFmtId="0" fontId="19" fillId="0" borderId="17" xfId="3" applyFont="1" applyBorder="1" applyAlignment="1">
      <alignment horizontal="center" vertical="center"/>
    </xf>
    <xf numFmtId="0" fontId="19" fillId="0" borderId="18" xfId="3" applyFont="1" applyBorder="1" applyAlignment="1">
      <alignment horizontal="left" vertical="center" indent="1"/>
    </xf>
    <xf numFmtId="0" fontId="19" fillId="0" borderId="5" xfId="3" applyFont="1" applyBorder="1" applyAlignment="1">
      <alignment horizontal="center" vertical="center"/>
    </xf>
    <xf numFmtId="0" fontId="19" fillId="0" borderId="9" xfId="3" applyFont="1" applyBorder="1" applyAlignment="1">
      <alignment horizontal="center" vertical="center"/>
    </xf>
    <xf numFmtId="0" fontId="19" fillId="0" borderId="8" xfId="3" applyFont="1" applyBorder="1" applyAlignment="1">
      <alignment horizontal="left" vertical="center" indent="1"/>
    </xf>
    <xf numFmtId="0" fontId="19" fillId="0" borderId="3" xfId="3" applyFont="1" applyBorder="1" applyAlignment="1">
      <alignment horizontal="center" vertical="center"/>
    </xf>
    <xf numFmtId="0" fontId="19" fillId="0" borderId="7" xfId="3" applyFont="1" applyBorder="1" applyAlignment="1">
      <alignment horizontal="center" vertical="center"/>
    </xf>
    <xf numFmtId="0" fontId="14" fillId="0" borderId="0" xfId="3" applyFont="1"/>
    <xf numFmtId="0" fontId="10" fillId="0" borderId="0" xfId="3" applyFont="1" applyAlignment="1">
      <alignment horizontal="left" indent="3"/>
    </xf>
    <xf numFmtId="49" fontId="10" fillId="3" borderId="1" xfId="3" applyNumberFormat="1" applyFont="1" applyFill="1" applyBorder="1" applyAlignment="1">
      <alignment horizontal="center"/>
    </xf>
    <xf numFmtId="0" fontId="10" fillId="0" borderId="0" xfId="3" applyFont="1" applyAlignment="1">
      <alignment horizontal="left" indent="2"/>
    </xf>
    <xf numFmtId="0" fontId="1" fillId="4" borderId="1" xfId="3" applyFont="1" applyFill="1" applyBorder="1" applyAlignment="1">
      <alignment horizontal="center"/>
    </xf>
    <xf numFmtId="0" fontId="29" fillId="0" borderId="0" xfId="3" applyFont="1" applyAlignment="1">
      <alignment horizontal="center"/>
    </xf>
    <xf numFmtId="0" fontId="8" fillId="0" borderId="0" xfId="3" applyFont="1"/>
    <xf numFmtId="0" fontId="3" fillId="2" borderId="10" xfId="3" applyFont="1" applyFill="1" applyBorder="1" applyAlignment="1">
      <alignment horizontal="left" indent="1"/>
    </xf>
    <xf numFmtId="0" fontId="3" fillId="2" borderId="12" xfId="3" applyFont="1" applyFill="1" applyBorder="1" applyAlignment="1">
      <alignment horizontal="center"/>
    </xf>
    <xf numFmtId="0" fontId="9" fillId="0" borderId="1" xfId="3" applyBorder="1" applyAlignment="1">
      <alignment horizontal="left" indent="1"/>
    </xf>
    <xf numFmtId="0" fontId="9" fillId="0" borderId="1" xfId="3" applyBorder="1" applyAlignment="1">
      <alignment horizontal="center"/>
    </xf>
    <xf numFmtId="0" fontId="9" fillId="0" borderId="6" xfId="3" applyBorder="1" applyAlignment="1">
      <alignment horizontal="left" indent="1"/>
    </xf>
    <xf numFmtId="0" fontId="9" fillId="0" borderId="6" xfId="3" applyBorder="1" applyAlignment="1">
      <alignment horizontal="center"/>
    </xf>
    <xf numFmtId="0" fontId="26" fillId="0" borderId="0" xfId="3" applyFont="1" applyAlignment="1">
      <alignment horizontal="center"/>
    </xf>
    <xf numFmtId="0" fontId="11" fillId="0" borderId="0" xfId="3" applyFont="1"/>
    <xf numFmtId="0" fontId="3" fillId="2" borderId="11" xfId="3" applyFont="1" applyFill="1" applyBorder="1" applyAlignment="1">
      <alignment horizontal="center"/>
    </xf>
    <xf numFmtId="0" fontId="3" fillId="2" borderId="1" xfId="3" applyFont="1" applyFill="1" applyBorder="1" applyAlignment="1">
      <alignment horizontal="left" indent="1"/>
    </xf>
    <xf numFmtId="0" fontId="3" fillId="2" borderId="1" xfId="3" applyFont="1" applyFill="1" applyBorder="1" applyAlignment="1">
      <alignment horizontal="center"/>
    </xf>
    <xf numFmtId="2" fontId="9" fillId="0" borderId="6" xfId="3" applyNumberFormat="1" applyBorder="1" applyAlignment="1">
      <alignment horizontal="center"/>
    </xf>
    <xf numFmtId="2" fontId="9" fillId="0" borderId="1" xfId="3" applyNumberFormat="1" applyBorder="1" applyAlignment="1">
      <alignment horizontal="center"/>
    </xf>
    <xf numFmtId="0" fontId="9" fillId="0" borderId="1" xfId="3" applyFill="1" applyBorder="1" applyAlignment="1">
      <alignment horizontal="left" indent="1"/>
    </xf>
    <xf numFmtId="2" fontId="9" fillId="0" borderId="1" xfId="3" applyNumberFormat="1" applyFill="1" applyBorder="1" applyAlignment="1">
      <alignment horizontal="center"/>
    </xf>
    <xf numFmtId="0" fontId="12" fillId="0" borderId="0" xfId="1" applyFont="1" applyAlignment="1" applyProtection="1"/>
    <xf numFmtId="0" fontId="4" fillId="0" borderId="0" xfId="3" applyFont="1"/>
    <xf numFmtId="0" fontId="35" fillId="0" borderId="0" xfId="0" applyFont="1"/>
    <xf numFmtId="0" fontId="34" fillId="0" borderId="0" xfId="0" applyFont="1"/>
    <xf numFmtId="0" fontId="36" fillId="0" borderId="0" xfId="2" applyFont="1" applyProtection="1"/>
    <xf numFmtId="0" fontId="37" fillId="0" borderId="0" xfId="2" applyFont="1" applyAlignment="1" applyProtection="1">
      <alignment vertical="center"/>
    </xf>
    <xf numFmtId="0" fontId="10" fillId="0" borderId="0" xfId="0" applyFont="1" applyAlignment="1">
      <alignment horizontal="right"/>
    </xf>
    <xf numFmtId="0" fontId="10" fillId="0" borderId="0" xfId="0" applyFont="1" applyProtection="1">
      <protection locked="0"/>
    </xf>
    <xf numFmtId="0" fontId="10" fillId="2" borderId="1" xfId="0" applyFont="1" applyFill="1" applyBorder="1" applyAlignment="1">
      <alignment horizontal="left" indent="1"/>
    </xf>
    <xf numFmtId="0" fontId="10" fillId="3" borderId="1" xfId="0" applyFont="1" applyFill="1" applyBorder="1"/>
    <xf numFmtId="0" fontId="10" fillId="4" borderId="1" xfId="0" applyFont="1" applyFill="1" applyBorder="1"/>
    <xf numFmtId="0" fontId="13" fillId="0" borderId="1" xfId="5" applyFont="1" applyBorder="1" applyAlignment="1">
      <alignment horizontal="left" indent="1"/>
    </xf>
    <xf numFmtId="0" fontId="14" fillId="0" borderId="0" xfId="5"/>
    <xf numFmtId="0" fontId="41" fillId="0" borderId="4" xfId="5" applyFont="1" applyBorder="1" applyAlignment="1">
      <alignment horizontal="left" indent="1"/>
    </xf>
    <xf numFmtId="0" fontId="14" fillId="0" borderId="4" xfId="5" applyFont="1" applyBorder="1" applyAlignment="1">
      <alignment horizontal="left" indent="1"/>
    </xf>
    <xf numFmtId="0" fontId="14" fillId="0" borderId="4" xfId="5" applyBorder="1" applyAlignment="1">
      <alignment horizontal="left" indent="1"/>
    </xf>
    <xf numFmtId="0" fontId="14" fillId="0" borderId="1" xfId="5" applyFill="1" applyBorder="1"/>
    <xf numFmtId="0" fontId="14" fillId="0" borderId="1" xfId="5" applyFont="1" applyBorder="1" applyAlignment="1">
      <alignment horizontal="left" wrapText="1" indent="1"/>
    </xf>
    <xf numFmtId="0" fontId="14" fillId="5" borderId="1" xfId="5" applyFill="1" applyBorder="1" applyAlignment="1">
      <alignment horizontal="center" vertical="center"/>
    </xf>
    <xf numFmtId="0" fontId="14" fillId="5" borderId="1" xfId="5" applyFill="1" applyBorder="1"/>
    <xf numFmtId="0" fontId="42" fillId="5" borderId="1" xfId="5" applyNumberFormat="1" applyFont="1" applyFill="1" applyBorder="1" applyAlignment="1">
      <alignment horizontal="center"/>
    </xf>
    <xf numFmtId="14" fontId="14" fillId="5" borderId="19" xfId="5" applyNumberFormat="1" applyFill="1" applyBorder="1"/>
    <xf numFmtId="0" fontId="46" fillId="3" borderId="0" xfId="0" applyFont="1" applyFill="1"/>
    <xf numFmtId="0" fontId="2" fillId="0" borderId="0" xfId="0" applyFont="1" applyAlignment="1">
      <alignment horizontal="right"/>
    </xf>
    <xf numFmtId="2" fontId="2" fillId="0" borderId="0" xfId="0" applyNumberFormat="1" applyFont="1"/>
    <xf numFmtId="165" fontId="2" fillId="0" borderId="0" xfId="0" applyNumberFormat="1" applyFont="1"/>
    <xf numFmtId="1" fontId="2" fillId="0" borderId="0" xfId="0" applyNumberFormat="1" applyFont="1"/>
    <xf numFmtId="0" fontId="2" fillId="0" borderId="0" xfId="0" applyFont="1" applyFill="1" applyBorder="1"/>
    <xf numFmtId="0" fontId="2" fillId="0" borderId="0" xfId="0" applyFont="1" applyFill="1" applyBorder="1" applyAlignment="1">
      <alignment horizontal="center"/>
    </xf>
    <xf numFmtId="0" fontId="2" fillId="4" borderId="1" xfId="0" applyFont="1" applyFill="1" applyBorder="1" applyProtection="1">
      <protection locked="0"/>
    </xf>
    <xf numFmtId="0" fontId="2" fillId="4" borderId="1" xfId="0" quotePrefix="1" applyFont="1" applyFill="1" applyBorder="1" applyProtection="1">
      <protection locked="0"/>
    </xf>
    <xf numFmtId="2" fontId="9" fillId="0" borderId="0" xfId="3" applyNumberFormat="1"/>
    <xf numFmtId="0" fontId="3" fillId="6" borderId="10" xfId="3" applyFont="1" applyFill="1" applyBorder="1" applyAlignment="1">
      <alignment horizontal="left" indent="1"/>
    </xf>
    <xf numFmtId="0" fontId="3" fillId="6" borderId="11" xfId="3" applyFont="1" applyFill="1" applyBorder="1" applyAlignment="1">
      <alignment horizontal="center"/>
    </xf>
    <xf numFmtId="0" fontId="3" fillId="6" borderId="12" xfId="3" applyFont="1" applyFill="1" applyBorder="1" applyAlignment="1">
      <alignment horizontal="center"/>
    </xf>
    <xf numFmtId="164" fontId="14" fillId="0" borderId="1" xfId="5" applyNumberFormat="1" applyFill="1" applyBorder="1"/>
    <xf numFmtId="0" fontId="14" fillId="0" borderId="1" xfId="5" applyFill="1" applyBorder="1" applyAlignment="1">
      <alignment horizontal="center"/>
    </xf>
    <xf numFmtId="14" fontId="14" fillId="0" borderId="1" xfId="5" applyNumberFormat="1" applyFill="1" applyBorder="1"/>
    <xf numFmtId="0" fontId="14" fillId="0" borderId="1" xfId="5" applyNumberFormat="1" applyFill="1" applyBorder="1" applyAlignment="1">
      <alignment horizontal="center" vertical="center"/>
    </xf>
    <xf numFmtId="0" fontId="25" fillId="2" borderId="12" xfId="3" applyFont="1" applyFill="1" applyBorder="1" applyAlignment="1">
      <alignment horizontal="center" vertical="center" wrapText="1"/>
    </xf>
    <xf numFmtId="0" fontId="25" fillId="2" borderId="12" xfId="3" applyFont="1" applyFill="1" applyBorder="1" applyAlignment="1">
      <alignment horizontal="center" vertical="center"/>
    </xf>
    <xf numFmtId="49" fontId="52" fillId="7" borderId="1" xfId="3" applyNumberFormat="1" applyFont="1" applyFill="1" applyBorder="1" applyAlignment="1">
      <alignment horizontal="center"/>
    </xf>
    <xf numFmtId="0" fontId="10" fillId="8" borderId="1" xfId="3" applyFont="1" applyFill="1" applyBorder="1" applyAlignment="1">
      <alignment horizontal="center"/>
    </xf>
    <xf numFmtId="0" fontId="51" fillId="8" borderId="1" xfId="3" applyFont="1" applyFill="1" applyBorder="1" applyAlignment="1">
      <alignment horizontal="center" vertical="center"/>
    </xf>
    <xf numFmtId="0" fontId="19" fillId="0" borderId="20" xfId="3" applyFont="1" applyBorder="1" applyAlignment="1">
      <alignment horizontal="left" vertical="center" indent="1"/>
    </xf>
  </cellXfs>
  <cellStyles count="8">
    <cellStyle name="Hüperlink" xfId="1" builtinId="8"/>
    <cellStyle name="Kesk" xfId="6"/>
    <cellStyle name="Normaallaad" xfId="0" builtinId="0"/>
    <cellStyle name="Normal 2" xfId="5"/>
    <cellStyle name="Normal_IQ_Test" xfId="2"/>
    <cellStyle name="Normal_Materjal_Varv_1" xfId="3"/>
    <cellStyle name="Pealkiri" xfId="4"/>
    <cellStyle name="Suur" xfId="7"/>
  </cellStyles>
  <dxfs count="0"/>
  <tableStyles count="0" defaultTableStyle="TableStyleMedium9" defaultPivotStyle="PivotStyleLight16"/>
  <colors>
    <mruColors>
      <color rgb="FFFFFF99"/>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3</xdr:col>
      <xdr:colOff>380999</xdr:colOff>
      <xdr:row>9</xdr:row>
      <xdr:rowOff>142874</xdr:rowOff>
    </xdr:from>
    <xdr:to>
      <xdr:col>7</xdr:col>
      <xdr:colOff>200025</xdr:colOff>
      <xdr:row>16</xdr:row>
      <xdr:rowOff>152399</xdr:rowOff>
    </xdr:to>
    <xdr:sp macro="" textlink="">
      <xdr:nvSpPr>
        <xdr:cNvPr id="72706" name="Text Box 2"/>
        <xdr:cNvSpPr txBox="1">
          <a:spLocks noChangeArrowheads="1"/>
        </xdr:cNvSpPr>
      </xdr:nvSpPr>
      <xdr:spPr bwMode="auto">
        <a:xfrm>
          <a:off x="2981324" y="2895599"/>
          <a:ext cx="5400676" cy="1381125"/>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t-EE" sz="1400" b="0" i="0" strike="noStrike">
              <a:solidFill>
                <a:srgbClr val="000000"/>
              </a:solidFill>
              <a:latin typeface="Arial"/>
              <a:cs typeface="Arial"/>
            </a:rPr>
            <a:t>Siia tehke tiitelleht või importige see eelmisest ülesandest. </a:t>
          </a:r>
        </a:p>
        <a:p>
          <a:pPr algn="l" rtl="0">
            <a:defRPr sz="1000"/>
          </a:pPr>
          <a:r>
            <a:rPr lang="et-EE" sz="1400" b="0" i="0" strike="noStrike" baseline="0">
              <a:solidFill>
                <a:srgbClr val="000000"/>
              </a:solidFill>
              <a:latin typeface="Arial"/>
              <a:cs typeface="Arial"/>
            </a:rPr>
            <a:t>Muutke kodutöö nimetus - "Andmed ja valemid"</a:t>
          </a:r>
          <a:endParaRPr lang="et-EE" sz="1400" b="0" i="0" strike="noStrike">
            <a:solidFill>
              <a:srgbClr val="000000"/>
            </a:solidFill>
            <a:latin typeface="Arial"/>
            <a:cs typeface="Arial"/>
          </a:endParaRPr>
        </a:p>
      </xdr:txBody>
    </xdr:sp>
    <xdr:clientData/>
  </xdr:twoCellAnchor>
  <xdr:twoCellAnchor editAs="absolute">
    <xdr:from>
      <xdr:col>3</xdr:col>
      <xdr:colOff>704850</xdr:colOff>
      <xdr:row>1</xdr:row>
      <xdr:rowOff>104775</xdr:rowOff>
    </xdr:from>
    <xdr:to>
      <xdr:col>3</xdr:col>
      <xdr:colOff>923925</xdr:colOff>
      <xdr:row>2</xdr:row>
      <xdr:rowOff>95250</xdr:rowOff>
    </xdr:to>
    <xdr:sp macro="[0]!Järgmine" textlink="">
      <xdr:nvSpPr>
        <xdr:cNvPr id="72772" name="AutoShape 4"/>
        <xdr:cNvSpPr>
          <a:spLocks noChangeArrowheads="1"/>
        </xdr:cNvSpPr>
      </xdr:nvSpPr>
      <xdr:spPr bwMode="auto">
        <a:xfrm>
          <a:off x="3305175" y="438150"/>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3</xdr:col>
      <xdr:colOff>85725</xdr:colOff>
      <xdr:row>1</xdr:row>
      <xdr:rowOff>104775</xdr:rowOff>
    </xdr:from>
    <xdr:to>
      <xdr:col>3</xdr:col>
      <xdr:colOff>304800</xdr:colOff>
      <xdr:row>2</xdr:row>
      <xdr:rowOff>95250</xdr:rowOff>
    </xdr:to>
    <xdr:sp macro="[0]!Sisukord" textlink="">
      <xdr:nvSpPr>
        <xdr:cNvPr id="72773" name="AutoShape 5"/>
        <xdr:cNvSpPr>
          <a:spLocks noChangeArrowheads="1"/>
        </xdr:cNvSpPr>
      </xdr:nvSpPr>
      <xdr:spPr bwMode="auto">
        <a:xfrm>
          <a:off x="2686050" y="438150"/>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3</xdr:col>
      <xdr:colOff>1333500</xdr:colOff>
      <xdr:row>1</xdr:row>
      <xdr:rowOff>104775</xdr:rowOff>
    </xdr:from>
    <xdr:to>
      <xdr:col>3</xdr:col>
      <xdr:colOff>1552575</xdr:colOff>
      <xdr:row>2</xdr:row>
      <xdr:rowOff>95250</xdr:rowOff>
    </xdr:to>
    <xdr:sp macro="[0]!Vork" textlink="">
      <xdr:nvSpPr>
        <xdr:cNvPr id="72774" name="Rectangle 6" descr="Large grid"/>
        <xdr:cNvSpPr>
          <a:spLocks noChangeArrowheads="1"/>
        </xdr:cNvSpPr>
      </xdr:nvSpPr>
      <xdr:spPr bwMode="auto">
        <a:xfrm>
          <a:off x="3933825" y="438150"/>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3</xdr:col>
      <xdr:colOff>1019175</xdr:colOff>
      <xdr:row>1</xdr:row>
      <xdr:rowOff>104775</xdr:rowOff>
    </xdr:from>
    <xdr:to>
      <xdr:col>3</xdr:col>
      <xdr:colOff>1238250</xdr:colOff>
      <xdr:row>2</xdr:row>
      <xdr:rowOff>95250</xdr:rowOff>
    </xdr:to>
    <xdr:grpSp>
      <xdr:nvGrpSpPr>
        <xdr:cNvPr id="72775" name="Group 7"/>
        <xdr:cNvGrpSpPr>
          <a:grpSpLocks/>
        </xdr:cNvGrpSpPr>
      </xdr:nvGrpSpPr>
      <xdr:grpSpPr bwMode="auto">
        <a:xfrm>
          <a:off x="3619500" y="438150"/>
          <a:ext cx="219075" cy="180975"/>
          <a:chOff x="148" y="7"/>
          <a:chExt cx="30" cy="23"/>
        </a:xfrm>
      </xdr:grpSpPr>
      <xdr:sp macro="[0]!T_Ekr" textlink="">
        <xdr:nvSpPr>
          <xdr:cNvPr id="72776" name="Rectangle 8"/>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72777" name="Rectangle 9"/>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200025</xdr:rowOff>
    </xdr:from>
    <xdr:to>
      <xdr:col>4</xdr:col>
      <xdr:colOff>80596</xdr:colOff>
      <xdr:row>4</xdr:row>
      <xdr:rowOff>9525</xdr:rowOff>
    </xdr:to>
    <xdr:sp macro="" textlink="">
      <xdr:nvSpPr>
        <xdr:cNvPr id="2" name="Text Box 1"/>
        <xdr:cNvSpPr txBox="1">
          <a:spLocks noChangeArrowheads="1"/>
        </xdr:cNvSpPr>
      </xdr:nvSpPr>
      <xdr:spPr bwMode="auto">
        <a:xfrm>
          <a:off x="388327" y="427160"/>
          <a:ext cx="6477000" cy="490903"/>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t-EE" sz="1400" b="0" i="0" u="none" strike="noStrike" baseline="0">
              <a:solidFill>
                <a:srgbClr val="000000"/>
              </a:solidFill>
              <a:latin typeface="Arial"/>
              <a:cs typeface="Arial"/>
            </a:rPr>
            <a:t>Lahtrisse baas sisestatud </a:t>
          </a:r>
          <a:r>
            <a:rPr lang="en-US" sz="1400" b="1" i="0" u="none" strike="noStrike" baseline="0">
              <a:solidFill>
                <a:srgbClr val="000000"/>
              </a:solidFill>
              <a:latin typeface="Arial"/>
              <a:cs typeface="Arial"/>
            </a:rPr>
            <a:t>baaskuupäev</a:t>
          </a:r>
          <a:r>
            <a:rPr lang="et-EE" sz="1400" b="1" i="0" u="none" strike="noStrike" baseline="0">
              <a:solidFill>
                <a:srgbClr val="000000"/>
              </a:solidFill>
              <a:latin typeface="Arial"/>
              <a:cs typeface="Arial"/>
            </a:rPr>
            <a:t>a</a:t>
          </a:r>
          <a:r>
            <a:rPr lang="en-US" sz="1400" b="0" i="0" u="none" strike="noStrike" baseline="0">
              <a:solidFill>
                <a:srgbClr val="000000"/>
              </a:solidFill>
              <a:latin typeface="Arial"/>
              <a:cs typeface="Arial"/>
            </a:rPr>
            <a:t> </a:t>
          </a:r>
          <a:r>
            <a:rPr lang="et-EE" sz="1400" b="0" i="0" u="none" strike="noStrike" baseline="0">
              <a:solidFill>
                <a:srgbClr val="000000"/>
              </a:solidFill>
              <a:latin typeface="Arial"/>
              <a:cs typeface="Arial"/>
            </a:rPr>
            <a:t>järgi </a:t>
          </a:r>
          <a:r>
            <a:rPr lang="en-US" sz="1400" b="0" i="0" u="none" strike="noStrike" baseline="0">
              <a:solidFill>
                <a:srgbClr val="000000"/>
              </a:solidFill>
              <a:latin typeface="Arial"/>
              <a:cs typeface="Arial"/>
            </a:rPr>
            <a:t>tuleb leida nõutud väärtused. </a:t>
          </a:r>
        </a:p>
        <a:p>
          <a:pPr algn="l" rtl="0">
            <a:defRPr sz="1000"/>
          </a:pPr>
          <a:r>
            <a:rPr lang="en-US" sz="1400" b="0" i="0" u="none" strike="noStrike" baseline="0">
              <a:solidFill>
                <a:srgbClr val="000000"/>
              </a:solidFill>
              <a:latin typeface="Arial"/>
              <a:cs typeface="Arial"/>
            </a:rPr>
            <a:t>Testida rakendust, kas erinevatel aastatel toimivad valemid õigesti.</a:t>
          </a:r>
        </a:p>
      </xdr:txBody>
    </xdr:sp>
    <xdr:clientData/>
  </xdr:twoCellAnchor>
  <xdr:twoCellAnchor editAs="absolute">
    <xdr:from>
      <xdr:col>1</xdr:col>
      <xdr:colOff>0</xdr:colOff>
      <xdr:row>0</xdr:row>
      <xdr:rowOff>38100</xdr:rowOff>
    </xdr:from>
    <xdr:to>
      <xdr:col>1</xdr:col>
      <xdr:colOff>209550</xdr:colOff>
      <xdr:row>0</xdr:row>
      <xdr:rowOff>219075</xdr:rowOff>
    </xdr:to>
    <xdr:sp macro="[0]!Eelmine" textlink="">
      <xdr:nvSpPr>
        <xdr:cNvPr id="3" name="AutoShape 2"/>
        <xdr:cNvSpPr>
          <a:spLocks noChangeArrowheads="1"/>
        </xdr:cNvSpPr>
      </xdr:nvSpPr>
      <xdr:spPr bwMode="auto">
        <a:xfrm>
          <a:off x="381000" y="38100"/>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1</xdr:col>
      <xdr:colOff>304800</xdr:colOff>
      <xdr:row>0</xdr:row>
      <xdr:rowOff>38100</xdr:rowOff>
    </xdr:from>
    <xdr:to>
      <xdr:col>1</xdr:col>
      <xdr:colOff>523875</xdr:colOff>
      <xdr:row>0</xdr:row>
      <xdr:rowOff>219075</xdr:rowOff>
    </xdr:to>
    <xdr:sp macro="[0]!Järgmine" textlink="">
      <xdr:nvSpPr>
        <xdr:cNvPr id="4" name="AutoShape 3"/>
        <xdr:cNvSpPr>
          <a:spLocks noChangeArrowheads="1"/>
        </xdr:cNvSpPr>
      </xdr:nvSpPr>
      <xdr:spPr bwMode="auto">
        <a:xfrm>
          <a:off x="695325" y="38100"/>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76200</xdr:colOff>
      <xdr:row>0</xdr:row>
      <xdr:rowOff>38100</xdr:rowOff>
    </xdr:from>
    <xdr:to>
      <xdr:col>0</xdr:col>
      <xdr:colOff>295275</xdr:colOff>
      <xdr:row>0</xdr:row>
      <xdr:rowOff>219075</xdr:rowOff>
    </xdr:to>
    <xdr:sp macro="[0]!Sisukord" textlink="">
      <xdr:nvSpPr>
        <xdr:cNvPr id="5" name="AutoShape 4"/>
        <xdr:cNvSpPr>
          <a:spLocks noChangeArrowheads="1"/>
        </xdr:cNvSpPr>
      </xdr:nvSpPr>
      <xdr:spPr bwMode="auto">
        <a:xfrm>
          <a:off x="76200" y="38100"/>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1</xdr:col>
      <xdr:colOff>933450</xdr:colOff>
      <xdr:row>0</xdr:row>
      <xdr:rowOff>38100</xdr:rowOff>
    </xdr:from>
    <xdr:to>
      <xdr:col>1</xdr:col>
      <xdr:colOff>1152525</xdr:colOff>
      <xdr:row>0</xdr:row>
      <xdr:rowOff>219075</xdr:rowOff>
    </xdr:to>
    <xdr:sp macro="[0]!Vork" textlink="">
      <xdr:nvSpPr>
        <xdr:cNvPr id="6" name="Rectangle 5" descr="Large grid"/>
        <xdr:cNvSpPr>
          <a:spLocks noChangeArrowheads="1"/>
        </xdr:cNvSpPr>
      </xdr:nvSpPr>
      <xdr:spPr bwMode="auto">
        <a:xfrm>
          <a:off x="1323975" y="38100"/>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1</xdr:col>
      <xdr:colOff>619125</xdr:colOff>
      <xdr:row>0</xdr:row>
      <xdr:rowOff>38100</xdr:rowOff>
    </xdr:from>
    <xdr:to>
      <xdr:col>1</xdr:col>
      <xdr:colOff>838200</xdr:colOff>
      <xdr:row>0</xdr:row>
      <xdr:rowOff>219075</xdr:rowOff>
    </xdr:to>
    <xdr:grpSp>
      <xdr:nvGrpSpPr>
        <xdr:cNvPr id="7" name="Group 6"/>
        <xdr:cNvGrpSpPr>
          <a:grpSpLocks/>
        </xdr:cNvGrpSpPr>
      </xdr:nvGrpSpPr>
      <xdr:grpSpPr bwMode="auto">
        <a:xfrm>
          <a:off x="1007452" y="38100"/>
          <a:ext cx="219075" cy="180975"/>
          <a:chOff x="148" y="7"/>
          <a:chExt cx="30" cy="23"/>
        </a:xfrm>
      </xdr:grpSpPr>
      <xdr:sp macro="[0]!T_Ekr" textlink="">
        <xdr:nvSpPr>
          <xdr:cNvPr id="8" name="Rectangle 7"/>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9" name="Rectangle 8"/>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304800</xdr:colOff>
      <xdr:row>0</xdr:row>
      <xdr:rowOff>0</xdr:rowOff>
    </xdr:from>
    <xdr:to>
      <xdr:col>0</xdr:col>
      <xdr:colOff>523875</xdr:colOff>
      <xdr:row>0</xdr:row>
      <xdr:rowOff>180975</xdr:rowOff>
    </xdr:to>
    <xdr:sp macro="[0]!Eelmine" textlink="">
      <xdr:nvSpPr>
        <xdr:cNvPr id="2" name="AutoShape 2"/>
        <xdr:cNvSpPr>
          <a:spLocks noChangeArrowheads="1"/>
        </xdr:cNvSpPr>
      </xdr:nvSpPr>
      <xdr:spPr bwMode="auto">
        <a:xfrm>
          <a:off x="304800" y="0"/>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0</xdr:col>
      <xdr:colOff>0</xdr:colOff>
      <xdr:row>0</xdr:row>
      <xdr:rowOff>0</xdr:rowOff>
    </xdr:from>
    <xdr:to>
      <xdr:col>0</xdr:col>
      <xdr:colOff>219075</xdr:colOff>
      <xdr:row>0</xdr:row>
      <xdr:rowOff>180975</xdr:rowOff>
    </xdr:to>
    <xdr:sp macro="[0]!Sisukord" textlink="">
      <xdr:nvSpPr>
        <xdr:cNvPr id="4" name="AutoShape 4"/>
        <xdr:cNvSpPr>
          <a:spLocks noChangeArrowheads="1"/>
        </xdr:cNvSpPr>
      </xdr:nvSpPr>
      <xdr:spPr bwMode="auto">
        <a:xfrm>
          <a:off x="0" y="0"/>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390525</xdr:colOff>
      <xdr:row>0</xdr:row>
      <xdr:rowOff>104775</xdr:rowOff>
    </xdr:from>
    <xdr:to>
      <xdr:col>0</xdr:col>
      <xdr:colOff>609600</xdr:colOff>
      <xdr:row>0</xdr:row>
      <xdr:rowOff>285750</xdr:rowOff>
    </xdr:to>
    <xdr:sp macro="[0]!Eelmine" textlink="">
      <xdr:nvSpPr>
        <xdr:cNvPr id="69690" name="AutoShape 2"/>
        <xdr:cNvSpPr>
          <a:spLocks noChangeArrowheads="1"/>
        </xdr:cNvSpPr>
      </xdr:nvSpPr>
      <xdr:spPr bwMode="auto">
        <a:xfrm>
          <a:off x="390525" y="104775"/>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0</xdr:col>
      <xdr:colOff>704850</xdr:colOff>
      <xdr:row>0</xdr:row>
      <xdr:rowOff>104775</xdr:rowOff>
    </xdr:from>
    <xdr:to>
      <xdr:col>1</xdr:col>
      <xdr:colOff>9525</xdr:colOff>
      <xdr:row>0</xdr:row>
      <xdr:rowOff>285750</xdr:rowOff>
    </xdr:to>
    <xdr:sp macro="[0]!Järgmine" textlink="">
      <xdr:nvSpPr>
        <xdr:cNvPr id="69691" name="AutoShape 3"/>
        <xdr:cNvSpPr>
          <a:spLocks noChangeArrowheads="1"/>
        </xdr:cNvSpPr>
      </xdr:nvSpPr>
      <xdr:spPr bwMode="auto">
        <a:xfrm>
          <a:off x="704850" y="104775"/>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85725</xdr:colOff>
      <xdr:row>0</xdr:row>
      <xdr:rowOff>104775</xdr:rowOff>
    </xdr:from>
    <xdr:to>
      <xdr:col>0</xdr:col>
      <xdr:colOff>304800</xdr:colOff>
      <xdr:row>0</xdr:row>
      <xdr:rowOff>285750</xdr:rowOff>
    </xdr:to>
    <xdr:sp macro="[0]!Sisukord" textlink="">
      <xdr:nvSpPr>
        <xdr:cNvPr id="69692" name="AutoShape 4"/>
        <xdr:cNvSpPr>
          <a:spLocks noChangeArrowheads="1"/>
        </xdr:cNvSpPr>
      </xdr:nvSpPr>
      <xdr:spPr bwMode="auto">
        <a:xfrm>
          <a:off x="85725" y="104775"/>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1</xdr:col>
      <xdr:colOff>419100</xdr:colOff>
      <xdr:row>0</xdr:row>
      <xdr:rowOff>104775</xdr:rowOff>
    </xdr:from>
    <xdr:to>
      <xdr:col>1</xdr:col>
      <xdr:colOff>638175</xdr:colOff>
      <xdr:row>0</xdr:row>
      <xdr:rowOff>285750</xdr:rowOff>
    </xdr:to>
    <xdr:sp macro="[0]!Vork" textlink="">
      <xdr:nvSpPr>
        <xdr:cNvPr id="69693" name="Rectangle 5" descr="Large grid"/>
        <xdr:cNvSpPr>
          <a:spLocks noChangeArrowheads="1"/>
        </xdr:cNvSpPr>
      </xdr:nvSpPr>
      <xdr:spPr bwMode="auto">
        <a:xfrm>
          <a:off x="1333500" y="104775"/>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1</xdr:col>
      <xdr:colOff>104775</xdr:colOff>
      <xdr:row>0</xdr:row>
      <xdr:rowOff>104775</xdr:rowOff>
    </xdr:from>
    <xdr:to>
      <xdr:col>1</xdr:col>
      <xdr:colOff>323850</xdr:colOff>
      <xdr:row>0</xdr:row>
      <xdr:rowOff>285750</xdr:rowOff>
    </xdr:to>
    <xdr:grpSp>
      <xdr:nvGrpSpPr>
        <xdr:cNvPr id="69694" name="Group 6"/>
        <xdr:cNvGrpSpPr>
          <a:grpSpLocks/>
        </xdr:cNvGrpSpPr>
      </xdr:nvGrpSpPr>
      <xdr:grpSpPr bwMode="auto">
        <a:xfrm>
          <a:off x="1019175" y="104775"/>
          <a:ext cx="219075" cy="180975"/>
          <a:chOff x="148" y="7"/>
          <a:chExt cx="30" cy="23"/>
        </a:xfrm>
      </xdr:grpSpPr>
      <xdr:sp macro="[0]!T_Ekr" textlink="">
        <xdr:nvSpPr>
          <xdr:cNvPr id="69695" name="Rectangle 7"/>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69696" name="Rectangle 8"/>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twoCellAnchor>
    <xdr:from>
      <xdr:col>3</xdr:col>
      <xdr:colOff>0</xdr:colOff>
      <xdr:row>5</xdr:row>
      <xdr:rowOff>0</xdr:rowOff>
    </xdr:from>
    <xdr:to>
      <xdr:col>7</xdr:col>
      <xdr:colOff>314325</xdr:colOff>
      <xdr:row>7</xdr:row>
      <xdr:rowOff>276226</xdr:rowOff>
    </xdr:to>
    <xdr:sp macro="" textlink="">
      <xdr:nvSpPr>
        <xdr:cNvPr id="9" name="Text Box 2"/>
        <xdr:cNvSpPr txBox="1">
          <a:spLocks noChangeArrowheads="1"/>
        </xdr:cNvSpPr>
      </xdr:nvSpPr>
      <xdr:spPr bwMode="auto">
        <a:xfrm>
          <a:off x="3752850" y="1638300"/>
          <a:ext cx="3667125" cy="885826"/>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t-EE" sz="1400" b="0" i="0" strike="noStrike">
              <a:solidFill>
                <a:srgbClr val="000000"/>
              </a:solidFill>
              <a:latin typeface="Arial"/>
              <a:cs typeface="Arial"/>
            </a:rPr>
            <a:t>See</a:t>
          </a:r>
          <a:r>
            <a:rPr lang="et-EE" sz="1400" b="0" i="0" strike="noStrike" baseline="0">
              <a:solidFill>
                <a:srgbClr val="000000"/>
              </a:solidFill>
              <a:latin typeface="Arial"/>
              <a:cs typeface="Arial"/>
            </a:rPr>
            <a:t> tööleht kustutage ära.</a:t>
          </a:r>
          <a:endParaRPr lang="et-EE" sz="14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381000</xdr:colOff>
      <xdr:row>20</xdr:row>
      <xdr:rowOff>66675</xdr:rowOff>
    </xdr:from>
    <xdr:to>
      <xdr:col>13</xdr:col>
      <xdr:colOff>333375</xdr:colOff>
      <xdr:row>26</xdr:row>
      <xdr:rowOff>104775</xdr:rowOff>
    </xdr:to>
    <xdr:sp macro="" textlink="">
      <xdr:nvSpPr>
        <xdr:cNvPr id="66561" name="Text Box 1"/>
        <xdr:cNvSpPr txBox="1">
          <a:spLocks noChangeArrowheads="1"/>
        </xdr:cNvSpPr>
      </xdr:nvSpPr>
      <xdr:spPr bwMode="auto">
        <a:xfrm>
          <a:off x="7010400" y="4229100"/>
          <a:ext cx="2819400" cy="1181100"/>
        </a:xfrm>
        <a:prstGeom prst="rect">
          <a:avLst/>
        </a:prstGeom>
        <a:solidFill>
          <a:srgbClr val="FFFFFF"/>
        </a:solidFill>
        <a:ln w="9525">
          <a:solidFill>
            <a:srgbClr val="000000"/>
          </a:solidFill>
          <a:miter lim="800000"/>
          <a:headEnd/>
          <a:tailEnd/>
        </a:ln>
      </xdr:spPr>
      <xdr:txBody>
        <a:bodyPr vertOverflow="clip" wrap="square" lIns="72000" tIns="82800" rIns="54000" bIns="46800" anchor="t" upright="1"/>
        <a:lstStyle/>
        <a:p>
          <a:pPr algn="l" rtl="0">
            <a:defRPr sz="1000"/>
          </a:pPr>
          <a:r>
            <a:rPr lang="et-EE" sz="1100" b="1" i="0" strike="noStrike">
              <a:solidFill>
                <a:srgbClr val="FF0000"/>
              </a:solidFill>
              <a:latin typeface="Arial"/>
              <a:cs typeface="Arial"/>
            </a:rPr>
            <a:t>NB! </a:t>
          </a:r>
          <a:endParaRPr lang="et-EE" sz="1100" b="0" i="0" strike="noStrike">
            <a:solidFill>
              <a:srgbClr val="FF0000"/>
            </a:solidFill>
            <a:latin typeface="Arial"/>
            <a:cs typeface="Arial"/>
          </a:endParaRPr>
        </a:p>
        <a:p>
          <a:pPr algn="l" rtl="0">
            <a:defRPr sz="1000"/>
          </a:pPr>
          <a:r>
            <a:rPr lang="et-EE" sz="1100" b="0" i="0" strike="noStrike">
              <a:solidFill>
                <a:srgbClr val="000000"/>
              </a:solidFill>
              <a:latin typeface="Arial"/>
              <a:cs typeface="Arial"/>
            </a:rPr>
            <a:t>Püstkriipsud: | </a:t>
          </a:r>
          <a:r>
            <a:rPr lang="et-EE" sz="1100" b="0" i="1" strike="noStrike">
              <a:solidFill>
                <a:srgbClr val="000000"/>
              </a:solidFill>
              <a:latin typeface="Arial"/>
              <a:cs typeface="Arial"/>
            </a:rPr>
            <a:t>avaldis</a:t>
          </a:r>
          <a:r>
            <a:rPr lang="et-EE" sz="1100" b="0" i="0" strike="noStrike">
              <a:solidFill>
                <a:srgbClr val="000000"/>
              </a:solidFill>
              <a:latin typeface="Arial"/>
              <a:cs typeface="Arial"/>
            </a:rPr>
            <a:t> | tähendavad avaldise absoluutväärtust</a:t>
          </a:r>
        </a:p>
        <a:p>
          <a:pPr algn="l" rtl="0">
            <a:defRPr sz="1000"/>
          </a:pPr>
          <a:r>
            <a:rPr lang="et-EE" sz="1100" b="1" i="0" strike="noStrike">
              <a:solidFill>
                <a:srgbClr val="0000FF"/>
              </a:solidFill>
              <a:latin typeface="Arial"/>
              <a:cs typeface="Arial"/>
            </a:rPr>
            <a:t>e</a:t>
          </a:r>
          <a:r>
            <a:rPr lang="et-EE" sz="1100" b="1" i="0" strike="noStrike" baseline="30000">
              <a:solidFill>
                <a:srgbClr val="000000"/>
              </a:solidFill>
              <a:latin typeface="Arial"/>
              <a:cs typeface="Arial"/>
            </a:rPr>
            <a:t>x</a:t>
          </a:r>
          <a:r>
            <a:rPr lang="et-EE" sz="1100" b="0" i="0" strike="noStrike">
              <a:solidFill>
                <a:srgbClr val="000000"/>
              </a:solidFill>
              <a:latin typeface="Arial"/>
              <a:cs typeface="Arial"/>
            </a:rPr>
            <a:t> tähendab eksponentfunktsiooni, kus </a:t>
          </a:r>
          <a:r>
            <a:rPr lang="et-EE" sz="1100" b="1" i="0" strike="noStrike">
              <a:solidFill>
                <a:srgbClr val="0000FF"/>
              </a:solidFill>
              <a:latin typeface="Arial"/>
              <a:cs typeface="Arial"/>
            </a:rPr>
            <a:t>e</a:t>
          </a:r>
          <a:r>
            <a:rPr lang="et-EE" sz="1100" b="0" i="0" strike="noStrike">
              <a:solidFill>
                <a:srgbClr val="000000"/>
              </a:solidFill>
              <a:latin typeface="Arial"/>
              <a:cs typeface="Arial"/>
            </a:rPr>
            <a:t> on naturaallogaritmi alus. </a:t>
          </a:r>
        </a:p>
      </xdr:txBody>
    </xdr:sp>
    <xdr:clientData/>
  </xdr:twoCellAnchor>
  <xdr:twoCellAnchor editAs="oneCell">
    <xdr:from>
      <xdr:col>0</xdr:col>
      <xdr:colOff>171450</xdr:colOff>
      <xdr:row>10</xdr:row>
      <xdr:rowOff>76200</xdr:rowOff>
    </xdr:from>
    <xdr:to>
      <xdr:col>4</xdr:col>
      <xdr:colOff>0</xdr:colOff>
      <xdr:row>26</xdr:row>
      <xdr:rowOff>47625</xdr:rowOff>
    </xdr:to>
    <xdr:grpSp>
      <xdr:nvGrpSpPr>
        <xdr:cNvPr id="66794" name="Group 3"/>
        <xdr:cNvGrpSpPr>
          <a:grpSpLocks/>
        </xdr:cNvGrpSpPr>
      </xdr:nvGrpSpPr>
      <xdr:grpSpPr bwMode="auto">
        <a:xfrm>
          <a:off x="171450" y="2598683"/>
          <a:ext cx="3073619" cy="3104821"/>
          <a:chOff x="2" y="237"/>
          <a:chExt cx="315" cy="316"/>
        </a:xfrm>
      </xdr:grpSpPr>
      <xdr:sp macro="" textlink="">
        <xdr:nvSpPr>
          <xdr:cNvPr id="66568" name="Oval 8"/>
          <xdr:cNvSpPr>
            <a:spLocks noChangeArrowheads="1"/>
          </xdr:cNvSpPr>
        </xdr:nvSpPr>
        <xdr:spPr bwMode="auto">
          <a:xfrm>
            <a:off x="2" y="281"/>
            <a:ext cx="28" cy="28"/>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1</a:t>
            </a:r>
          </a:p>
        </xdr:txBody>
      </xdr:sp>
      <xdr:sp macro="" textlink="">
        <xdr:nvSpPr>
          <xdr:cNvPr id="66569" name="Oval 9"/>
          <xdr:cNvSpPr>
            <a:spLocks noChangeArrowheads="1"/>
          </xdr:cNvSpPr>
        </xdr:nvSpPr>
        <xdr:spPr bwMode="auto">
          <a:xfrm>
            <a:off x="2" y="335"/>
            <a:ext cx="28" cy="28"/>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2</a:t>
            </a:r>
          </a:p>
        </xdr:txBody>
      </xdr:sp>
      <xdr:sp macro="" textlink="">
        <xdr:nvSpPr>
          <xdr:cNvPr id="66570" name="Oval 10"/>
          <xdr:cNvSpPr>
            <a:spLocks noChangeArrowheads="1"/>
          </xdr:cNvSpPr>
        </xdr:nvSpPr>
        <xdr:spPr bwMode="auto">
          <a:xfrm>
            <a:off x="2" y="388"/>
            <a:ext cx="28" cy="28"/>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3</a:t>
            </a:r>
          </a:p>
        </xdr:txBody>
      </xdr:sp>
      <xdr:sp macro="" textlink="">
        <xdr:nvSpPr>
          <xdr:cNvPr id="66571" name="Oval 11"/>
          <xdr:cNvSpPr>
            <a:spLocks noChangeArrowheads="1"/>
          </xdr:cNvSpPr>
        </xdr:nvSpPr>
        <xdr:spPr bwMode="auto">
          <a:xfrm>
            <a:off x="2" y="447"/>
            <a:ext cx="28" cy="28"/>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4</a:t>
            </a:r>
          </a:p>
        </xdr:txBody>
      </xdr:sp>
      <xdr:sp macro="" textlink="">
        <xdr:nvSpPr>
          <xdr:cNvPr id="66572" name="Oval 12"/>
          <xdr:cNvSpPr>
            <a:spLocks noChangeArrowheads="1"/>
          </xdr:cNvSpPr>
        </xdr:nvSpPr>
        <xdr:spPr bwMode="auto">
          <a:xfrm>
            <a:off x="138" y="237"/>
            <a:ext cx="40" cy="42"/>
          </a:xfrm>
          <a:prstGeom prst="ellipse">
            <a:avLst/>
          </a:prstGeom>
          <a:solidFill>
            <a:srgbClr val="FFFF99"/>
          </a:solidFill>
          <a:ln w="9525">
            <a:solidFill>
              <a:srgbClr val="000000"/>
            </a:solidFill>
            <a:round/>
            <a:headEnd/>
            <a:tailEnd/>
          </a:ln>
        </xdr:spPr>
        <xdr:txBody>
          <a:bodyPr vertOverflow="clip" wrap="square" lIns="90000" tIns="36000" rIns="90000" bIns="46800" anchor="t" upright="1"/>
          <a:lstStyle/>
          <a:p>
            <a:pPr algn="ctr" rtl="0">
              <a:defRPr sz="1000"/>
            </a:pPr>
            <a:r>
              <a:rPr lang="et-EE" sz="1200" b="1" i="0" strike="noStrike">
                <a:solidFill>
                  <a:srgbClr val="000000"/>
                </a:solidFill>
                <a:latin typeface="Arial"/>
                <a:cs typeface="Arial"/>
              </a:rPr>
              <a:t>y</a:t>
            </a:r>
          </a:p>
        </xdr:txBody>
      </xdr:sp>
      <xdr:sp macro="" textlink="">
        <xdr:nvSpPr>
          <xdr:cNvPr id="66574" name="Oval 14"/>
          <xdr:cNvSpPr>
            <a:spLocks noChangeArrowheads="1"/>
          </xdr:cNvSpPr>
        </xdr:nvSpPr>
        <xdr:spPr bwMode="auto">
          <a:xfrm>
            <a:off x="2" y="504"/>
            <a:ext cx="28" cy="28"/>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5</a:t>
            </a:r>
          </a:p>
        </xdr:txBody>
      </xdr:sp>
    </xdr:grpSp>
    <xdr:clientData/>
  </xdr:twoCellAnchor>
  <xdr:twoCellAnchor editAs="oneCell">
    <xdr:from>
      <xdr:col>3</xdr:col>
      <xdr:colOff>914400</xdr:colOff>
      <xdr:row>12</xdr:row>
      <xdr:rowOff>149299</xdr:rowOff>
    </xdr:from>
    <xdr:to>
      <xdr:col>4</xdr:col>
      <xdr:colOff>200025</xdr:colOff>
      <xdr:row>14</xdr:row>
      <xdr:rowOff>23868</xdr:rowOff>
    </xdr:to>
    <xdr:sp macro="" textlink="">
      <xdr:nvSpPr>
        <xdr:cNvPr id="66580" name="Oval 20"/>
        <xdr:cNvSpPr>
          <a:spLocks noChangeArrowheads="1"/>
        </xdr:cNvSpPr>
      </xdr:nvSpPr>
      <xdr:spPr bwMode="auto">
        <a:xfrm>
          <a:off x="3209925" y="2759149"/>
          <a:ext cx="238125" cy="274619"/>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1</a:t>
          </a:r>
        </a:p>
      </xdr:txBody>
    </xdr:sp>
    <xdr:clientData/>
  </xdr:twoCellAnchor>
  <xdr:twoCellAnchor editAs="oneCell">
    <xdr:from>
      <xdr:col>3</xdr:col>
      <xdr:colOff>923925</xdr:colOff>
      <xdr:row>18</xdr:row>
      <xdr:rowOff>76034</xdr:rowOff>
    </xdr:from>
    <xdr:to>
      <xdr:col>4</xdr:col>
      <xdr:colOff>209550</xdr:colOff>
      <xdr:row>19</xdr:row>
      <xdr:rowOff>169623</xdr:rowOff>
    </xdr:to>
    <xdr:sp macro="" textlink="">
      <xdr:nvSpPr>
        <xdr:cNvPr id="66581" name="Oval 21"/>
        <xdr:cNvSpPr>
          <a:spLocks noChangeArrowheads="1"/>
        </xdr:cNvSpPr>
      </xdr:nvSpPr>
      <xdr:spPr bwMode="auto">
        <a:xfrm>
          <a:off x="3219450" y="3886034"/>
          <a:ext cx="238125" cy="284089"/>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3</a:t>
          </a:r>
        </a:p>
      </xdr:txBody>
    </xdr:sp>
    <xdr:clientData/>
  </xdr:twoCellAnchor>
  <xdr:twoCellAnchor editAs="oneCell">
    <xdr:from>
      <xdr:col>3</xdr:col>
      <xdr:colOff>923925</xdr:colOff>
      <xdr:row>21</xdr:row>
      <xdr:rowOff>72711</xdr:rowOff>
    </xdr:from>
    <xdr:to>
      <xdr:col>4</xdr:col>
      <xdr:colOff>209550</xdr:colOff>
      <xdr:row>22</xdr:row>
      <xdr:rowOff>147360</xdr:rowOff>
    </xdr:to>
    <xdr:sp macro="" textlink="">
      <xdr:nvSpPr>
        <xdr:cNvPr id="66582" name="Oval 22"/>
        <xdr:cNvSpPr>
          <a:spLocks noChangeArrowheads="1"/>
        </xdr:cNvSpPr>
      </xdr:nvSpPr>
      <xdr:spPr bwMode="auto">
        <a:xfrm>
          <a:off x="3219450" y="4454211"/>
          <a:ext cx="238125" cy="265149"/>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4</a:t>
          </a:r>
        </a:p>
      </xdr:txBody>
    </xdr:sp>
    <xdr:clientData/>
  </xdr:twoCellAnchor>
  <xdr:twoCellAnchor editAs="oneCell">
    <xdr:from>
      <xdr:col>4</xdr:col>
      <xdr:colOff>0</xdr:colOff>
      <xdr:row>23</xdr:row>
      <xdr:rowOff>165192</xdr:rowOff>
    </xdr:from>
    <xdr:to>
      <xdr:col>4</xdr:col>
      <xdr:colOff>228600</xdr:colOff>
      <xdr:row>25</xdr:row>
      <xdr:rowOff>68281</xdr:rowOff>
    </xdr:to>
    <xdr:sp macro="" textlink="">
      <xdr:nvSpPr>
        <xdr:cNvPr id="66586" name="Oval 26"/>
        <xdr:cNvSpPr>
          <a:spLocks noChangeArrowheads="1"/>
        </xdr:cNvSpPr>
      </xdr:nvSpPr>
      <xdr:spPr bwMode="auto">
        <a:xfrm>
          <a:off x="3248025" y="4927692"/>
          <a:ext cx="228600" cy="284089"/>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5</a:t>
          </a:r>
        </a:p>
      </xdr:txBody>
    </xdr:sp>
    <xdr:clientData/>
  </xdr:twoCellAnchor>
  <xdr:twoCellAnchor editAs="oneCell">
    <xdr:from>
      <xdr:col>3</xdr:col>
      <xdr:colOff>923925</xdr:colOff>
      <xdr:row>15</xdr:row>
      <xdr:rowOff>79523</xdr:rowOff>
    </xdr:from>
    <xdr:to>
      <xdr:col>4</xdr:col>
      <xdr:colOff>209550</xdr:colOff>
      <xdr:row>16</xdr:row>
      <xdr:rowOff>154117</xdr:rowOff>
    </xdr:to>
    <xdr:sp macro="" textlink="">
      <xdr:nvSpPr>
        <xdr:cNvPr id="66587" name="Oval 27"/>
        <xdr:cNvSpPr>
          <a:spLocks noChangeArrowheads="1"/>
        </xdr:cNvSpPr>
      </xdr:nvSpPr>
      <xdr:spPr bwMode="auto">
        <a:xfrm>
          <a:off x="3219450" y="3289448"/>
          <a:ext cx="238125" cy="274619"/>
        </a:xfrm>
        <a:prstGeom prst="ellipse">
          <a:avLst/>
        </a:prstGeom>
        <a:solidFill>
          <a:srgbClr val="FFFFFF"/>
        </a:solidFill>
        <a:ln w="9525">
          <a:solidFill>
            <a:srgbClr val="000000"/>
          </a:solidFill>
          <a:round/>
          <a:headEnd/>
          <a:tailEnd/>
        </a:ln>
      </xdr:spPr>
      <xdr:txBody>
        <a:bodyPr vertOverflow="clip" wrap="square" lIns="36576" tIns="27432" rIns="36576" bIns="0" anchor="t" upright="1"/>
        <a:lstStyle/>
        <a:p>
          <a:pPr algn="ctr" rtl="0">
            <a:defRPr sz="1000"/>
          </a:pPr>
          <a:r>
            <a:rPr lang="et-EE" sz="1200" b="1" i="0" strike="noStrike">
              <a:solidFill>
                <a:srgbClr val="000000"/>
              </a:solidFill>
              <a:latin typeface="Arial"/>
              <a:cs typeface="Arial"/>
            </a:rPr>
            <a:t>2</a:t>
          </a:r>
        </a:p>
      </xdr:txBody>
    </xdr:sp>
    <xdr:clientData/>
  </xdr:twoCellAnchor>
  <xdr:twoCellAnchor>
    <xdr:from>
      <xdr:col>1</xdr:col>
      <xdr:colOff>161925</xdr:colOff>
      <xdr:row>1</xdr:row>
      <xdr:rowOff>152399</xdr:rowOff>
    </xdr:from>
    <xdr:to>
      <xdr:col>4</xdr:col>
      <xdr:colOff>781050</xdr:colOff>
      <xdr:row>5</xdr:row>
      <xdr:rowOff>57150</xdr:rowOff>
    </xdr:to>
    <xdr:sp macro="" textlink="">
      <xdr:nvSpPr>
        <xdr:cNvPr id="66589" name="Text Box 29"/>
        <xdr:cNvSpPr txBox="1">
          <a:spLocks noChangeArrowheads="1"/>
        </xdr:cNvSpPr>
      </xdr:nvSpPr>
      <xdr:spPr bwMode="auto">
        <a:xfrm>
          <a:off x="514350" y="1181099"/>
          <a:ext cx="3219450" cy="1028701"/>
        </a:xfrm>
        <a:prstGeom prst="rect">
          <a:avLst/>
        </a:prstGeom>
        <a:solidFill>
          <a:srgbClr val="FFFFFF"/>
        </a:solidFill>
        <a:ln w="9525">
          <a:solidFill>
            <a:schemeClr val="tx1"/>
          </a:solidFill>
          <a:miter lim="800000"/>
          <a:headEnd/>
          <a:tailEnd/>
        </a:ln>
      </xdr:spPr>
      <xdr:txBody>
        <a:bodyPr vertOverflow="clip" wrap="square" lIns="27432" tIns="22860" rIns="0" bIns="0" anchor="t" upright="1"/>
        <a:lstStyle/>
        <a:p>
          <a:pPr algn="l" rtl="0">
            <a:defRPr sz="1000"/>
          </a:pPr>
          <a:r>
            <a:rPr lang="et-EE" sz="1100" b="0" i="0" strike="noStrike">
              <a:solidFill>
                <a:srgbClr val="000000"/>
              </a:solidFill>
              <a:latin typeface="Arial"/>
              <a:cs typeface="Arial"/>
            </a:rPr>
            <a:t>Sisestage paremal olevatesse lahtritesse</a:t>
          </a:r>
          <a:r>
            <a:rPr lang="et-EE" sz="1100" b="0" i="0" strike="noStrike" baseline="0">
              <a:solidFill>
                <a:srgbClr val="000000"/>
              </a:solidFill>
              <a:latin typeface="Arial"/>
              <a:cs typeface="Arial"/>
            </a:rPr>
            <a:t> oma</a:t>
          </a:r>
          <a:r>
            <a:rPr lang="et-EE" sz="1100" b="0" i="0" strike="noStrike">
              <a:solidFill>
                <a:srgbClr val="000000"/>
              </a:solidFill>
              <a:latin typeface="Arial"/>
              <a:cs typeface="Arial"/>
            </a:rPr>
            <a:t> matrikli viimane (</a:t>
          </a:r>
          <a:r>
            <a:rPr lang="et-EE" sz="1100" b="1" i="0" strike="noStrike">
              <a:solidFill>
                <a:srgbClr val="000000"/>
              </a:solidFill>
              <a:latin typeface="Arial"/>
              <a:cs typeface="Arial"/>
            </a:rPr>
            <a:t>a</a:t>
          </a:r>
          <a:r>
            <a:rPr lang="et-EE" sz="1100" b="0" i="0" strike="noStrike">
              <a:solidFill>
                <a:srgbClr val="000000"/>
              </a:solidFill>
              <a:latin typeface="Arial"/>
              <a:cs typeface="Arial"/>
            </a:rPr>
            <a:t>) ja eelviimane (</a:t>
          </a:r>
          <a:r>
            <a:rPr lang="et-EE" sz="1100" b="1" i="0" strike="noStrike">
              <a:solidFill>
                <a:srgbClr val="000000"/>
              </a:solidFill>
              <a:latin typeface="Arial"/>
              <a:cs typeface="Arial"/>
            </a:rPr>
            <a:t>b</a:t>
          </a:r>
          <a:r>
            <a:rPr lang="et-EE" sz="1100" b="0" i="0" strike="noStrike">
              <a:solidFill>
                <a:srgbClr val="000000"/>
              </a:solidFill>
              <a:latin typeface="Arial"/>
              <a:cs typeface="Arial"/>
            </a:rPr>
            <a:t>) number. Nende</a:t>
          </a:r>
          <a:r>
            <a:rPr lang="et-EE" sz="1100" b="0" i="0" strike="noStrike" baseline="0">
              <a:solidFill>
                <a:srgbClr val="000000"/>
              </a:solidFill>
              <a:latin typeface="Arial"/>
              <a:cs typeface="Arial"/>
            </a:rPr>
            <a:t> kaudu arvutub automaatselt y nr ja z nr. Nende numbrite järgi võtad allolevatest valemitest kaks varianti</a:t>
          </a:r>
          <a:r>
            <a:rPr lang="et-EE" sz="1100" b="0" i="0" strike="noStrike">
              <a:solidFill>
                <a:srgbClr val="000000"/>
              </a:solidFill>
              <a:latin typeface="Arial"/>
              <a:cs typeface="Arial"/>
            </a:rPr>
            <a:t>. Ülejäänud kustuta</a:t>
          </a:r>
          <a:r>
            <a:rPr lang="et-EE" sz="1100" b="0" i="0" strike="noStrike" baseline="0">
              <a:solidFill>
                <a:srgbClr val="000000"/>
              </a:solidFill>
              <a:latin typeface="Arial"/>
              <a:cs typeface="Arial"/>
            </a:rPr>
            <a:t> ära.</a:t>
          </a:r>
          <a:endParaRPr lang="et-EE" sz="1100" b="0" i="0" strike="noStrike">
            <a:solidFill>
              <a:srgbClr val="000000"/>
            </a:solidFill>
            <a:latin typeface="Arial"/>
            <a:cs typeface="Arial"/>
          </a:endParaRPr>
        </a:p>
      </xdr:txBody>
    </xdr:sp>
    <xdr:clientData/>
  </xdr:twoCellAnchor>
  <xdr:twoCellAnchor editAs="absolute">
    <xdr:from>
      <xdr:col>1</xdr:col>
      <xdr:colOff>180975</xdr:colOff>
      <xdr:row>0</xdr:row>
      <xdr:rowOff>76200</xdr:rowOff>
    </xdr:from>
    <xdr:to>
      <xdr:col>1</xdr:col>
      <xdr:colOff>400050</xdr:colOff>
      <xdr:row>0</xdr:row>
      <xdr:rowOff>257175</xdr:rowOff>
    </xdr:to>
    <xdr:sp macro="[0]!Eelmine" textlink="">
      <xdr:nvSpPr>
        <xdr:cNvPr id="66797" name="AutoShape 30"/>
        <xdr:cNvSpPr>
          <a:spLocks noChangeArrowheads="1"/>
        </xdr:cNvSpPr>
      </xdr:nvSpPr>
      <xdr:spPr bwMode="auto">
        <a:xfrm>
          <a:off x="571500" y="76200"/>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1</xdr:col>
      <xdr:colOff>495300</xdr:colOff>
      <xdr:row>0</xdr:row>
      <xdr:rowOff>76200</xdr:rowOff>
    </xdr:from>
    <xdr:to>
      <xdr:col>1</xdr:col>
      <xdr:colOff>714375</xdr:colOff>
      <xdr:row>0</xdr:row>
      <xdr:rowOff>257175</xdr:rowOff>
    </xdr:to>
    <xdr:sp macro="[0]!Järgmine" textlink="">
      <xdr:nvSpPr>
        <xdr:cNvPr id="66798" name="AutoShape 31"/>
        <xdr:cNvSpPr>
          <a:spLocks noChangeArrowheads="1"/>
        </xdr:cNvSpPr>
      </xdr:nvSpPr>
      <xdr:spPr bwMode="auto">
        <a:xfrm>
          <a:off x="885825" y="76200"/>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266700</xdr:colOff>
      <xdr:row>0</xdr:row>
      <xdr:rowOff>76200</xdr:rowOff>
    </xdr:from>
    <xdr:to>
      <xdr:col>1</xdr:col>
      <xdr:colOff>95250</xdr:colOff>
      <xdr:row>0</xdr:row>
      <xdr:rowOff>257175</xdr:rowOff>
    </xdr:to>
    <xdr:sp macro="[0]!Sisukord" textlink="">
      <xdr:nvSpPr>
        <xdr:cNvPr id="66799" name="AutoShape 32"/>
        <xdr:cNvSpPr>
          <a:spLocks noChangeArrowheads="1"/>
        </xdr:cNvSpPr>
      </xdr:nvSpPr>
      <xdr:spPr bwMode="auto">
        <a:xfrm>
          <a:off x="266700" y="76200"/>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2</xdr:col>
      <xdr:colOff>171450</xdr:colOff>
      <xdr:row>0</xdr:row>
      <xdr:rowOff>76200</xdr:rowOff>
    </xdr:from>
    <xdr:to>
      <xdr:col>2</xdr:col>
      <xdr:colOff>390525</xdr:colOff>
      <xdr:row>0</xdr:row>
      <xdr:rowOff>257175</xdr:rowOff>
    </xdr:to>
    <xdr:sp macro="[0]!Vork" textlink="">
      <xdr:nvSpPr>
        <xdr:cNvPr id="66800" name="Rectangle 33" descr="Large grid"/>
        <xdr:cNvSpPr>
          <a:spLocks noChangeArrowheads="1"/>
        </xdr:cNvSpPr>
      </xdr:nvSpPr>
      <xdr:spPr bwMode="auto">
        <a:xfrm>
          <a:off x="1514475" y="76200"/>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1</xdr:col>
      <xdr:colOff>809625</xdr:colOff>
      <xdr:row>0</xdr:row>
      <xdr:rowOff>76200</xdr:rowOff>
    </xdr:from>
    <xdr:to>
      <xdr:col>2</xdr:col>
      <xdr:colOff>76200</xdr:colOff>
      <xdr:row>0</xdr:row>
      <xdr:rowOff>257175</xdr:rowOff>
    </xdr:to>
    <xdr:grpSp>
      <xdr:nvGrpSpPr>
        <xdr:cNvPr id="66801" name="Group 34"/>
        <xdr:cNvGrpSpPr>
          <a:grpSpLocks/>
        </xdr:cNvGrpSpPr>
      </xdr:nvGrpSpPr>
      <xdr:grpSpPr bwMode="auto">
        <a:xfrm>
          <a:off x="1197194" y="76200"/>
          <a:ext cx="219075" cy="180975"/>
          <a:chOff x="148" y="7"/>
          <a:chExt cx="30" cy="23"/>
        </a:xfrm>
      </xdr:grpSpPr>
      <xdr:sp macro="[0]!T_Ekr" textlink="">
        <xdr:nvSpPr>
          <xdr:cNvPr id="66804" name="Rectangle 35"/>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66805" name="Rectangle 36"/>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twoCellAnchor editAs="oneCell">
    <xdr:from>
      <xdr:col>0</xdr:col>
      <xdr:colOff>266700</xdr:colOff>
      <xdr:row>29</xdr:row>
      <xdr:rowOff>9525</xdr:rowOff>
    </xdr:from>
    <xdr:to>
      <xdr:col>4</xdr:col>
      <xdr:colOff>828675</xdr:colOff>
      <xdr:row>36</xdr:row>
      <xdr:rowOff>142875</xdr:rowOff>
    </xdr:to>
    <xdr:pic>
      <xdr:nvPicPr>
        <xdr:cNvPr id="66802" name="Picture 106"/>
        <xdr:cNvPicPr>
          <a:picLocks noChangeAspect="1" noChangeArrowheads="1"/>
        </xdr:cNvPicPr>
      </xdr:nvPicPr>
      <xdr:blipFill>
        <a:blip xmlns:r="http://schemas.openxmlformats.org/officeDocument/2006/relationships" r:embed="rId1" cstate="print"/>
        <a:srcRect r="20160"/>
        <a:stretch>
          <a:fillRect/>
        </a:stretch>
      </xdr:blipFill>
      <xdr:spPr bwMode="auto">
        <a:xfrm>
          <a:off x="266700" y="5886450"/>
          <a:ext cx="3810000" cy="1466850"/>
        </a:xfrm>
        <a:prstGeom prst="rect">
          <a:avLst/>
        </a:prstGeom>
        <a:noFill/>
        <a:ln w="9525">
          <a:noFill/>
          <a:miter lim="800000"/>
          <a:headEnd/>
          <a:tailEnd/>
        </a:ln>
      </xdr:spPr>
    </xdr:pic>
    <xdr:clientData/>
  </xdr:twoCellAnchor>
  <xdr:twoCellAnchor editAs="oneCell">
    <xdr:from>
      <xdr:col>7</xdr:col>
      <xdr:colOff>561975</xdr:colOff>
      <xdr:row>10</xdr:row>
      <xdr:rowOff>0</xdr:rowOff>
    </xdr:from>
    <xdr:to>
      <xdr:col>8</xdr:col>
      <xdr:colOff>276225</xdr:colOff>
      <xdr:row>11</xdr:row>
      <xdr:rowOff>178594</xdr:rowOff>
    </xdr:to>
    <xdr:sp macro="" textlink="">
      <xdr:nvSpPr>
        <xdr:cNvPr id="66583" name="Oval 23"/>
        <xdr:cNvSpPr>
          <a:spLocks noChangeArrowheads="1"/>
        </xdr:cNvSpPr>
      </xdr:nvSpPr>
      <xdr:spPr bwMode="auto">
        <a:xfrm>
          <a:off x="6457950" y="2181225"/>
          <a:ext cx="447675" cy="407194"/>
        </a:xfrm>
        <a:prstGeom prst="ellipse">
          <a:avLst/>
        </a:prstGeom>
        <a:solidFill>
          <a:srgbClr val="FFFF99"/>
        </a:solidFill>
        <a:ln w="9525">
          <a:solidFill>
            <a:srgbClr val="000000"/>
          </a:solidFill>
          <a:round/>
          <a:headEnd/>
          <a:tailEnd/>
        </a:ln>
      </xdr:spPr>
      <xdr:txBody>
        <a:bodyPr vertOverflow="clip" wrap="square" lIns="90000" tIns="36000" rIns="90000" bIns="46800" anchor="t" upright="1"/>
        <a:lstStyle/>
        <a:p>
          <a:pPr algn="ctr" rtl="0">
            <a:defRPr sz="1000"/>
          </a:pPr>
          <a:r>
            <a:rPr lang="et-EE" sz="1200" b="1" i="0" strike="noStrike">
              <a:solidFill>
                <a:srgbClr val="000000"/>
              </a:solidFill>
              <a:latin typeface="Arial"/>
              <a:cs typeface="Arial"/>
            </a:rPr>
            <a:t>z</a:t>
          </a:r>
        </a:p>
      </xdr:txBody>
    </xdr:sp>
    <xdr:clientData/>
  </xdr:twoCellAnchor>
  <mc:AlternateContent xmlns:mc="http://schemas.openxmlformats.org/markup-compatibility/2006">
    <mc:Choice xmlns:a14="http://schemas.microsoft.com/office/drawing/2010/main" Requires="a14">
      <xdr:twoCellAnchor>
        <xdr:from>
          <xdr:col>4</xdr:col>
          <xdr:colOff>190500</xdr:colOff>
          <xdr:row>11</xdr:row>
          <xdr:rowOff>161925</xdr:rowOff>
        </xdr:from>
        <xdr:to>
          <xdr:col>8</xdr:col>
          <xdr:colOff>285750</xdr:colOff>
          <xdr:row>14</xdr:row>
          <xdr:rowOff>104775</xdr:rowOff>
        </xdr:to>
        <xdr:sp macro="" textlink="">
          <xdr:nvSpPr>
            <xdr:cNvPr id="66576" name="Object 16" hidden="1">
              <a:extLst>
                <a:ext uri="{63B3BB69-23CF-44E3-9099-C40C66FF867C}">
                  <a14:compatExt spid="_x0000_s66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20</xdr:row>
          <xdr:rowOff>142875</xdr:rowOff>
        </xdr:from>
        <xdr:to>
          <xdr:col>8</xdr:col>
          <xdr:colOff>257175</xdr:colOff>
          <xdr:row>23</xdr:row>
          <xdr:rowOff>114300</xdr:rowOff>
        </xdr:to>
        <xdr:sp macro="" textlink="">
          <xdr:nvSpPr>
            <xdr:cNvPr id="66577" name="Object 17" hidden="1">
              <a:extLst>
                <a:ext uri="{63B3BB69-23CF-44E3-9099-C40C66FF867C}">
                  <a14:compatExt spid="_x0000_s66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14</xdr:row>
          <xdr:rowOff>123825</xdr:rowOff>
        </xdr:from>
        <xdr:to>
          <xdr:col>8</xdr:col>
          <xdr:colOff>266700</xdr:colOff>
          <xdr:row>17</xdr:row>
          <xdr:rowOff>104775</xdr:rowOff>
        </xdr:to>
        <xdr:sp macro="" textlink="">
          <xdr:nvSpPr>
            <xdr:cNvPr id="66578" name="Object 18" hidden="1">
              <a:extLst>
                <a:ext uri="{63B3BB69-23CF-44E3-9099-C40C66FF867C}">
                  <a14:compatExt spid="_x0000_s66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17</xdr:row>
          <xdr:rowOff>123825</xdr:rowOff>
        </xdr:from>
        <xdr:to>
          <xdr:col>8</xdr:col>
          <xdr:colOff>257175</xdr:colOff>
          <xdr:row>20</xdr:row>
          <xdr:rowOff>114300</xdr:rowOff>
        </xdr:to>
        <xdr:sp macro="" textlink="">
          <xdr:nvSpPr>
            <xdr:cNvPr id="66579" name="Object 19" hidden="1">
              <a:extLst>
                <a:ext uri="{63B3BB69-23CF-44E3-9099-C40C66FF867C}">
                  <a14:compatExt spid="_x0000_s66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14</xdr:row>
          <xdr:rowOff>123825</xdr:rowOff>
        </xdr:from>
        <xdr:to>
          <xdr:col>8</xdr:col>
          <xdr:colOff>257175</xdr:colOff>
          <xdr:row>17</xdr:row>
          <xdr:rowOff>104775</xdr:rowOff>
        </xdr:to>
        <xdr:sp macro="" textlink="">
          <xdr:nvSpPr>
            <xdr:cNvPr id="66584" name="Object 24" hidden="1">
              <a:extLst>
                <a:ext uri="{63B3BB69-23CF-44E3-9099-C40C66FF867C}">
                  <a14:compatExt spid="_x0000_s66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23</xdr:row>
          <xdr:rowOff>123825</xdr:rowOff>
        </xdr:from>
        <xdr:to>
          <xdr:col>8</xdr:col>
          <xdr:colOff>257175</xdr:colOff>
          <xdr:row>26</xdr:row>
          <xdr:rowOff>142875</xdr:rowOff>
        </xdr:to>
        <xdr:sp macro="" textlink="">
          <xdr:nvSpPr>
            <xdr:cNvPr id="66585" name="Object 25" hidden="1">
              <a:extLst>
                <a:ext uri="{63B3BB69-23CF-44E3-9099-C40C66FF867C}">
                  <a14:compatExt spid="_x0000_s66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11</xdr:row>
          <xdr:rowOff>180975</xdr:rowOff>
        </xdr:from>
        <xdr:to>
          <xdr:col>4</xdr:col>
          <xdr:colOff>0</xdr:colOff>
          <xdr:row>14</xdr:row>
          <xdr:rowOff>123825</xdr:rowOff>
        </xdr:to>
        <xdr:sp macro="" textlink="">
          <xdr:nvSpPr>
            <xdr:cNvPr id="66564" name="Object 4" hidden="1">
              <a:extLst>
                <a:ext uri="{63B3BB69-23CF-44E3-9099-C40C66FF867C}">
                  <a14:compatExt spid="_x0000_s66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17</xdr:row>
          <xdr:rowOff>28575</xdr:rowOff>
        </xdr:from>
        <xdr:to>
          <xdr:col>4</xdr:col>
          <xdr:colOff>0</xdr:colOff>
          <xdr:row>20</xdr:row>
          <xdr:rowOff>47625</xdr:rowOff>
        </xdr:to>
        <xdr:sp macro="" textlink="">
          <xdr:nvSpPr>
            <xdr:cNvPr id="66565" name="Object 5" hidden="1">
              <a:extLst>
                <a:ext uri="{63B3BB69-23CF-44E3-9099-C40C66FF867C}">
                  <a14:compatExt spid="_x0000_s66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14</xdr:row>
          <xdr:rowOff>133350</xdr:rowOff>
        </xdr:from>
        <xdr:to>
          <xdr:col>4</xdr:col>
          <xdr:colOff>0</xdr:colOff>
          <xdr:row>17</xdr:row>
          <xdr:rowOff>28575</xdr:rowOff>
        </xdr:to>
        <xdr:sp macro="" textlink="">
          <xdr:nvSpPr>
            <xdr:cNvPr id="66566" name="Object 6" hidden="1">
              <a:extLst>
                <a:ext uri="{63B3BB69-23CF-44E3-9099-C40C66FF867C}">
                  <a14:compatExt spid="_x0000_s66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20</xdr:row>
          <xdr:rowOff>38100</xdr:rowOff>
        </xdr:from>
        <xdr:to>
          <xdr:col>4</xdr:col>
          <xdr:colOff>0</xdr:colOff>
          <xdr:row>23</xdr:row>
          <xdr:rowOff>9525</xdr:rowOff>
        </xdr:to>
        <xdr:sp macro="" textlink="">
          <xdr:nvSpPr>
            <xdr:cNvPr id="66567" name="Object 7" hidden="1">
              <a:extLst>
                <a:ext uri="{63B3BB69-23CF-44E3-9099-C40C66FF867C}">
                  <a14:compatExt spid="_x0000_s66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23</xdr:row>
          <xdr:rowOff>19050</xdr:rowOff>
        </xdr:from>
        <xdr:to>
          <xdr:col>4</xdr:col>
          <xdr:colOff>0</xdr:colOff>
          <xdr:row>26</xdr:row>
          <xdr:rowOff>57150</xdr:rowOff>
        </xdr:to>
        <xdr:sp macro="" textlink="">
          <xdr:nvSpPr>
            <xdr:cNvPr id="66573" name="Object 13" hidden="1">
              <a:extLst>
                <a:ext uri="{63B3BB69-23CF-44E3-9099-C40C66FF867C}">
                  <a14:compatExt spid="_x0000_s665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390525</xdr:colOff>
      <xdr:row>0</xdr:row>
      <xdr:rowOff>104775</xdr:rowOff>
    </xdr:from>
    <xdr:to>
      <xdr:col>0</xdr:col>
      <xdr:colOff>609600</xdr:colOff>
      <xdr:row>0</xdr:row>
      <xdr:rowOff>285750</xdr:rowOff>
    </xdr:to>
    <xdr:sp macro="[0]!Eelmine" textlink="">
      <xdr:nvSpPr>
        <xdr:cNvPr id="49217" name="AutoShape 7"/>
        <xdr:cNvSpPr>
          <a:spLocks noChangeArrowheads="1"/>
        </xdr:cNvSpPr>
      </xdr:nvSpPr>
      <xdr:spPr bwMode="auto">
        <a:xfrm>
          <a:off x="390525" y="104775"/>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0</xdr:col>
      <xdr:colOff>704850</xdr:colOff>
      <xdr:row>0</xdr:row>
      <xdr:rowOff>104775</xdr:rowOff>
    </xdr:from>
    <xdr:to>
      <xdr:col>1</xdr:col>
      <xdr:colOff>209550</xdr:colOff>
      <xdr:row>0</xdr:row>
      <xdr:rowOff>285750</xdr:rowOff>
    </xdr:to>
    <xdr:sp macro="[0]!Järgmine" textlink="">
      <xdr:nvSpPr>
        <xdr:cNvPr id="49218" name="AutoShape 8"/>
        <xdr:cNvSpPr>
          <a:spLocks noChangeArrowheads="1"/>
        </xdr:cNvSpPr>
      </xdr:nvSpPr>
      <xdr:spPr bwMode="auto">
        <a:xfrm>
          <a:off x="704850" y="104775"/>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85725</xdr:colOff>
      <xdr:row>0</xdr:row>
      <xdr:rowOff>104775</xdr:rowOff>
    </xdr:from>
    <xdr:to>
      <xdr:col>0</xdr:col>
      <xdr:colOff>304800</xdr:colOff>
      <xdr:row>0</xdr:row>
      <xdr:rowOff>285750</xdr:rowOff>
    </xdr:to>
    <xdr:sp macro="[0]!Sisukord" textlink="">
      <xdr:nvSpPr>
        <xdr:cNvPr id="49219" name="AutoShape 9"/>
        <xdr:cNvSpPr>
          <a:spLocks noChangeArrowheads="1"/>
        </xdr:cNvSpPr>
      </xdr:nvSpPr>
      <xdr:spPr bwMode="auto">
        <a:xfrm>
          <a:off x="85725" y="104775"/>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1</xdr:col>
      <xdr:colOff>619125</xdr:colOff>
      <xdr:row>0</xdr:row>
      <xdr:rowOff>104775</xdr:rowOff>
    </xdr:from>
    <xdr:to>
      <xdr:col>1</xdr:col>
      <xdr:colOff>838200</xdr:colOff>
      <xdr:row>0</xdr:row>
      <xdr:rowOff>285750</xdr:rowOff>
    </xdr:to>
    <xdr:sp macro="[0]!Vork" textlink="">
      <xdr:nvSpPr>
        <xdr:cNvPr id="49220" name="Rectangle 10" descr="Large grid"/>
        <xdr:cNvSpPr>
          <a:spLocks noChangeArrowheads="1"/>
        </xdr:cNvSpPr>
      </xdr:nvSpPr>
      <xdr:spPr bwMode="auto">
        <a:xfrm>
          <a:off x="1333500" y="104775"/>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1</xdr:col>
      <xdr:colOff>304800</xdr:colOff>
      <xdr:row>0</xdr:row>
      <xdr:rowOff>104775</xdr:rowOff>
    </xdr:from>
    <xdr:to>
      <xdr:col>1</xdr:col>
      <xdr:colOff>523875</xdr:colOff>
      <xdr:row>0</xdr:row>
      <xdr:rowOff>285750</xdr:rowOff>
    </xdr:to>
    <xdr:grpSp>
      <xdr:nvGrpSpPr>
        <xdr:cNvPr id="49221" name="Group 11"/>
        <xdr:cNvGrpSpPr>
          <a:grpSpLocks/>
        </xdr:cNvGrpSpPr>
      </xdr:nvGrpSpPr>
      <xdr:grpSpPr bwMode="auto">
        <a:xfrm>
          <a:off x="1017104" y="104775"/>
          <a:ext cx="219075" cy="180975"/>
          <a:chOff x="148" y="7"/>
          <a:chExt cx="30" cy="23"/>
        </a:xfrm>
      </xdr:grpSpPr>
      <xdr:sp macro="[0]!T_Ekr" textlink="">
        <xdr:nvSpPr>
          <xdr:cNvPr id="49222" name="Rectangle 12"/>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49223" name="Rectangle 13"/>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mc:AlternateContent xmlns:mc="http://schemas.openxmlformats.org/markup-compatibility/2006">
    <mc:Choice xmlns:a14="http://schemas.microsoft.com/office/drawing/2010/main" Requires="a14">
      <xdr:twoCellAnchor editAs="oneCell">
        <xdr:from>
          <xdr:col>4</xdr:col>
          <xdr:colOff>142875</xdr:colOff>
          <xdr:row>1</xdr:row>
          <xdr:rowOff>180975</xdr:rowOff>
        </xdr:from>
        <xdr:to>
          <xdr:col>6</xdr:col>
          <xdr:colOff>647700</xdr:colOff>
          <xdr:row>4</xdr:row>
          <xdr:rowOff>95250</xdr:rowOff>
        </xdr:to>
        <xdr:sp macro="" textlink="">
          <xdr:nvSpPr>
            <xdr:cNvPr id="49153" name="Object 1" hidden="1">
              <a:extLst>
                <a:ext uri="{63B3BB69-23CF-44E3-9099-C40C66FF867C}">
                  <a14:compatExt spid="_x0000_s4915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1</xdr:row>
      <xdr:rowOff>9524</xdr:rowOff>
    </xdr:from>
    <xdr:to>
      <xdr:col>7</xdr:col>
      <xdr:colOff>228600</xdr:colOff>
      <xdr:row>19</xdr:row>
      <xdr:rowOff>91964</xdr:rowOff>
    </xdr:to>
    <xdr:sp macro="" textlink="">
      <xdr:nvSpPr>
        <xdr:cNvPr id="67585" name="Text Box 1"/>
        <xdr:cNvSpPr txBox="1">
          <a:spLocks noChangeArrowheads="1"/>
        </xdr:cNvSpPr>
      </xdr:nvSpPr>
      <xdr:spPr bwMode="auto">
        <a:xfrm>
          <a:off x="152400" y="331403"/>
          <a:ext cx="6053959" cy="3839889"/>
        </a:xfrm>
        <a:prstGeom prst="rect">
          <a:avLst/>
        </a:prstGeom>
        <a:solidFill>
          <a:srgbClr val="FFFFFF"/>
        </a:solidFill>
        <a:ln w="9525">
          <a:solidFill>
            <a:sysClr val="windowText" lastClr="000000"/>
          </a:solidFill>
          <a:miter lim="800000"/>
          <a:headEnd/>
          <a:tailEnd/>
        </a:ln>
      </xdr:spPr>
      <xdr:txBody>
        <a:bodyPr vertOverflow="clip" wrap="square" lIns="72000" tIns="82800" rIns="54000" bIns="46800" anchor="t" upright="1"/>
        <a:lstStyle/>
        <a:p>
          <a:pPr algn="l" rtl="0">
            <a:defRPr sz="1000"/>
          </a:pPr>
          <a:r>
            <a:rPr lang="et-EE" sz="1600" b="1" i="0" strike="noStrike">
              <a:solidFill>
                <a:srgbClr val="000000"/>
              </a:solidFill>
              <a:latin typeface="Arial"/>
              <a:cs typeface="Arial"/>
            </a:rPr>
            <a:t>Rakendus</a:t>
          </a:r>
          <a:r>
            <a:rPr lang="et-EE" sz="1600" b="1" i="0" strike="noStrike">
              <a:solidFill>
                <a:srgbClr val="0000FF"/>
              </a:solidFill>
              <a:latin typeface="Arial"/>
              <a:cs typeface="Arial"/>
            </a:rPr>
            <a:t> "Detail"</a:t>
          </a:r>
          <a:endParaRPr lang="et-EE" sz="1200" b="0" i="0" strike="noStrike">
            <a:solidFill>
              <a:srgbClr val="000000"/>
            </a:solidFill>
            <a:latin typeface="Arial"/>
            <a:cs typeface="Arial"/>
          </a:endParaRPr>
        </a:p>
        <a:p>
          <a:pPr algn="l" rtl="0">
            <a:lnSpc>
              <a:spcPct val="114000"/>
            </a:lnSpc>
            <a:defRPr sz="1000"/>
          </a:pPr>
          <a:r>
            <a:rPr lang="et-EE" sz="1200" b="1" i="0" strike="noStrike">
              <a:solidFill>
                <a:srgbClr val="000000"/>
              </a:solidFill>
              <a:latin typeface="Arial"/>
              <a:cs typeface="Arial"/>
            </a:rPr>
            <a:t>Ülesande püstitus.  </a:t>
          </a:r>
          <a:endParaRPr lang="et-EE" sz="1400" b="1" i="0" strike="noStrike">
            <a:solidFill>
              <a:srgbClr val="000000"/>
            </a:solidFill>
            <a:latin typeface="Arial"/>
            <a:cs typeface="Arial"/>
          </a:endParaRPr>
        </a:p>
        <a:p>
          <a:pPr algn="l" rtl="0">
            <a:lnSpc>
              <a:spcPct val="114000"/>
            </a:lnSpc>
            <a:defRPr sz="1000"/>
          </a:pPr>
          <a:r>
            <a:rPr lang="et-EE" sz="1100" b="0" i="0" strike="noStrike">
              <a:solidFill>
                <a:srgbClr val="000000"/>
              </a:solidFill>
              <a:latin typeface="Arial"/>
              <a:cs typeface="Arial"/>
            </a:rPr>
            <a:t>Ettevõte valmistab erinevatest materjalidest, erineva kujuga ja mõõtmetega detaile, </a:t>
          </a:r>
        </a:p>
        <a:p>
          <a:pPr algn="l" rtl="0">
            <a:lnSpc>
              <a:spcPct val="114000"/>
            </a:lnSpc>
            <a:defRPr sz="1000"/>
          </a:pPr>
          <a:r>
            <a:rPr lang="et-EE" sz="1100" b="0" i="0" strike="noStrike">
              <a:solidFill>
                <a:srgbClr val="000000"/>
              </a:solidFill>
              <a:latin typeface="Arial"/>
              <a:cs typeface="Arial"/>
            </a:rPr>
            <a:t>mis kaetakse ka mingi värviga. </a:t>
          </a:r>
        </a:p>
        <a:p>
          <a:pPr algn="l" rtl="0">
            <a:lnSpc>
              <a:spcPct val="114000"/>
            </a:lnSpc>
            <a:defRPr sz="1000"/>
          </a:pPr>
          <a:r>
            <a:rPr lang="et-EE" sz="1100" b="0" i="0" strike="noStrike">
              <a:solidFill>
                <a:srgbClr val="000000"/>
              </a:solidFill>
              <a:latin typeface="Arial"/>
              <a:cs typeface="Arial"/>
            </a:rPr>
            <a:t>Realiseerida uuel töölehel järgmised ülesanded variandiga määratud kujuga detaili jaoks:</a:t>
          </a:r>
        </a:p>
        <a:p>
          <a:pPr algn="l" rtl="0">
            <a:lnSpc>
              <a:spcPct val="114000"/>
            </a:lnSpc>
            <a:defRPr sz="1000"/>
          </a:pPr>
          <a:r>
            <a:rPr lang="et-EE" sz="1100" b="0" i="0" strike="noStrike">
              <a:solidFill>
                <a:srgbClr val="000000"/>
              </a:solidFill>
              <a:latin typeface="Arial"/>
              <a:cs typeface="Arial"/>
            </a:rPr>
            <a:t>  1. Teha detaili ristlõike skeem </a:t>
          </a:r>
        </a:p>
        <a:p>
          <a:pPr algn="l" rtl="0">
            <a:lnSpc>
              <a:spcPct val="114000"/>
            </a:lnSpc>
            <a:defRPr sz="1000"/>
          </a:pPr>
          <a:r>
            <a:rPr lang="et-EE" sz="1100" b="0" i="0" strike="noStrike">
              <a:solidFill>
                <a:srgbClr val="000000"/>
              </a:solidFill>
              <a:latin typeface="Arial"/>
              <a:cs typeface="Arial"/>
            </a:rPr>
            <a:t>  2. Teha </a:t>
          </a:r>
          <a:r>
            <a:rPr lang="et-EE" sz="1100" b="1" i="0" strike="noStrike">
              <a:solidFill>
                <a:srgbClr val="000000"/>
              </a:solidFill>
              <a:latin typeface="Arial"/>
              <a:cs typeface="Arial"/>
            </a:rPr>
            <a:t>valemiredaktoriga</a:t>
          </a:r>
          <a:r>
            <a:rPr lang="et-EE" sz="1100" b="0" i="0" strike="noStrike">
              <a:solidFill>
                <a:srgbClr val="000000"/>
              </a:solidFill>
              <a:latin typeface="Arial"/>
              <a:cs typeface="Arial"/>
            </a:rPr>
            <a:t> (MS Equation 3.0) valemid detaili </a:t>
          </a:r>
        </a:p>
        <a:p>
          <a:pPr algn="l" rtl="0">
            <a:lnSpc>
              <a:spcPct val="114000"/>
            </a:lnSpc>
            <a:defRPr sz="1000"/>
          </a:pPr>
          <a:r>
            <a:rPr lang="et-EE" sz="1100" b="0" i="0" strike="noStrike">
              <a:solidFill>
                <a:srgbClr val="000000"/>
              </a:solidFill>
              <a:latin typeface="Arial"/>
              <a:cs typeface="Arial"/>
            </a:rPr>
            <a:t>       ristlõike</a:t>
          </a:r>
          <a:r>
            <a:rPr lang="et-EE" sz="1100" b="0" i="0" strike="noStrike" baseline="0">
              <a:solidFill>
                <a:srgbClr val="000000"/>
              </a:solidFill>
              <a:latin typeface="Arial"/>
              <a:cs typeface="Arial"/>
            </a:rPr>
            <a:t> </a:t>
          </a:r>
          <a:r>
            <a:rPr lang="et-EE" sz="1100" b="0" i="0" strike="noStrike">
              <a:solidFill>
                <a:srgbClr val="000000"/>
              </a:solidFill>
              <a:latin typeface="Arial"/>
              <a:cs typeface="Arial"/>
            </a:rPr>
            <a:t>pindala,</a:t>
          </a:r>
          <a:r>
            <a:rPr lang="et-EE" sz="1100" b="0" i="0" strike="noStrike" baseline="0">
              <a:solidFill>
                <a:srgbClr val="000000"/>
              </a:solidFill>
              <a:latin typeface="Arial"/>
              <a:cs typeface="Arial"/>
            </a:rPr>
            <a:t> </a:t>
          </a:r>
          <a:r>
            <a:rPr lang="et-EE" sz="1100" b="0" i="0" strike="noStrike">
              <a:solidFill>
                <a:srgbClr val="000000"/>
              </a:solidFill>
              <a:latin typeface="Arial"/>
              <a:cs typeface="Arial"/>
            </a:rPr>
            <a:t>ümbermõõdu,</a:t>
          </a:r>
          <a:r>
            <a:rPr lang="et-EE" sz="1100" b="0" i="0" strike="noStrike" baseline="0">
              <a:solidFill>
                <a:srgbClr val="000000"/>
              </a:solidFill>
              <a:latin typeface="Arial"/>
              <a:cs typeface="Arial"/>
            </a:rPr>
            <a:t> </a:t>
          </a:r>
          <a:r>
            <a:rPr lang="et-EE" sz="1100" b="1" i="0" strike="noStrike">
              <a:solidFill>
                <a:srgbClr val="000000"/>
              </a:solidFill>
              <a:latin typeface="Arial"/>
              <a:cs typeface="Arial"/>
            </a:rPr>
            <a:t>ruumala</a:t>
          </a:r>
          <a:r>
            <a:rPr lang="et-EE" sz="1100" b="0" i="0" strike="noStrike">
              <a:solidFill>
                <a:srgbClr val="000000"/>
              </a:solidFill>
              <a:latin typeface="Arial"/>
              <a:cs typeface="Arial"/>
            </a:rPr>
            <a:t> ja </a:t>
          </a:r>
          <a:r>
            <a:rPr lang="et-EE" sz="1100" b="1" i="0" strike="noStrike">
              <a:solidFill>
                <a:srgbClr val="000000"/>
              </a:solidFill>
              <a:latin typeface="Arial"/>
              <a:cs typeface="Arial"/>
            </a:rPr>
            <a:t> täispindala</a:t>
          </a:r>
          <a:r>
            <a:rPr lang="et-EE" sz="1100" b="0" i="0" strike="noStrike">
              <a:solidFill>
                <a:srgbClr val="000000"/>
              </a:solidFill>
              <a:latin typeface="Arial"/>
              <a:cs typeface="Arial"/>
            </a:rPr>
            <a:t> leidmiseks </a:t>
          </a:r>
        </a:p>
        <a:p>
          <a:pPr marL="0" marR="0" lvl="0" indent="0" algn="l" defTabSz="914400" rtl="0" eaLnBrk="1" fontAlgn="auto" latinLnBrk="0" hangingPunct="1">
            <a:lnSpc>
              <a:spcPct val="114000"/>
            </a:lnSpc>
            <a:spcBef>
              <a:spcPts val="0"/>
            </a:spcBef>
            <a:spcAft>
              <a:spcPts val="0"/>
            </a:spcAft>
            <a:buClrTx/>
            <a:buSzTx/>
            <a:buFontTx/>
            <a:buNone/>
            <a:tabLst/>
            <a:defRPr sz="1000"/>
          </a:pPr>
          <a:r>
            <a:rPr kumimoji="0" lang="et-EE" sz="1100" b="1" i="0" u="none" strike="noStrike" kern="0" cap="none" spc="0" normalizeH="0" baseline="0" noProof="0">
              <a:ln>
                <a:noFill/>
              </a:ln>
              <a:solidFill>
                <a:srgbClr val="000000"/>
              </a:solidFill>
              <a:effectLst/>
              <a:uLnTx/>
              <a:uFillTx/>
              <a:latin typeface="Arial"/>
              <a:ea typeface="+mn-ea"/>
              <a:cs typeface="Arial"/>
            </a:rPr>
            <a:t>  </a:t>
          </a:r>
          <a:r>
            <a:rPr kumimoji="0" lang="et-EE" sz="1100" b="0" i="0" u="none" strike="noStrike" kern="0" cap="none" spc="0" normalizeH="0" baseline="0" noProof="0">
              <a:ln>
                <a:noFill/>
              </a:ln>
              <a:solidFill>
                <a:srgbClr val="000000"/>
              </a:solidFill>
              <a:effectLst/>
              <a:uLnTx/>
              <a:uFillTx/>
              <a:latin typeface="Arial"/>
              <a:ea typeface="+mn-ea"/>
              <a:cs typeface="Arial"/>
            </a:rPr>
            <a:t>3. Luua kasutajaliides detaili mõõtmete sisestamiseks (määrata  omal valikul sobivad piirangud detaili mõõtmetele) ning värvi ja materjali margi valimiseks hinnakirjast (kasutada valideerimist loeteluga). Materjal ja värv valida vastavalt variandile (vt allpool toodud variantide tabel) lehtedelt </a:t>
          </a:r>
          <a:r>
            <a:rPr kumimoji="0" lang="et-EE" sz="1100" b="0" i="1" u="none" strike="noStrike" kern="0" cap="none" spc="0" normalizeH="0" baseline="0" noProof="0">
              <a:ln>
                <a:noFill/>
              </a:ln>
              <a:solidFill>
                <a:srgbClr val="000000"/>
              </a:solidFill>
              <a:effectLst/>
              <a:uLnTx/>
              <a:uFillTx/>
              <a:latin typeface="Arial"/>
              <a:ea typeface="+mn-ea"/>
              <a:cs typeface="Arial"/>
            </a:rPr>
            <a:t>Materjalid ja Värvid.</a:t>
          </a:r>
          <a:r>
            <a:rPr kumimoji="0" lang="et-EE" sz="1100" b="1" i="0" u="none" strike="noStrike" kern="0" cap="none" spc="0" normalizeH="0" baseline="0" noProof="0">
              <a:ln>
                <a:noFill/>
              </a:ln>
              <a:solidFill>
                <a:srgbClr val="000000"/>
              </a:solidFill>
              <a:effectLst/>
              <a:uLnTx/>
              <a:uFillTx/>
              <a:latin typeface="Arial"/>
              <a:ea typeface="+mn-ea"/>
              <a:cs typeface="Arial"/>
            </a:rPr>
            <a:t>  </a:t>
          </a:r>
        </a:p>
        <a:p>
          <a:pPr algn="l" rtl="0">
            <a:lnSpc>
              <a:spcPct val="114000"/>
            </a:lnSpc>
            <a:defRPr sz="1000"/>
          </a:pPr>
          <a:r>
            <a:rPr lang="et-EE" sz="1100" b="0" i="0" strike="noStrike">
              <a:solidFill>
                <a:srgbClr val="000000"/>
              </a:solidFill>
              <a:latin typeface="Arial"/>
              <a:cs typeface="Arial"/>
            </a:rPr>
            <a:t>  4. Koostada valemid, mis lähtuvad etteantavatest mõõtmetest</a:t>
          </a:r>
          <a:r>
            <a:rPr lang="et-EE" sz="1100" b="0" i="0" strike="noStrike" baseline="0">
              <a:solidFill>
                <a:srgbClr val="000000"/>
              </a:solidFill>
              <a:latin typeface="Arial"/>
              <a:cs typeface="Arial"/>
            </a:rPr>
            <a:t> ja </a:t>
          </a:r>
          <a:r>
            <a:rPr lang="et-EE" sz="1100" b="0" i="0" strike="noStrike">
              <a:solidFill>
                <a:srgbClr val="000000"/>
              </a:solidFill>
              <a:latin typeface="Arial"/>
              <a:cs typeface="Arial"/>
            </a:rPr>
            <a:t>võimaldavad</a:t>
          </a:r>
          <a:r>
            <a:rPr lang="et-EE" sz="1100" b="0" i="0" strike="noStrike" baseline="0">
              <a:solidFill>
                <a:srgbClr val="000000"/>
              </a:solidFill>
              <a:latin typeface="Arial"/>
              <a:cs typeface="Arial"/>
            </a:rPr>
            <a:t> l</a:t>
          </a:r>
          <a:r>
            <a:rPr lang="et-EE" sz="1100" b="0" i="0" strike="noStrike">
              <a:solidFill>
                <a:srgbClr val="000000"/>
              </a:solidFill>
              <a:latin typeface="Arial"/>
              <a:cs typeface="Arial"/>
            </a:rPr>
            <a:t>eida </a:t>
          </a:r>
        </a:p>
        <a:p>
          <a:pPr algn="l" rtl="0">
            <a:lnSpc>
              <a:spcPct val="114000"/>
            </a:lnSpc>
            <a:defRPr sz="1000"/>
          </a:pPr>
          <a:r>
            <a:rPr lang="et-EE" sz="1100" b="0" i="0" strike="noStrike">
              <a:solidFill>
                <a:srgbClr val="000000"/>
              </a:solidFill>
              <a:latin typeface="Arial"/>
              <a:cs typeface="Arial"/>
            </a:rPr>
            <a:t>      a) detaili </a:t>
          </a:r>
          <a:r>
            <a:rPr lang="et-EE" sz="1100" b="1" i="0" strike="noStrike">
              <a:solidFill>
                <a:srgbClr val="000000"/>
              </a:solidFill>
              <a:latin typeface="Arial"/>
              <a:cs typeface="Arial"/>
            </a:rPr>
            <a:t>ruumala</a:t>
          </a:r>
          <a:r>
            <a:rPr lang="et-EE" sz="1100" b="0" i="0" strike="noStrike">
              <a:solidFill>
                <a:srgbClr val="000000"/>
              </a:solidFill>
              <a:latin typeface="Arial"/>
              <a:cs typeface="Arial"/>
            </a:rPr>
            <a:t> ja </a:t>
          </a:r>
          <a:r>
            <a:rPr lang="et-EE" sz="1100" b="1" i="0" strike="noStrike">
              <a:solidFill>
                <a:srgbClr val="000000"/>
              </a:solidFill>
              <a:latin typeface="Arial"/>
              <a:cs typeface="Arial"/>
            </a:rPr>
            <a:t>täispindala</a:t>
          </a:r>
          <a:endParaRPr lang="et-EE" sz="1100" b="0" i="0" strike="noStrike">
            <a:solidFill>
              <a:srgbClr val="000000"/>
            </a:solidFill>
            <a:latin typeface="Arial"/>
            <a:cs typeface="Arial"/>
          </a:endParaRPr>
        </a:p>
        <a:p>
          <a:pPr algn="l" rtl="0">
            <a:lnSpc>
              <a:spcPct val="114000"/>
            </a:lnSpc>
            <a:defRPr sz="1000"/>
          </a:pPr>
          <a:r>
            <a:rPr lang="et-EE" sz="1100" b="0" i="0" strike="noStrike">
              <a:solidFill>
                <a:srgbClr val="000000"/>
              </a:solidFill>
              <a:latin typeface="Arial"/>
              <a:cs typeface="Arial"/>
            </a:rPr>
            <a:t>      b) materjali ja värvi </a:t>
          </a:r>
          <a:r>
            <a:rPr lang="et-EE" sz="1100" b="1" i="0" strike="noStrike">
              <a:solidFill>
                <a:srgbClr val="000000"/>
              </a:solidFill>
              <a:latin typeface="Arial"/>
              <a:cs typeface="Arial"/>
            </a:rPr>
            <a:t>koguse</a:t>
          </a:r>
          <a:r>
            <a:rPr lang="et-EE" sz="1100" b="0" i="0" strike="noStrike">
              <a:solidFill>
                <a:srgbClr val="000000"/>
              </a:solidFill>
              <a:latin typeface="Arial"/>
              <a:cs typeface="Arial"/>
            </a:rPr>
            <a:t> ja </a:t>
          </a:r>
          <a:r>
            <a:rPr lang="et-EE" sz="1100" b="1" i="0" strike="noStrike">
              <a:solidFill>
                <a:srgbClr val="000000"/>
              </a:solidFill>
              <a:latin typeface="Arial"/>
              <a:cs typeface="Arial"/>
            </a:rPr>
            <a:t>maksumuse</a:t>
          </a:r>
        </a:p>
        <a:p>
          <a:pPr algn="l" rtl="0">
            <a:lnSpc>
              <a:spcPct val="114000"/>
            </a:lnSpc>
            <a:defRPr sz="1000"/>
          </a:pPr>
          <a:r>
            <a:rPr lang="et-EE" sz="1100" b="0" i="0" strike="noStrike">
              <a:solidFill>
                <a:srgbClr val="000000"/>
              </a:solidFill>
              <a:latin typeface="Arial"/>
              <a:cs typeface="Arial"/>
            </a:rPr>
            <a:t>      c) detaili </a:t>
          </a:r>
          <a:r>
            <a:rPr lang="et-EE" sz="1100" b="1" i="0" strike="noStrike">
              <a:solidFill>
                <a:srgbClr val="000000"/>
              </a:solidFill>
              <a:latin typeface="Arial"/>
              <a:cs typeface="Arial"/>
            </a:rPr>
            <a:t>üldmaksumuse</a:t>
          </a:r>
          <a:r>
            <a:rPr lang="et-EE" sz="1100" b="0" i="0" strike="noStrike">
              <a:solidFill>
                <a:srgbClr val="000000"/>
              </a:solidFill>
              <a:latin typeface="Arial"/>
              <a:cs typeface="Arial"/>
            </a:rPr>
            <a:t>:  materjal+värv+muud kulud</a:t>
          </a:r>
        </a:p>
        <a:p>
          <a:pPr algn="l" rtl="0">
            <a:lnSpc>
              <a:spcPct val="114000"/>
            </a:lnSpc>
            <a:defRPr sz="1000"/>
          </a:pPr>
          <a:r>
            <a:rPr lang="et-EE" sz="1100" b="0" i="0" strike="noStrike">
              <a:solidFill>
                <a:srgbClr val="000000"/>
              </a:solidFill>
              <a:latin typeface="Arial"/>
              <a:cs typeface="Arial"/>
            </a:rPr>
            <a:t>           Muud kulud määratakse protsentidena materjali ja värvi maksumusest</a:t>
          </a:r>
        </a:p>
        <a:p>
          <a:pPr marL="0" marR="0" indent="0" algn="l" defTabSz="914400" rtl="0" eaLnBrk="1" fontAlgn="auto" latinLnBrk="0" hangingPunct="1">
            <a:lnSpc>
              <a:spcPct val="114000"/>
            </a:lnSpc>
            <a:spcBef>
              <a:spcPts val="0"/>
            </a:spcBef>
            <a:spcAft>
              <a:spcPts val="0"/>
            </a:spcAft>
            <a:buClrTx/>
            <a:buSzTx/>
            <a:buFontTx/>
            <a:buNone/>
            <a:tabLst/>
            <a:defRPr sz="1000"/>
          </a:pPr>
          <a:r>
            <a:rPr lang="et-EE" sz="1000" b="0" i="0">
              <a:latin typeface="+mn-lt"/>
              <a:ea typeface="+mn-ea"/>
              <a:cs typeface="+mn-cs"/>
            </a:rPr>
            <a:t>     </a:t>
          </a:r>
        </a:p>
        <a:p>
          <a:pPr marL="0" marR="0" indent="0" algn="l" defTabSz="914400" rtl="0" eaLnBrk="1" fontAlgn="auto" latinLnBrk="0" hangingPunct="1">
            <a:lnSpc>
              <a:spcPct val="114000"/>
            </a:lnSpc>
            <a:spcBef>
              <a:spcPts val="0"/>
            </a:spcBef>
            <a:spcAft>
              <a:spcPts val="0"/>
            </a:spcAft>
            <a:buClrTx/>
            <a:buSzTx/>
            <a:buFontTx/>
            <a:buNone/>
            <a:tabLst/>
            <a:defRPr sz="1000"/>
          </a:pPr>
          <a:r>
            <a:rPr lang="et-EE" sz="1100" b="1" i="0" strike="noStrike">
              <a:solidFill>
                <a:srgbClr val="FF0000"/>
              </a:solidFill>
              <a:latin typeface="Arial"/>
              <a:ea typeface="+mn-ea"/>
              <a:cs typeface="Arial"/>
            </a:rPr>
            <a:t>NB! </a:t>
          </a:r>
          <a:r>
            <a:rPr lang="et-EE" sz="1100" b="0" i="0" strike="noStrike">
              <a:solidFill>
                <a:srgbClr val="000000"/>
              </a:solidFill>
              <a:latin typeface="Arial"/>
              <a:ea typeface="+mn-ea"/>
              <a:cs typeface="Arial"/>
            </a:rPr>
            <a:t>Valemites kasutada </a:t>
          </a:r>
          <a:r>
            <a:rPr lang="et-EE" sz="1100" b="1" i="0" strike="noStrike">
              <a:solidFill>
                <a:srgbClr val="000000"/>
              </a:solidFill>
              <a:latin typeface="Arial"/>
              <a:ea typeface="+mn-ea"/>
              <a:cs typeface="Arial"/>
            </a:rPr>
            <a:t>nimesid</a:t>
          </a:r>
        </a:p>
      </xdr:txBody>
    </xdr:sp>
    <xdr:clientData/>
  </xdr:twoCellAnchor>
  <xdr:twoCellAnchor editAs="oneCell">
    <xdr:from>
      <xdr:col>0</xdr:col>
      <xdr:colOff>390525</xdr:colOff>
      <xdr:row>27</xdr:row>
      <xdr:rowOff>190500</xdr:rowOff>
    </xdr:from>
    <xdr:to>
      <xdr:col>7</xdr:col>
      <xdr:colOff>228600</xdr:colOff>
      <xdr:row>35</xdr:row>
      <xdr:rowOff>142874</xdr:rowOff>
    </xdr:to>
    <xdr:sp macro="" textlink="">
      <xdr:nvSpPr>
        <xdr:cNvPr id="67586" name="Text Box 2"/>
        <xdr:cNvSpPr txBox="1">
          <a:spLocks noChangeArrowheads="1"/>
        </xdr:cNvSpPr>
      </xdr:nvSpPr>
      <xdr:spPr bwMode="auto">
        <a:xfrm>
          <a:off x="390525" y="6572250"/>
          <a:ext cx="5267325" cy="1714499"/>
        </a:xfrm>
        <a:prstGeom prst="rect">
          <a:avLst/>
        </a:prstGeom>
        <a:solidFill>
          <a:srgbClr val="FFFFFF"/>
        </a:solidFill>
        <a:ln w="9525">
          <a:solidFill>
            <a:sysClr val="windowText" lastClr="000000"/>
          </a:solidFill>
          <a:miter lim="800000"/>
          <a:headEnd/>
          <a:tailEnd/>
        </a:ln>
      </xdr:spPr>
      <xdr:txBody>
        <a:bodyPr vertOverflow="clip" wrap="square" lIns="36000" tIns="46800" rIns="0" bIns="46800" anchor="t" upright="1"/>
        <a:lstStyle/>
        <a:p>
          <a:pPr algn="l" rtl="0">
            <a:lnSpc>
              <a:spcPct val="114000"/>
            </a:lnSpc>
            <a:defRPr sz="1000"/>
          </a:pPr>
          <a:r>
            <a:rPr lang="et-EE" sz="1100" b="1" i="0" strike="noStrike">
              <a:solidFill>
                <a:srgbClr val="000000"/>
              </a:solidFill>
              <a:latin typeface="Arial"/>
              <a:cs typeface="Arial"/>
            </a:rPr>
            <a:t>Selgitus: </a:t>
          </a:r>
          <a:br>
            <a:rPr lang="et-EE" sz="1100" b="1" i="0" strike="noStrike">
              <a:solidFill>
                <a:srgbClr val="000000"/>
              </a:solidFill>
              <a:latin typeface="Arial"/>
              <a:cs typeface="Arial"/>
            </a:rPr>
          </a:br>
          <a:r>
            <a:rPr lang="et-EE" sz="1100" b="0" i="0" strike="noStrike">
              <a:solidFill>
                <a:srgbClr val="000000"/>
              </a:solidFill>
              <a:latin typeface="Arial"/>
              <a:cs typeface="Arial"/>
            </a:rPr>
            <a:t>Ristlõike kuju number valitakse lehelt </a:t>
          </a:r>
          <a:r>
            <a:rPr lang="et-EE" sz="1100" b="1" i="0" strike="noStrike">
              <a:solidFill>
                <a:srgbClr val="0000FF"/>
              </a:solidFill>
              <a:latin typeface="Arial"/>
              <a:cs typeface="Arial"/>
            </a:rPr>
            <a:t>Kujud </a:t>
          </a:r>
          <a:r>
            <a:rPr lang="et-EE" sz="1100" b="0" i="0" strike="noStrike">
              <a:solidFill>
                <a:srgbClr val="000000"/>
              </a:solidFill>
              <a:latin typeface="Arial"/>
              <a:cs typeface="Arial"/>
            </a:rPr>
            <a:t>matrikli</a:t>
          </a:r>
          <a:r>
            <a:rPr lang="et-EE" sz="1100" b="0" i="0" strike="noStrike" baseline="0">
              <a:solidFill>
                <a:srgbClr val="000000"/>
              </a:solidFill>
              <a:latin typeface="Arial"/>
              <a:cs typeface="Arial"/>
            </a:rPr>
            <a:t> </a:t>
          </a:r>
          <a:r>
            <a:rPr lang="et-EE" sz="1100" b="0" i="0" strike="noStrike">
              <a:solidFill>
                <a:srgbClr val="000000"/>
              </a:solidFill>
              <a:latin typeface="Arial"/>
              <a:cs typeface="Arial"/>
            </a:rPr>
            <a:t>numbri (</a:t>
          </a:r>
          <a:r>
            <a:rPr lang="et-EE" sz="1100" b="1" i="0" strike="noStrike">
              <a:solidFill>
                <a:srgbClr val="000000"/>
              </a:solidFill>
              <a:latin typeface="Arial"/>
              <a:cs typeface="Arial"/>
            </a:rPr>
            <a:t>M_nr) </a:t>
          </a:r>
          <a:r>
            <a:rPr lang="et-EE" sz="1100" b="0" i="0" strike="noStrike">
              <a:solidFill>
                <a:srgbClr val="000000"/>
              </a:solidFill>
              <a:latin typeface="Arial"/>
              <a:cs typeface="Arial"/>
            </a:rPr>
            <a:t> järgi. </a:t>
          </a:r>
        </a:p>
        <a:p>
          <a:pPr algn="l" rtl="0">
            <a:lnSpc>
              <a:spcPct val="114000"/>
            </a:lnSpc>
            <a:defRPr sz="1000"/>
          </a:pPr>
          <a:r>
            <a:rPr lang="et-EE" sz="1100" b="0" i="0" strike="noStrike">
              <a:solidFill>
                <a:srgbClr val="000000"/>
              </a:solidFill>
              <a:latin typeface="Arial"/>
              <a:cs typeface="Arial"/>
            </a:rPr>
            <a:t>Ristlõikke number on jääk </a:t>
          </a:r>
          <a:r>
            <a:rPr lang="et-EE" sz="1100" b="1" i="0" strike="noStrike">
              <a:solidFill>
                <a:srgbClr val="000000"/>
              </a:solidFill>
              <a:latin typeface="Arial"/>
              <a:cs typeface="Arial"/>
            </a:rPr>
            <a:t>M_nr</a:t>
          </a:r>
          <a:r>
            <a:rPr lang="et-EE" sz="1100" b="0" i="0" strike="noStrike">
              <a:solidFill>
                <a:srgbClr val="000000"/>
              </a:solidFill>
              <a:latin typeface="Arial"/>
              <a:cs typeface="Arial"/>
            </a:rPr>
            <a:t> jagamisest 50-ga </a:t>
          </a:r>
          <a:r>
            <a:rPr lang="et-EE" sz="1100" b="1" i="0" strike="noStrike">
              <a:solidFill>
                <a:srgbClr val="000000"/>
              </a:solidFill>
              <a:latin typeface="Arial"/>
              <a:cs typeface="Arial"/>
            </a:rPr>
            <a:t>=MOD(M_nr; 50)</a:t>
          </a:r>
        </a:p>
        <a:p>
          <a:pPr algn="l" rtl="0">
            <a:lnSpc>
              <a:spcPct val="114000"/>
            </a:lnSpc>
            <a:defRPr sz="1000"/>
          </a:pPr>
          <a:r>
            <a:rPr lang="et-EE" sz="1100" b="0" i="0" strike="noStrike">
              <a:solidFill>
                <a:srgbClr val="000000"/>
              </a:solidFill>
              <a:latin typeface="Arial"/>
              <a:cs typeface="Arial"/>
            </a:rPr>
            <a:t>Materjal ja värv valitakse tabelist järgmiselt</a:t>
          </a:r>
        </a:p>
        <a:p>
          <a:pPr algn="l" rtl="0">
            <a:lnSpc>
              <a:spcPct val="114000"/>
            </a:lnSpc>
            <a:defRPr sz="1000"/>
          </a:pPr>
          <a:r>
            <a:rPr lang="et-EE" sz="1100" b="1" i="0" strike="noStrike">
              <a:solidFill>
                <a:srgbClr val="000000"/>
              </a:solidFill>
              <a:latin typeface="Arial"/>
              <a:cs typeface="Arial"/>
            </a:rPr>
            <a:t>Materjali liik</a:t>
          </a:r>
          <a:r>
            <a:rPr lang="et-EE" sz="1100" b="0" i="0" strike="noStrike">
              <a:solidFill>
                <a:srgbClr val="000000"/>
              </a:solidFill>
              <a:latin typeface="Arial"/>
              <a:cs typeface="Arial"/>
            </a:rPr>
            <a:t> - </a:t>
          </a:r>
          <a:r>
            <a:rPr lang="et-EE" sz="1100" b="1" i="0" strike="noStrike">
              <a:solidFill>
                <a:srgbClr val="000000"/>
              </a:solidFill>
              <a:latin typeface="Arial"/>
              <a:cs typeface="Arial"/>
            </a:rPr>
            <a:t>a</a:t>
          </a:r>
          <a:r>
            <a:rPr lang="et-EE" sz="1100" b="0" i="0" strike="noStrike">
              <a:solidFill>
                <a:srgbClr val="000000"/>
              </a:solidFill>
              <a:latin typeface="Arial"/>
              <a:cs typeface="Arial"/>
            </a:rPr>
            <a:t> järgi</a:t>
          </a:r>
        </a:p>
        <a:p>
          <a:pPr algn="l" rtl="0">
            <a:lnSpc>
              <a:spcPct val="114000"/>
            </a:lnSpc>
            <a:defRPr sz="1000"/>
          </a:pPr>
          <a:r>
            <a:rPr lang="et-EE" sz="1100" b="1" i="0" strike="noStrike">
              <a:solidFill>
                <a:srgbClr val="000000"/>
              </a:solidFill>
              <a:latin typeface="Arial"/>
              <a:cs typeface="Arial"/>
            </a:rPr>
            <a:t>Värvi liik</a:t>
          </a:r>
          <a:r>
            <a:rPr lang="et-EE" sz="1100" b="0" i="0" strike="noStrike">
              <a:solidFill>
                <a:srgbClr val="000000"/>
              </a:solidFill>
              <a:latin typeface="Arial"/>
              <a:cs typeface="Arial"/>
            </a:rPr>
            <a:t> -       </a:t>
          </a:r>
          <a:r>
            <a:rPr lang="et-EE" sz="1100" b="1" i="0" strike="noStrike">
              <a:solidFill>
                <a:srgbClr val="000000"/>
              </a:solidFill>
              <a:latin typeface="Arial"/>
              <a:cs typeface="Arial"/>
            </a:rPr>
            <a:t>c</a:t>
          </a:r>
          <a:r>
            <a:rPr lang="et-EE" sz="1100" b="0" i="0" strike="noStrike">
              <a:solidFill>
                <a:srgbClr val="000000"/>
              </a:solidFill>
              <a:latin typeface="Arial"/>
              <a:cs typeface="Arial"/>
            </a:rPr>
            <a:t> järgi</a:t>
          </a:r>
        </a:p>
        <a:p>
          <a:pPr algn="l" rtl="0">
            <a:lnSpc>
              <a:spcPct val="114000"/>
            </a:lnSpc>
            <a:defRPr sz="1000"/>
          </a:pPr>
          <a:r>
            <a:rPr lang="et-EE" sz="1100" b="1" i="0" strike="noStrike">
              <a:solidFill>
                <a:srgbClr val="000000"/>
              </a:solidFill>
              <a:latin typeface="Arial"/>
              <a:cs typeface="Arial"/>
            </a:rPr>
            <a:t>a</a:t>
          </a:r>
          <a:r>
            <a:rPr lang="et-EE" sz="1100" b="0" i="0" strike="noStrike">
              <a:solidFill>
                <a:srgbClr val="000000"/>
              </a:solidFill>
              <a:latin typeface="Arial"/>
              <a:cs typeface="Arial"/>
            </a:rPr>
            <a:t> - õppemärkmiku viimane number, </a:t>
          </a:r>
          <a:r>
            <a:rPr lang="et-EE" sz="1100" b="1" i="0" strike="noStrike">
              <a:solidFill>
                <a:srgbClr val="000000"/>
              </a:solidFill>
              <a:latin typeface="Arial"/>
              <a:cs typeface="Arial"/>
            </a:rPr>
            <a:t>b</a:t>
          </a:r>
          <a:r>
            <a:rPr lang="et-EE" sz="1100" b="0" i="0" strike="noStrike">
              <a:solidFill>
                <a:srgbClr val="000000"/>
              </a:solidFill>
              <a:latin typeface="Arial"/>
              <a:cs typeface="Arial"/>
            </a:rPr>
            <a:t> - eelviimane number, </a:t>
          </a:r>
          <a:r>
            <a:rPr lang="et-EE" sz="1100" b="1" i="0" strike="noStrike">
              <a:solidFill>
                <a:srgbClr val="000000"/>
              </a:solidFill>
              <a:latin typeface="Arial"/>
              <a:cs typeface="Arial"/>
            </a:rPr>
            <a:t>c</a:t>
          </a:r>
          <a:r>
            <a:rPr lang="et-EE" sz="1100" b="0" i="0" strike="noStrike">
              <a:solidFill>
                <a:srgbClr val="000000"/>
              </a:solidFill>
              <a:latin typeface="Arial"/>
              <a:cs typeface="Arial"/>
            </a:rPr>
            <a:t> - summa a+b viimane number </a:t>
          </a:r>
        </a:p>
        <a:p>
          <a:pPr algn="l" rtl="0">
            <a:defRPr sz="1000"/>
          </a:pPr>
          <a:endParaRPr lang="et-EE" sz="1100" b="0" i="0" strike="noStrike">
            <a:solidFill>
              <a:srgbClr val="000000"/>
            </a:solidFill>
            <a:latin typeface="Arial"/>
            <a:cs typeface="Arial"/>
          </a:endParaRPr>
        </a:p>
        <a:p>
          <a:pPr algn="l" rtl="0">
            <a:defRPr sz="1000"/>
          </a:pPr>
          <a:r>
            <a:rPr lang="et-EE" sz="1100" b="0" i="0" strike="noStrike">
              <a:solidFill>
                <a:srgbClr val="000000"/>
              </a:solidFill>
              <a:latin typeface="Arial"/>
              <a:cs typeface="Arial"/>
            </a:rPr>
            <a:t>  </a:t>
          </a:r>
        </a:p>
        <a:p>
          <a:pPr algn="l" rtl="0">
            <a:defRPr sz="1000"/>
          </a:pPr>
          <a:endParaRPr lang="et-EE" sz="1100" b="0" i="0" strike="noStrike">
            <a:solidFill>
              <a:srgbClr val="000000"/>
            </a:solidFill>
            <a:latin typeface="Arial"/>
            <a:cs typeface="Arial"/>
          </a:endParaRPr>
        </a:p>
      </xdr:txBody>
    </xdr:sp>
    <xdr:clientData/>
  </xdr:twoCellAnchor>
  <xdr:twoCellAnchor editAs="absolute">
    <xdr:from>
      <xdr:col>0</xdr:col>
      <xdr:colOff>390525</xdr:colOff>
      <xdr:row>0</xdr:row>
      <xdr:rowOff>104775</xdr:rowOff>
    </xdr:from>
    <xdr:to>
      <xdr:col>1</xdr:col>
      <xdr:colOff>171450</xdr:colOff>
      <xdr:row>0</xdr:row>
      <xdr:rowOff>285750</xdr:rowOff>
    </xdr:to>
    <xdr:sp macro="[0]!Eelmine" textlink="">
      <xdr:nvSpPr>
        <xdr:cNvPr id="67659" name="AutoShape 3"/>
        <xdr:cNvSpPr>
          <a:spLocks noChangeArrowheads="1"/>
        </xdr:cNvSpPr>
      </xdr:nvSpPr>
      <xdr:spPr bwMode="auto">
        <a:xfrm>
          <a:off x="390525" y="104775"/>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1</xdr:col>
      <xdr:colOff>266700</xdr:colOff>
      <xdr:row>0</xdr:row>
      <xdr:rowOff>104775</xdr:rowOff>
    </xdr:from>
    <xdr:to>
      <xdr:col>1</xdr:col>
      <xdr:colOff>485775</xdr:colOff>
      <xdr:row>0</xdr:row>
      <xdr:rowOff>285750</xdr:rowOff>
    </xdr:to>
    <xdr:sp macro="[0]!Järgmine" textlink="">
      <xdr:nvSpPr>
        <xdr:cNvPr id="67660" name="AutoShape 4"/>
        <xdr:cNvSpPr>
          <a:spLocks noChangeArrowheads="1"/>
        </xdr:cNvSpPr>
      </xdr:nvSpPr>
      <xdr:spPr bwMode="auto">
        <a:xfrm>
          <a:off x="704850" y="104775"/>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85725</xdr:colOff>
      <xdr:row>0</xdr:row>
      <xdr:rowOff>104775</xdr:rowOff>
    </xdr:from>
    <xdr:to>
      <xdr:col>0</xdr:col>
      <xdr:colOff>304800</xdr:colOff>
      <xdr:row>0</xdr:row>
      <xdr:rowOff>285750</xdr:rowOff>
    </xdr:to>
    <xdr:sp macro="[0]!Sisukord" textlink="">
      <xdr:nvSpPr>
        <xdr:cNvPr id="67661" name="AutoShape 5"/>
        <xdr:cNvSpPr>
          <a:spLocks noChangeArrowheads="1"/>
        </xdr:cNvSpPr>
      </xdr:nvSpPr>
      <xdr:spPr bwMode="auto">
        <a:xfrm>
          <a:off x="85725" y="104775"/>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2</xdr:col>
      <xdr:colOff>57150</xdr:colOff>
      <xdr:row>0</xdr:row>
      <xdr:rowOff>104775</xdr:rowOff>
    </xdr:from>
    <xdr:to>
      <xdr:col>2</xdr:col>
      <xdr:colOff>276225</xdr:colOff>
      <xdr:row>0</xdr:row>
      <xdr:rowOff>285750</xdr:rowOff>
    </xdr:to>
    <xdr:sp macro="[0]!Vork" textlink="">
      <xdr:nvSpPr>
        <xdr:cNvPr id="67662" name="Rectangle 6" descr="Large grid"/>
        <xdr:cNvSpPr>
          <a:spLocks noChangeArrowheads="1"/>
        </xdr:cNvSpPr>
      </xdr:nvSpPr>
      <xdr:spPr bwMode="auto">
        <a:xfrm>
          <a:off x="1333500" y="104775"/>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1</xdr:col>
      <xdr:colOff>571500</xdr:colOff>
      <xdr:row>0</xdr:row>
      <xdr:rowOff>104775</xdr:rowOff>
    </xdr:from>
    <xdr:to>
      <xdr:col>1</xdr:col>
      <xdr:colOff>742950</xdr:colOff>
      <xdr:row>0</xdr:row>
      <xdr:rowOff>285750</xdr:rowOff>
    </xdr:to>
    <xdr:grpSp>
      <xdr:nvGrpSpPr>
        <xdr:cNvPr id="67663" name="Group 7"/>
        <xdr:cNvGrpSpPr>
          <a:grpSpLocks/>
        </xdr:cNvGrpSpPr>
      </xdr:nvGrpSpPr>
      <xdr:grpSpPr bwMode="auto">
        <a:xfrm>
          <a:off x="1011621" y="104775"/>
          <a:ext cx="171450" cy="180975"/>
          <a:chOff x="148" y="7"/>
          <a:chExt cx="30" cy="23"/>
        </a:xfrm>
      </xdr:grpSpPr>
      <xdr:sp macro="[0]!T_Ekr" textlink="">
        <xdr:nvSpPr>
          <xdr:cNvPr id="67664" name="Rectangle 8"/>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67665" name="Rectangle 9"/>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4</xdr:row>
      <xdr:rowOff>19050</xdr:rowOff>
    </xdr:from>
    <xdr:to>
      <xdr:col>14</xdr:col>
      <xdr:colOff>171450</xdr:colOff>
      <xdr:row>30</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3850" y="828675"/>
          <a:ext cx="7800975" cy="4943475"/>
        </a:xfrm>
        <a:prstGeom prst="rect">
          <a:avLst/>
        </a:prstGeom>
        <a:noFill/>
        <a:ln w="9525">
          <a:noFill/>
          <a:miter lim="800000"/>
          <a:headEnd/>
          <a:tailEnd/>
        </a:ln>
      </xdr:spPr>
    </xdr:pic>
    <xdr:clientData/>
  </xdr:twoCellAnchor>
  <xdr:twoCellAnchor editAs="absolute">
    <xdr:from>
      <xdr:col>1</xdr:col>
      <xdr:colOff>19050</xdr:colOff>
      <xdr:row>0</xdr:row>
      <xdr:rowOff>0</xdr:rowOff>
    </xdr:from>
    <xdr:to>
      <xdr:col>1</xdr:col>
      <xdr:colOff>238125</xdr:colOff>
      <xdr:row>0</xdr:row>
      <xdr:rowOff>180975</xdr:rowOff>
    </xdr:to>
    <xdr:sp macro="[0]!Eelmine" textlink="">
      <xdr:nvSpPr>
        <xdr:cNvPr id="10" name="AutoShape 2"/>
        <xdr:cNvSpPr>
          <a:spLocks noChangeArrowheads="1"/>
        </xdr:cNvSpPr>
      </xdr:nvSpPr>
      <xdr:spPr bwMode="auto">
        <a:xfrm>
          <a:off x="304800" y="0"/>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1</xdr:col>
      <xdr:colOff>333375</xdr:colOff>
      <xdr:row>0</xdr:row>
      <xdr:rowOff>0</xdr:rowOff>
    </xdr:from>
    <xdr:to>
      <xdr:col>2</xdr:col>
      <xdr:colOff>57150</xdr:colOff>
      <xdr:row>0</xdr:row>
      <xdr:rowOff>180975</xdr:rowOff>
    </xdr:to>
    <xdr:sp macro="[0]!Järgmine" textlink="">
      <xdr:nvSpPr>
        <xdr:cNvPr id="11" name="AutoShape 3"/>
        <xdr:cNvSpPr>
          <a:spLocks noChangeArrowheads="1"/>
        </xdr:cNvSpPr>
      </xdr:nvSpPr>
      <xdr:spPr bwMode="auto">
        <a:xfrm>
          <a:off x="619125" y="0"/>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0</xdr:colOff>
      <xdr:row>0</xdr:row>
      <xdr:rowOff>0</xdr:rowOff>
    </xdr:from>
    <xdr:to>
      <xdr:col>0</xdr:col>
      <xdr:colOff>219075</xdr:colOff>
      <xdr:row>0</xdr:row>
      <xdr:rowOff>180975</xdr:rowOff>
    </xdr:to>
    <xdr:sp macro="[0]!Sisukord" textlink="">
      <xdr:nvSpPr>
        <xdr:cNvPr id="12" name="AutoShape 4"/>
        <xdr:cNvSpPr>
          <a:spLocks noChangeArrowheads="1"/>
        </xdr:cNvSpPr>
      </xdr:nvSpPr>
      <xdr:spPr bwMode="auto">
        <a:xfrm>
          <a:off x="0" y="0"/>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3</xdr:col>
      <xdr:colOff>0</xdr:colOff>
      <xdr:row>0</xdr:row>
      <xdr:rowOff>0</xdr:rowOff>
    </xdr:from>
    <xdr:to>
      <xdr:col>3</xdr:col>
      <xdr:colOff>190500</xdr:colOff>
      <xdr:row>0</xdr:row>
      <xdr:rowOff>180975</xdr:rowOff>
    </xdr:to>
    <xdr:sp macro="[0]!Vork" textlink="">
      <xdr:nvSpPr>
        <xdr:cNvPr id="13" name="Rectangle 12" descr="Large grid"/>
        <xdr:cNvSpPr>
          <a:spLocks noChangeArrowheads="1"/>
        </xdr:cNvSpPr>
      </xdr:nvSpPr>
      <xdr:spPr bwMode="auto">
        <a:xfrm>
          <a:off x="1247775" y="0"/>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2</xdr:col>
      <xdr:colOff>152400</xdr:colOff>
      <xdr:row>0</xdr:row>
      <xdr:rowOff>0</xdr:rowOff>
    </xdr:from>
    <xdr:to>
      <xdr:col>2</xdr:col>
      <xdr:colOff>371475</xdr:colOff>
      <xdr:row>0</xdr:row>
      <xdr:rowOff>180975</xdr:rowOff>
    </xdr:to>
    <xdr:grpSp>
      <xdr:nvGrpSpPr>
        <xdr:cNvPr id="14" name="Group 13"/>
        <xdr:cNvGrpSpPr>
          <a:grpSpLocks/>
        </xdr:cNvGrpSpPr>
      </xdr:nvGrpSpPr>
      <xdr:grpSpPr bwMode="auto">
        <a:xfrm>
          <a:off x="933450" y="0"/>
          <a:ext cx="219075" cy="180975"/>
          <a:chOff x="148" y="7"/>
          <a:chExt cx="30" cy="23"/>
        </a:xfrm>
      </xdr:grpSpPr>
      <xdr:sp macro="[0]!T_Ekr" textlink="">
        <xdr:nvSpPr>
          <xdr:cNvPr id="15" name="Rectangle 14"/>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16" name="Rectangle 15"/>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xdr:col>
      <xdr:colOff>200025</xdr:colOff>
      <xdr:row>0</xdr:row>
      <xdr:rowOff>104775</xdr:rowOff>
    </xdr:from>
    <xdr:to>
      <xdr:col>1</xdr:col>
      <xdr:colOff>419100</xdr:colOff>
      <xdr:row>0</xdr:row>
      <xdr:rowOff>285750</xdr:rowOff>
    </xdr:to>
    <xdr:sp macro="[0]!Eelmine" textlink="">
      <xdr:nvSpPr>
        <xdr:cNvPr id="70713" name="AutoShape 1"/>
        <xdr:cNvSpPr>
          <a:spLocks noChangeArrowheads="1"/>
        </xdr:cNvSpPr>
      </xdr:nvSpPr>
      <xdr:spPr bwMode="auto">
        <a:xfrm>
          <a:off x="390525" y="104775"/>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1</xdr:col>
      <xdr:colOff>514350</xdr:colOff>
      <xdr:row>0</xdr:row>
      <xdr:rowOff>104775</xdr:rowOff>
    </xdr:from>
    <xdr:to>
      <xdr:col>2</xdr:col>
      <xdr:colOff>19050</xdr:colOff>
      <xdr:row>0</xdr:row>
      <xdr:rowOff>285750</xdr:rowOff>
    </xdr:to>
    <xdr:sp macro="[0]!Järgmine" textlink="">
      <xdr:nvSpPr>
        <xdr:cNvPr id="70714" name="AutoShape 2"/>
        <xdr:cNvSpPr>
          <a:spLocks noChangeArrowheads="1"/>
        </xdr:cNvSpPr>
      </xdr:nvSpPr>
      <xdr:spPr bwMode="auto">
        <a:xfrm>
          <a:off x="704850" y="104775"/>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85725</xdr:colOff>
      <xdr:row>0</xdr:row>
      <xdr:rowOff>104775</xdr:rowOff>
    </xdr:from>
    <xdr:to>
      <xdr:col>1</xdr:col>
      <xdr:colOff>114300</xdr:colOff>
      <xdr:row>0</xdr:row>
      <xdr:rowOff>285750</xdr:rowOff>
    </xdr:to>
    <xdr:sp macro="[0]!Sisukord" textlink="">
      <xdr:nvSpPr>
        <xdr:cNvPr id="70715" name="AutoShape 3"/>
        <xdr:cNvSpPr>
          <a:spLocks noChangeArrowheads="1"/>
        </xdr:cNvSpPr>
      </xdr:nvSpPr>
      <xdr:spPr bwMode="auto">
        <a:xfrm>
          <a:off x="85725" y="104775"/>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2</xdr:col>
      <xdr:colOff>428625</xdr:colOff>
      <xdr:row>0</xdr:row>
      <xdr:rowOff>104775</xdr:rowOff>
    </xdr:from>
    <xdr:to>
      <xdr:col>2</xdr:col>
      <xdr:colOff>647700</xdr:colOff>
      <xdr:row>0</xdr:row>
      <xdr:rowOff>285750</xdr:rowOff>
    </xdr:to>
    <xdr:sp macro="[0]!Vork" textlink="">
      <xdr:nvSpPr>
        <xdr:cNvPr id="70716" name="Rectangle 4" descr="Large grid"/>
        <xdr:cNvSpPr>
          <a:spLocks noChangeArrowheads="1"/>
        </xdr:cNvSpPr>
      </xdr:nvSpPr>
      <xdr:spPr bwMode="auto">
        <a:xfrm>
          <a:off x="1333500" y="104775"/>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2</xdr:col>
      <xdr:colOff>114300</xdr:colOff>
      <xdr:row>0</xdr:row>
      <xdr:rowOff>104775</xdr:rowOff>
    </xdr:from>
    <xdr:to>
      <xdr:col>2</xdr:col>
      <xdr:colOff>333375</xdr:colOff>
      <xdr:row>0</xdr:row>
      <xdr:rowOff>285750</xdr:rowOff>
    </xdr:to>
    <xdr:grpSp>
      <xdr:nvGrpSpPr>
        <xdr:cNvPr id="70717" name="Group 5"/>
        <xdr:cNvGrpSpPr>
          <a:grpSpLocks/>
        </xdr:cNvGrpSpPr>
      </xdr:nvGrpSpPr>
      <xdr:grpSpPr bwMode="auto">
        <a:xfrm>
          <a:off x="1019175" y="104775"/>
          <a:ext cx="219075" cy="180975"/>
          <a:chOff x="148" y="7"/>
          <a:chExt cx="30" cy="23"/>
        </a:xfrm>
      </xdr:grpSpPr>
      <xdr:sp macro="[0]!T_Ekr" textlink="">
        <xdr:nvSpPr>
          <xdr:cNvPr id="70718" name="Rectangle 6"/>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70719" name="Rectangle 7"/>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xdr:col>
      <xdr:colOff>123825</xdr:colOff>
      <xdr:row>0</xdr:row>
      <xdr:rowOff>76200</xdr:rowOff>
    </xdr:from>
    <xdr:to>
      <xdr:col>1</xdr:col>
      <xdr:colOff>342900</xdr:colOff>
      <xdr:row>0</xdr:row>
      <xdr:rowOff>257175</xdr:rowOff>
    </xdr:to>
    <xdr:sp macro="[0]!Eelmine" textlink="">
      <xdr:nvSpPr>
        <xdr:cNvPr id="71737" name="AutoShape 1"/>
        <xdr:cNvSpPr>
          <a:spLocks noChangeArrowheads="1"/>
        </xdr:cNvSpPr>
      </xdr:nvSpPr>
      <xdr:spPr bwMode="auto">
        <a:xfrm>
          <a:off x="390525" y="76200"/>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1</xdr:col>
      <xdr:colOff>438150</xdr:colOff>
      <xdr:row>0</xdr:row>
      <xdr:rowOff>76200</xdr:rowOff>
    </xdr:from>
    <xdr:to>
      <xdr:col>2</xdr:col>
      <xdr:colOff>19050</xdr:colOff>
      <xdr:row>0</xdr:row>
      <xdr:rowOff>257175</xdr:rowOff>
    </xdr:to>
    <xdr:sp macro="[0]!Järgmine" textlink="">
      <xdr:nvSpPr>
        <xdr:cNvPr id="71738" name="AutoShape 2"/>
        <xdr:cNvSpPr>
          <a:spLocks noChangeArrowheads="1"/>
        </xdr:cNvSpPr>
      </xdr:nvSpPr>
      <xdr:spPr bwMode="auto">
        <a:xfrm>
          <a:off x="704850" y="76200"/>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85725</xdr:colOff>
      <xdr:row>0</xdr:row>
      <xdr:rowOff>76200</xdr:rowOff>
    </xdr:from>
    <xdr:to>
      <xdr:col>1</xdr:col>
      <xdr:colOff>38100</xdr:colOff>
      <xdr:row>0</xdr:row>
      <xdr:rowOff>257175</xdr:rowOff>
    </xdr:to>
    <xdr:sp macro="[0]!Sisukord" textlink="">
      <xdr:nvSpPr>
        <xdr:cNvPr id="71739" name="AutoShape 3"/>
        <xdr:cNvSpPr>
          <a:spLocks noChangeArrowheads="1"/>
        </xdr:cNvSpPr>
      </xdr:nvSpPr>
      <xdr:spPr bwMode="auto">
        <a:xfrm>
          <a:off x="85725" y="76200"/>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2</xdr:col>
      <xdr:colOff>428625</xdr:colOff>
      <xdr:row>0</xdr:row>
      <xdr:rowOff>76200</xdr:rowOff>
    </xdr:from>
    <xdr:to>
      <xdr:col>2</xdr:col>
      <xdr:colOff>647700</xdr:colOff>
      <xdr:row>0</xdr:row>
      <xdr:rowOff>257175</xdr:rowOff>
    </xdr:to>
    <xdr:sp macro="[0]!Vork" textlink="">
      <xdr:nvSpPr>
        <xdr:cNvPr id="71740" name="Rectangle 4" descr="Large grid"/>
        <xdr:cNvSpPr>
          <a:spLocks noChangeArrowheads="1"/>
        </xdr:cNvSpPr>
      </xdr:nvSpPr>
      <xdr:spPr bwMode="auto">
        <a:xfrm>
          <a:off x="1333500" y="76200"/>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2</xdr:col>
      <xdr:colOff>114300</xdr:colOff>
      <xdr:row>0</xdr:row>
      <xdr:rowOff>76200</xdr:rowOff>
    </xdr:from>
    <xdr:to>
      <xdr:col>2</xdr:col>
      <xdr:colOff>333375</xdr:colOff>
      <xdr:row>0</xdr:row>
      <xdr:rowOff>257175</xdr:rowOff>
    </xdr:to>
    <xdr:grpSp>
      <xdr:nvGrpSpPr>
        <xdr:cNvPr id="71741" name="Group 5"/>
        <xdr:cNvGrpSpPr>
          <a:grpSpLocks/>
        </xdr:cNvGrpSpPr>
      </xdr:nvGrpSpPr>
      <xdr:grpSpPr bwMode="auto">
        <a:xfrm>
          <a:off x="1009650" y="76200"/>
          <a:ext cx="219075" cy="180975"/>
          <a:chOff x="148" y="7"/>
          <a:chExt cx="30" cy="23"/>
        </a:xfrm>
      </xdr:grpSpPr>
      <xdr:sp macro="[0]!T_Ekr" textlink="">
        <xdr:nvSpPr>
          <xdr:cNvPr id="71742" name="Rectangle 6"/>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71743" name="Rectangle 7"/>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390525</xdr:colOff>
      <xdr:row>0</xdr:row>
      <xdr:rowOff>104775</xdr:rowOff>
    </xdr:from>
    <xdr:to>
      <xdr:col>1</xdr:col>
      <xdr:colOff>47625</xdr:colOff>
      <xdr:row>0</xdr:row>
      <xdr:rowOff>285750</xdr:rowOff>
    </xdr:to>
    <xdr:sp macro="[0]!Eelmine" textlink="">
      <xdr:nvSpPr>
        <xdr:cNvPr id="50239" name="AutoShape 6"/>
        <xdr:cNvSpPr>
          <a:spLocks noChangeArrowheads="1"/>
        </xdr:cNvSpPr>
      </xdr:nvSpPr>
      <xdr:spPr bwMode="auto">
        <a:xfrm>
          <a:off x="390525" y="104775"/>
          <a:ext cx="219075" cy="180975"/>
        </a:xfrm>
        <a:prstGeom prst="actionButtonBackPrevious">
          <a:avLst/>
        </a:prstGeom>
        <a:solidFill>
          <a:srgbClr val="FFFFFF"/>
        </a:solidFill>
        <a:ln w="9525">
          <a:solidFill>
            <a:srgbClr val="000000"/>
          </a:solidFill>
          <a:miter lim="800000"/>
          <a:headEnd/>
          <a:tailEnd/>
        </a:ln>
      </xdr:spPr>
    </xdr:sp>
    <xdr:clientData fPrintsWithSheet="0"/>
  </xdr:twoCellAnchor>
  <xdr:twoCellAnchor editAs="absolute">
    <xdr:from>
      <xdr:col>1</xdr:col>
      <xdr:colOff>142875</xdr:colOff>
      <xdr:row>0</xdr:row>
      <xdr:rowOff>104775</xdr:rowOff>
    </xdr:from>
    <xdr:to>
      <xdr:col>1</xdr:col>
      <xdr:colOff>361950</xdr:colOff>
      <xdr:row>0</xdr:row>
      <xdr:rowOff>285750</xdr:rowOff>
    </xdr:to>
    <xdr:sp macro="[0]!Järgmine" textlink="">
      <xdr:nvSpPr>
        <xdr:cNvPr id="50240" name="AutoShape 7"/>
        <xdr:cNvSpPr>
          <a:spLocks noChangeArrowheads="1"/>
        </xdr:cNvSpPr>
      </xdr:nvSpPr>
      <xdr:spPr bwMode="auto">
        <a:xfrm>
          <a:off x="704850" y="104775"/>
          <a:ext cx="219075" cy="180975"/>
        </a:xfrm>
        <a:prstGeom prst="actionButtonForwardNext">
          <a:avLst/>
        </a:prstGeom>
        <a:solidFill>
          <a:srgbClr val="FFFFFF"/>
        </a:solidFill>
        <a:ln w="9525">
          <a:solidFill>
            <a:srgbClr val="000000"/>
          </a:solidFill>
          <a:miter lim="800000"/>
          <a:headEnd/>
          <a:tailEnd/>
        </a:ln>
      </xdr:spPr>
    </xdr:sp>
    <xdr:clientData fPrintsWithSheet="0"/>
  </xdr:twoCellAnchor>
  <xdr:twoCellAnchor editAs="absolute">
    <xdr:from>
      <xdr:col>0</xdr:col>
      <xdr:colOff>85725</xdr:colOff>
      <xdr:row>0</xdr:row>
      <xdr:rowOff>104775</xdr:rowOff>
    </xdr:from>
    <xdr:to>
      <xdr:col>0</xdr:col>
      <xdr:colOff>304800</xdr:colOff>
      <xdr:row>0</xdr:row>
      <xdr:rowOff>285750</xdr:rowOff>
    </xdr:to>
    <xdr:sp macro="[0]!Sisukord" textlink="">
      <xdr:nvSpPr>
        <xdr:cNvPr id="50241" name="AutoShape 8"/>
        <xdr:cNvSpPr>
          <a:spLocks noChangeArrowheads="1"/>
        </xdr:cNvSpPr>
      </xdr:nvSpPr>
      <xdr:spPr bwMode="auto">
        <a:xfrm>
          <a:off x="85725" y="104775"/>
          <a:ext cx="219075" cy="180975"/>
        </a:xfrm>
        <a:prstGeom prst="actionButtonBeginning">
          <a:avLst/>
        </a:prstGeom>
        <a:solidFill>
          <a:srgbClr val="FFFFFF"/>
        </a:solidFill>
        <a:ln w="9525">
          <a:solidFill>
            <a:srgbClr val="000000"/>
          </a:solidFill>
          <a:miter lim="800000"/>
          <a:headEnd/>
          <a:tailEnd/>
        </a:ln>
      </xdr:spPr>
    </xdr:sp>
    <xdr:clientData fPrintsWithSheet="0"/>
  </xdr:twoCellAnchor>
  <xdr:twoCellAnchor editAs="absolute">
    <xdr:from>
      <xdr:col>1</xdr:col>
      <xdr:colOff>771525</xdr:colOff>
      <xdr:row>0</xdr:row>
      <xdr:rowOff>104775</xdr:rowOff>
    </xdr:from>
    <xdr:to>
      <xdr:col>1</xdr:col>
      <xdr:colOff>990600</xdr:colOff>
      <xdr:row>0</xdr:row>
      <xdr:rowOff>285750</xdr:rowOff>
    </xdr:to>
    <xdr:sp macro="[0]!Vork" textlink="">
      <xdr:nvSpPr>
        <xdr:cNvPr id="50242" name="Rectangle 9" descr="Large grid"/>
        <xdr:cNvSpPr>
          <a:spLocks noChangeArrowheads="1"/>
        </xdr:cNvSpPr>
      </xdr:nvSpPr>
      <xdr:spPr bwMode="auto">
        <a:xfrm>
          <a:off x="1333500" y="104775"/>
          <a:ext cx="219075" cy="180975"/>
        </a:xfrm>
        <a:prstGeom prst="rect">
          <a:avLst/>
        </a:prstGeom>
        <a:pattFill prst="lgGrid">
          <a:fgClr>
            <a:srgbClr val="000000"/>
          </a:fgClr>
          <a:bgClr>
            <a:srgbClr val="FFFFFF"/>
          </a:bgClr>
        </a:pattFill>
        <a:ln w="9525">
          <a:solidFill>
            <a:srgbClr val="000000"/>
          </a:solidFill>
          <a:miter lim="800000"/>
          <a:headEnd/>
          <a:tailEnd/>
        </a:ln>
      </xdr:spPr>
    </xdr:sp>
    <xdr:clientData fPrintsWithSheet="0"/>
  </xdr:twoCellAnchor>
  <xdr:twoCellAnchor editAs="absolute">
    <xdr:from>
      <xdr:col>1</xdr:col>
      <xdr:colOff>457200</xdr:colOff>
      <xdr:row>0</xdr:row>
      <xdr:rowOff>104775</xdr:rowOff>
    </xdr:from>
    <xdr:to>
      <xdr:col>1</xdr:col>
      <xdr:colOff>676275</xdr:colOff>
      <xdr:row>0</xdr:row>
      <xdr:rowOff>285750</xdr:rowOff>
    </xdr:to>
    <xdr:grpSp>
      <xdr:nvGrpSpPr>
        <xdr:cNvPr id="50243" name="Group 10"/>
        <xdr:cNvGrpSpPr>
          <a:grpSpLocks/>
        </xdr:cNvGrpSpPr>
      </xdr:nvGrpSpPr>
      <xdr:grpSpPr bwMode="auto">
        <a:xfrm>
          <a:off x="1017494" y="104775"/>
          <a:ext cx="219075" cy="180975"/>
          <a:chOff x="148" y="7"/>
          <a:chExt cx="30" cy="23"/>
        </a:xfrm>
      </xdr:grpSpPr>
      <xdr:sp macro="[0]!T_Ekr" textlink="">
        <xdr:nvSpPr>
          <xdr:cNvPr id="50244" name="Rectangle 11"/>
          <xdr:cNvSpPr>
            <a:spLocks noChangeArrowheads="1"/>
          </xdr:cNvSpPr>
        </xdr:nvSpPr>
        <xdr:spPr bwMode="auto">
          <a:xfrm>
            <a:off x="148" y="7"/>
            <a:ext cx="30" cy="23"/>
          </a:xfrm>
          <a:prstGeom prst="rect">
            <a:avLst/>
          </a:prstGeom>
          <a:solidFill>
            <a:srgbClr val="00FFFF"/>
          </a:solidFill>
          <a:ln w="9525">
            <a:solidFill>
              <a:srgbClr val="000000"/>
            </a:solidFill>
            <a:miter lim="800000"/>
            <a:headEnd/>
            <a:tailEnd/>
          </a:ln>
        </xdr:spPr>
      </xdr:sp>
      <xdr:sp macro="[0]!T_Ekr" textlink="">
        <xdr:nvSpPr>
          <xdr:cNvPr id="50245" name="Rectangle 12"/>
          <xdr:cNvSpPr>
            <a:spLocks noChangeArrowheads="1"/>
          </xdr:cNvSpPr>
        </xdr:nvSpPr>
        <xdr:spPr bwMode="auto">
          <a:xfrm>
            <a:off x="153" y="10"/>
            <a:ext cx="21" cy="17"/>
          </a:xfrm>
          <a:prstGeom prst="rect">
            <a:avLst/>
          </a:prstGeom>
          <a:solidFill>
            <a:srgbClr val="FFFFFF"/>
          </a:solidFill>
          <a:ln w="9525">
            <a:solidFill>
              <a:srgbClr val="000000"/>
            </a:solidFill>
            <a:miter lim="800000"/>
            <a:headEnd/>
            <a:tailEnd/>
          </a:ln>
        </xdr:spPr>
      </xdr:sp>
    </xdr:grpSp>
    <xdr:clientData fPrintsWithSheet="0"/>
  </xdr:twoCellAnchor>
  <mc:AlternateContent xmlns:mc="http://schemas.openxmlformats.org/markup-compatibility/2006">
    <mc:Choice xmlns:a14="http://schemas.microsoft.com/office/drawing/2010/main" Requires="a14">
      <xdr:twoCellAnchor editAs="oneCell">
        <xdr:from>
          <xdr:col>3</xdr:col>
          <xdr:colOff>561975</xdr:colOff>
          <xdr:row>3</xdr:row>
          <xdr:rowOff>19050</xdr:rowOff>
        </xdr:from>
        <xdr:to>
          <xdr:col>13</xdr:col>
          <xdr:colOff>590550</xdr:colOff>
          <xdr:row>16</xdr:row>
          <xdr:rowOff>28575</xdr:rowOff>
        </xdr:to>
        <xdr:sp macro="" textlink="">
          <xdr:nvSpPr>
            <xdr:cNvPr id="50189" name="Object 13" hidden="1">
              <a:extLst>
                <a:ext uri="{63B3BB69-23CF-44E3-9099-C40C66FF867C}">
                  <a14:compatExt spid="_x0000_s5018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oleObject" Target="../embeddings/oleObject6.bin"/><Relationship Id="rId18" Type="http://schemas.openxmlformats.org/officeDocument/2006/relationships/image" Target="../media/image7.emf"/><Relationship Id="rId3" Type="http://schemas.openxmlformats.org/officeDocument/2006/relationships/vmlDrawing" Target="../drawings/vmlDrawing1.vml"/><Relationship Id="rId21" Type="http://schemas.openxmlformats.org/officeDocument/2006/relationships/oleObject" Target="../embeddings/oleObject10.bin"/><Relationship Id="rId7" Type="http://schemas.openxmlformats.org/officeDocument/2006/relationships/image" Target="../media/image2.emf"/><Relationship Id="rId12" Type="http://schemas.openxmlformats.org/officeDocument/2006/relationships/oleObject" Target="../embeddings/oleObject5.bin"/><Relationship Id="rId17" Type="http://schemas.openxmlformats.org/officeDocument/2006/relationships/oleObject" Target="../embeddings/oleObject8.bin"/><Relationship Id="rId25"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image" Target="../media/image6.emf"/><Relationship Id="rId20" Type="http://schemas.openxmlformats.org/officeDocument/2006/relationships/image" Target="../media/image8.emf"/><Relationship Id="rId1" Type="http://schemas.openxmlformats.org/officeDocument/2006/relationships/printerSettings" Target="../printerSettings/printerSettings3.bin"/><Relationship Id="rId6" Type="http://schemas.openxmlformats.org/officeDocument/2006/relationships/oleObject" Target="../embeddings/oleObject2.bin"/><Relationship Id="rId11" Type="http://schemas.openxmlformats.org/officeDocument/2006/relationships/image" Target="../media/image4.emf"/><Relationship Id="rId24" Type="http://schemas.openxmlformats.org/officeDocument/2006/relationships/image" Target="../media/image10.emf"/><Relationship Id="rId5" Type="http://schemas.openxmlformats.org/officeDocument/2006/relationships/image" Target="../media/image1.emf"/><Relationship Id="rId15" Type="http://schemas.openxmlformats.org/officeDocument/2006/relationships/oleObject" Target="../embeddings/oleObject7.bin"/><Relationship Id="rId23" Type="http://schemas.openxmlformats.org/officeDocument/2006/relationships/oleObject" Target="../embeddings/oleObject11.bin"/><Relationship Id="rId10" Type="http://schemas.openxmlformats.org/officeDocument/2006/relationships/oleObject" Target="../embeddings/oleObject4.bin"/><Relationship Id="rId19" Type="http://schemas.openxmlformats.org/officeDocument/2006/relationships/oleObject" Target="../embeddings/oleObject9.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image" Target="../media/image5.emf"/><Relationship Id="rId22" Type="http://schemas.openxmlformats.org/officeDocument/2006/relationships/image" Target="../media/image9.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12.emf"/><Relationship Id="rId4" Type="http://schemas.openxmlformats.org/officeDocument/2006/relationships/oleObject" Target="../embeddings/oleObject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3.xml"/><Relationship Id="rId5" Type="http://schemas.openxmlformats.org/officeDocument/2006/relationships/image" Target="../media/image14.emf"/><Relationship Id="rId4" Type="http://schemas.openxmlformats.org/officeDocument/2006/relationships/oleObject" Target="../embeddings/oleObject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C1:G60"/>
  <sheetViews>
    <sheetView showGridLines="0" showRowColHeaders="0" tabSelected="1" topLeftCell="A4" workbookViewId="0">
      <selection activeCell="A4" sqref="A4"/>
    </sheetView>
  </sheetViews>
  <sheetFormatPr defaultColWidth="7.26953125" defaultRowHeight="15" x14ac:dyDescent="0.2"/>
  <cols>
    <col min="1" max="1" width="7.26953125" style="17" customWidth="1"/>
    <col min="2" max="2" width="4.36328125" style="17" customWidth="1"/>
    <col min="3" max="3" width="13.1796875" style="17" customWidth="1"/>
    <col min="4" max="4" width="19.08984375" style="17" customWidth="1"/>
    <col min="5" max="5" width="12.6328125" style="17" customWidth="1"/>
    <col min="6" max="6" width="8.81640625" style="17" customWidth="1"/>
    <col min="7" max="7" width="12.7265625" style="17" customWidth="1"/>
    <col min="8" max="16384" width="7.26953125" style="17"/>
  </cols>
  <sheetData>
    <row r="1" spans="3:7" ht="26.25" x14ac:dyDescent="0.4">
      <c r="C1" s="18"/>
    </row>
    <row r="3" spans="3:7" ht="18" customHeight="1" x14ac:dyDescent="0.2"/>
    <row r="4" spans="3:7" s="19" customFormat="1" ht="28.5" customHeight="1" x14ac:dyDescent="0.25">
      <c r="C4" s="20"/>
    </row>
    <row r="5" spans="3:7" s="19" customFormat="1" ht="28.5" customHeight="1" x14ac:dyDescent="0.25">
      <c r="C5" s="21"/>
    </row>
    <row r="6" spans="3:7" s="19" customFormat="1" ht="28.5" customHeight="1" x14ac:dyDescent="0.4">
      <c r="C6" s="21"/>
      <c r="D6" s="85" t="s">
        <v>174</v>
      </c>
    </row>
    <row r="7" spans="3:7" s="19" customFormat="1" ht="28.5" customHeight="1" x14ac:dyDescent="0.25">
      <c r="C7" s="22"/>
      <c r="E7" s="86"/>
    </row>
    <row r="8" spans="3:7" s="19" customFormat="1" ht="28.5" customHeight="1" x14ac:dyDescent="0.25">
      <c r="C8" s="23"/>
    </row>
    <row r="9" spans="3:7" s="19" customFormat="1" x14ac:dyDescent="0.25"/>
    <row r="10" spans="3:7" s="19" customFormat="1" ht="18" x14ac:dyDescent="0.25">
      <c r="D10" s="30"/>
    </row>
    <row r="11" spans="3:7" s="19" customFormat="1" x14ac:dyDescent="0.25"/>
    <row r="12" spans="3:7" s="19" customFormat="1" x14ac:dyDescent="0.25"/>
    <row r="13" spans="3:7" x14ac:dyDescent="0.2">
      <c r="C13" s="24"/>
      <c r="D13" s="25"/>
      <c r="E13" s="24"/>
      <c r="F13" s="24"/>
      <c r="G13" s="24"/>
    </row>
    <row r="14" spans="3:7" x14ac:dyDescent="0.2">
      <c r="C14" s="24"/>
      <c r="D14" s="25"/>
      <c r="E14" s="24"/>
      <c r="F14" s="24"/>
      <c r="G14" s="24"/>
    </row>
    <row r="15" spans="3:7" x14ac:dyDescent="0.2">
      <c r="C15" s="24"/>
      <c r="D15" s="25"/>
      <c r="E15" s="24"/>
      <c r="F15" s="24"/>
      <c r="G15" s="24"/>
    </row>
    <row r="16" spans="3:7" x14ac:dyDescent="0.2">
      <c r="C16" s="24"/>
      <c r="D16" s="25"/>
      <c r="E16" s="24"/>
      <c r="F16" s="24"/>
      <c r="G16" s="24"/>
    </row>
    <row r="17" spans="3:7" x14ac:dyDescent="0.2">
      <c r="C17" s="24"/>
      <c r="D17" s="25"/>
      <c r="E17" s="24"/>
      <c r="F17" s="24"/>
      <c r="G17" s="24"/>
    </row>
    <row r="18" spans="3:7" x14ac:dyDescent="0.2">
      <c r="C18" s="24"/>
      <c r="D18" s="25"/>
      <c r="E18" s="24"/>
      <c r="F18" s="24"/>
      <c r="G18" s="24"/>
    </row>
    <row r="19" spans="3:7" x14ac:dyDescent="0.2">
      <c r="C19" s="24"/>
      <c r="D19" s="25"/>
      <c r="E19" s="24"/>
      <c r="F19" s="24"/>
      <c r="G19" s="24"/>
    </row>
    <row r="20" spans="3:7" x14ac:dyDescent="0.2">
      <c r="C20" s="24"/>
      <c r="D20" s="25"/>
      <c r="E20" s="24"/>
      <c r="F20" s="24"/>
      <c r="G20" s="24"/>
    </row>
    <row r="21" spans="3:7" x14ac:dyDescent="0.2">
      <c r="C21" s="24"/>
      <c r="D21" s="25"/>
      <c r="E21" s="24"/>
      <c r="F21" s="24"/>
      <c r="G21" s="24"/>
    </row>
    <row r="22" spans="3:7" x14ac:dyDescent="0.2">
      <c r="C22" s="24"/>
      <c r="D22" s="25"/>
      <c r="E22" s="24"/>
      <c r="F22" s="24"/>
      <c r="G22" s="24"/>
    </row>
    <row r="23" spans="3:7" x14ac:dyDescent="0.2">
      <c r="C23" s="24"/>
      <c r="D23" s="25"/>
      <c r="E23" s="24"/>
      <c r="F23" s="24"/>
      <c r="G23" s="24"/>
    </row>
    <row r="24" spans="3:7" x14ac:dyDescent="0.2">
      <c r="C24" s="24"/>
      <c r="D24" s="25"/>
      <c r="E24" s="24"/>
      <c r="F24" s="24"/>
      <c r="G24" s="24"/>
    </row>
    <row r="25" spans="3:7" x14ac:dyDescent="0.2">
      <c r="C25" s="24"/>
      <c r="D25" s="25"/>
      <c r="E25" s="24"/>
      <c r="F25" s="24"/>
      <c r="G25" s="24"/>
    </row>
    <row r="26" spans="3:7" x14ac:dyDescent="0.2">
      <c r="C26" s="24"/>
      <c r="D26" s="25"/>
      <c r="E26" s="24"/>
      <c r="F26" s="24"/>
      <c r="G26" s="24"/>
    </row>
    <row r="27" spans="3:7" x14ac:dyDescent="0.2">
      <c r="C27" s="24"/>
      <c r="D27" s="25"/>
      <c r="E27" s="24"/>
      <c r="F27" s="24"/>
      <c r="G27" s="24"/>
    </row>
    <row r="28" spans="3:7" x14ac:dyDescent="0.2">
      <c r="C28" s="24"/>
      <c r="D28" s="25"/>
      <c r="E28" s="24"/>
      <c r="F28" s="24"/>
      <c r="G28" s="24"/>
    </row>
    <row r="29" spans="3:7" x14ac:dyDescent="0.2">
      <c r="C29" s="24"/>
      <c r="D29" s="25"/>
      <c r="E29" s="24"/>
      <c r="F29" s="24"/>
      <c r="G29" s="24"/>
    </row>
    <row r="30" spans="3:7" x14ac:dyDescent="0.2">
      <c r="C30" s="24"/>
      <c r="D30" s="25"/>
      <c r="E30" s="24"/>
      <c r="F30" s="24"/>
      <c r="G30" s="24"/>
    </row>
    <row r="31" spans="3:7" x14ac:dyDescent="0.2">
      <c r="C31" s="24"/>
      <c r="D31" s="25"/>
      <c r="E31" s="24"/>
      <c r="F31" s="24"/>
      <c r="G31" s="24"/>
    </row>
    <row r="32" spans="3:7" x14ac:dyDescent="0.2">
      <c r="C32" s="24"/>
      <c r="D32" s="25"/>
      <c r="E32" s="24"/>
      <c r="F32" s="24"/>
      <c r="G32" s="24"/>
    </row>
    <row r="33" spans="3:7" x14ac:dyDescent="0.2">
      <c r="C33" s="24"/>
      <c r="D33" s="25"/>
      <c r="E33" s="24"/>
      <c r="F33" s="24"/>
      <c r="G33" s="24"/>
    </row>
    <row r="34" spans="3:7" x14ac:dyDescent="0.2">
      <c r="C34" s="24"/>
      <c r="D34" s="25"/>
      <c r="E34" s="24"/>
      <c r="F34" s="24"/>
      <c r="G34" s="24"/>
    </row>
    <row r="35" spans="3:7" x14ac:dyDescent="0.2">
      <c r="C35" s="24"/>
      <c r="D35" s="25"/>
      <c r="E35" s="24"/>
      <c r="F35" s="24"/>
      <c r="G35" s="24"/>
    </row>
    <row r="36" spans="3:7" x14ac:dyDescent="0.2">
      <c r="C36" s="24"/>
      <c r="D36" s="25"/>
      <c r="E36" s="24"/>
      <c r="F36" s="24"/>
      <c r="G36" s="24"/>
    </row>
    <row r="37" spans="3:7" x14ac:dyDescent="0.2">
      <c r="C37" s="24"/>
      <c r="D37" s="25"/>
      <c r="E37" s="24"/>
      <c r="F37" s="24"/>
      <c r="G37" s="24"/>
    </row>
    <row r="38" spans="3:7" x14ac:dyDescent="0.2">
      <c r="C38" s="24"/>
      <c r="D38" s="25"/>
      <c r="E38" s="24"/>
      <c r="F38" s="24"/>
      <c r="G38" s="24"/>
    </row>
    <row r="39" spans="3:7" x14ac:dyDescent="0.2">
      <c r="C39" s="24"/>
      <c r="D39" s="25"/>
      <c r="E39" s="24"/>
      <c r="F39" s="24"/>
      <c r="G39" s="24"/>
    </row>
    <row r="40" spans="3:7" x14ac:dyDescent="0.2">
      <c r="C40" s="24"/>
      <c r="D40" s="25"/>
      <c r="E40" s="24"/>
      <c r="F40" s="24"/>
      <c r="G40" s="24"/>
    </row>
    <row r="41" spans="3:7" x14ac:dyDescent="0.2">
      <c r="C41" s="24"/>
      <c r="D41" s="25"/>
      <c r="E41" s="24"/>
      <c r="F41" s="24"/>
      <c r="G41" s="24"/>
    </row>
    <row r="42" spans="3:7" x14ac:dyDescent="0.2">
      <c r="C42" s="24"/>
      <c r="D42" s="24"/>
      <c r="E42" s="24"/>
      <c r="F42" s="24"/>
      <c r="G42" s="24"/>
    </row>
    <row r="43" spans="3:7" x14ac:dyDescent="0.2">
      <c r="C43" s="24"/>
      <c r="D43" s="24"/>
      <c r="E43" s="24"/>
      <c r="F43" s="24"/>
      <c r="G43" s="24"/>
    </row>
    <row r="44" spans="3:7" x14ac:dyDescent="0.2">
      <c r="C44" s="24"/>
      <c r="D44" s="24"/>
      <c r="E44" s="24"/>
      <c r="F44" s="24"/>
      <c r="G44" s="24"/>
    </row>
    <row r="45" spans="3:7" x14ac:dyDescent="0.2">
      <c r="C45" s="24"/>
      <c r="D45" s="24"/>
      <c r="E45" s="24"/>
      <c r="F45" s="24"/>
      <c r="G45" s="24"/>
    </row>
    <row r="46" spans="3:7" x14ac:dyDescent="0.2">
      <c r="C46" s="24"/>
      <c r="D46" s="24"/>
      <c r="E46" s="24"/>
      <c r="F46" s="24"/>
      <c r="G46" s="24"/>
    </row>
    <row r="47" spans="3:7" x14ac:dyDescent="0.2">
      <c r="C47" s="24"/>
      <c r="D47" s="24"/>
      <c r="E47" s="24"/>
      <c r="F47" s="24"/>
      <c r="G47" s="24"/>
    </row>
    <row r="48" spans="3:7" x14ac:dyDescent="0.2">
      <c r="C48" s="24"/>
      <c r="D48" s="24"/>
      <c r="E48" s="24"/>
      <c r="F48" s="24"/>
      <c r="G48" s="24"/>
    </row>
    <row r="49" spans="3:7" x14ac:dyDescent="0.2">
      <c r="C49" s="24"/>
      <c r="D49" s="24"/>
      <c r="E49" s="24"/>
      <c r="F49" s="24"/>
      <c r="G49" s="24"/>
    </row>
    <row r="50" spans="3:7" x14ac:dyDescent="0.2">
      <c r="C50" s="24"/>
      <c r="D50" s="24"/>
      <c r="E50" s="24"/>
      <c r="F50" s="24"/>
      <c r="G50" s="24"/>
    </row>
    <row r="51" spans="3:7" x14ac:dyDescent="0.2">
      <c r="C51" s="24"/>
      <c r="D51" s="24"/>
      <c r="E51" s="24"/>
      <c r="F51" s="24"/>
      <c r="G51" s="24"/>
    </row>
    <row r="52" spans="3:7" x14ac:dyDescent="0.2">
      <c r="C52" s="24"/>
      <c r="D52" s="24"/>
      <c r="E52" s="24"/>
      <c r="F52" s="24"/>
      <c r="G52" s="24"/>
    </row>
    <row r="53" spans="3:7" x14ac:dyDescent="0.2">
      <c r="C53" s="24"/>
      <c r="D53" s="24"/>
      <c r="E53" s="24"/>
      <c r="F53" s="24"/>
      <c r="G53" s="24"/>
    </row>
    <row r="54" spans="3:7" x14ac:dyDescent="0.2">
      <c r="C54" s="24"/>
      <c r="D54" s="24"/>
      <c r="E54" s="24"/>
      <c r="F54" s="24"/>
      <c r="G54" s="24"/>
    </row>
    <row r="55" spans="3:7" x14ac:dyDescent="0.2">
      <c r="C55" s="24"/>
      <c r="D55" s="24"/>
      <c r="E55" s="24"/>
      <c r="F55" s="24"/>
      <c r="G55" s="24"/>
    </row>
    <row r="56" spans="3:7" x14ac:dyDescent="0.2">
      <c r="C56" s="24"/>
      <c r="D56" s="24"/>
      <c r="E56" s="24"/>
      <c r="F56" s="24"/>
      <c r="G56" s="24"/>
    </row>
    <row r="57" spans="3:7" x14ac:dyDescent="0.2">
      <c r="C57" s="24"/>
      <c r="D57" s="24"/>
      <c r="E57" s="24"/>
      <c r="F57" s="24"/>
      <c r="G57" s="24"/>
    </row>
    <row r="58" spans="3:7" x14ac:dyDescent="0.2">
      <c r="C58" s="24"/>
      <c r="D58" s="24"/>
      <c r="E58" s="24"/>
      <c r="F58" s="24"/>
      <c r="G58" s="24"/>
    </row>
    <row r="59" spans="3:7" x14ac:dyDescent="0.2">
      <c r="C59" s="24"/>
      <c r="D59" s="24"/>
      <c r="E59" s="24"/>
      <c r="F59" s="24"/>
      <c r="G59" s="24"/>
    </row>
    <row r="60" spans="3:7" x14ac:dyDescent="0.2">
      <c r="C60" s="24"/>
      <c r="D60" s="24"/>
      <c r="E60" s="24"/>
      <c r="F60" s="24"/>
      <c r="G60" s="24"/>
    </row>
  </sheetData>
  <phoneticPr fontId="30" type="noConversion"/>
  <pageMargins left="0.75" right="0.75" top="1" bottom="1" header="0.5" footer="0.5"/>
  <pageSetup orientation="portrait" horizontalDpi="200" verticalDpi="2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6:D23"/>
  <sheetViews>
    <sheetView zoomScale="130" zoomScaleNormal="130" workbookViewId="0">
      <selection activeCell="C6" sqref="C6"/>
    </sheetView>
  </sheetViews>
  <sheetFormatPr defaultRowHeight="18" x14ac:dyDescent="0.25"/>
  <cols>
    <col min="1" max="1" width="3.7265625" style="93" customWidth="1"/>
    <col min="2" max="2" width="40.81640625" style="93" customWidth="1"/>
    <col min="3" max="3" width="9.7265625" style="93" bestFit="1" customWidth="1"/>
    <col min="4" max="4" width="10.453125" style="93" customWidth="1"/>
    <col min="5" max="256" width="8.7265625" style="93"/>
    <col min="257" max="257" width="3.7265625" style="93" customWidth="1"/>
    <col min="258" max="258" width="37.1796875" style="93" customWidth="1"/>
    <col min="259" max="259" width="9.7265625" style="93" bestFit="1" customWidth="1"/>
    <col min="260" max="260" width="10.453125" style="93" customWidth="1"/>
    <col min="261" max="512" width="8.7265625" style="93"/>
    <col min="513" max="513" width="3.7265625" style="93" customWidth="1"/>
    <col min="514" max="514" width="37.1796875" style="93" customWidth="1"/>
    <col min="515" max="515" width="9.7265625" style="93" bestFit="1" customWidth="1"/>
    <col min="516" max="516" width="10.453125" style="93" customWidth="1"/>
    <col min="517" max="768" width="8.7265625" style="93"/>
    <col min="769" max="769" width="3.7265625" style="93" customWidth="1"/>
    <col min="770" max="770" width="37.1796875" style="93" customWidth="1"/>
    <col min="771" max="771" width="9.7265625" style="93" bestFit="1" customWidth="1"/>
    <col min="772" max="772" width="10.453125" style="93" customWidth="1"/>
    <col min="773" max="1024" width="8.7265625" style="93"/>
    <col min="1025" max="1025" width="3.7265625" style="93" customWidth="1"/>
    <col min="1026" max="1026" width="37.1796875" style="93" customWidth="1"/>
    <col min="1027" max="1027" width="9.7265625" style="93" bestFit="1" customWidth="1"/>
    <col min="1028" max="1028" width="10.453125" style="93" customWidth="1"/>
    <col min="1029" max="1280" width="8.7265625" style="93"/>
    <col min="1281" max="1281" width="3.7265625" style="93" customWidth="1"/>
    <col min="1282" max="1282" width="37.1796875" style="93" customWidth="1"/>
    <col min="1283" max="1283" width="9.7265625" style="93" bestFit="1" customWidth="1"/>
    <col min="1284" max="1284" width="10.453125" style="93" customWidth="1"/>
    <col min="1285" max="1536" width="8.7265625" style="93"/>
    <col min="1537" max="1537" width="3.7265625" style="93" customWidth="1"/>
    <col min="1538" max="1538" width="37.1796875" style="93" customWidth="1"/>
    <col min="1539" max="1539" width="9.7265625" style="93" bestFit="1" customWidth="1"/>
    <col min="1540" max="1540" width="10.453125" style="93" customWidth="1"/>
    <col min="1541" max="1792" width="8.7265625" style="93"/>
    <col min="1793" max="1793" width="3.7265625" style="93" customWidth="1"/>
    <col min="1794" max="1794" width="37.1796875" style="93" customWidth="1"/>
    <col min="1795" max="1795" width="9.7265625" style="93" bestFit="1" customWidth="1"/>
    <col min="1796" max="1796" width="10.453125" style="93" customWidth="1"/>
    <col min="1797" max="2048" width="8.7265625" style="93"/>
    <col min="2049" max="2049" width="3.7265625" style="93" customWidth="1"/>
    <col min="2050" max="2050" width="37.1796875" style="93" customWidth="1"/>
    <col min="2051" max="2051" width="9.7265625" style="93" bestFit="1" customWidth="1"/>
    <col min="2052" max="2052" width="10.453125" style="93" customWidth="1"/>
    <col min="2053" max="2304" width="8.7265625" style="93"/>
    <col min="2305" max="2305" width="3.7265625" style="93" customWidth="1"/>
    <col min="2306" max="2306" width="37.1796875" style="93" customWidth="1"/>
    <col min="2307" max="2307" width="9.7265625" style="93" bestFit="1" customWidth="1"/>
    <col min="2308" max="2308" width="10.453125" style="93" customWidth="1"/>
    <col min="2309" max="2560" width="8.7265625" style="93"/>
    <col min="2561" max="2561" width="3.7265625" style="93" customWidth="1"/>
    <col min="2562" max="2562" width="37.1796875" style="93" customWidth="1"/>
    <col min="2563" max="2563" width="9.7265625" style="93" bestFit="1" customWidth="1"/>
    <col min="2564" max="2564" width="10.453125" style="93" customWidth="1"/>
    <col min="2565" max="2816" width="8.7265625" style="93"/>
    <col min="2817" max="2817" width="3.7265625" style="93" customWidth="1"/>
    <col min="2818" max="2818" width="37.1796875" style="93" customWidth="1"/>
    <col min="2819" max="2819" width="9.7265625" style="93" bestFit="1" customWidth="1"/>
    <col min="2820" max="2820" width="10.453125" style="93" customWidth="1"/>
    <col min="2821" max="3072" width="8.7265625" style="93"/>
    <col min="3073" max="3073" width="3.7265625" style="93" customWidth="1"/>
    <col min="3074" max="3074" width="37.1796875" style="93" customWidth="1"/>
    <col min="3075" max="3075" width="9.7265625" style="93" bestFit="1" customWidth="1"/>
    <col min="3076" max="3076" width="10.453125" style="93" customWidth="1"/>
    <col min="3077" max="3328" width="8.7265625" style="93"/>
    <col min="3329" max="3329" width="3.7265625" style="93" customWidth="1"/>
    <col min="3330" max="3330" width="37.1796875" style="93" customWidth="1"/>
    <col min="3331" max="3331" width="9.7265625" style="93" bestFit="1" customWidth="1"/>
    <col min="3332" max="3332" width="10.453125" style="93" customWidth="1"/>
    <col min="3333" max="3584" width="8.7265625" style="93"/>
    <col min="3585" max="3585" width="3.7265625" style="93" customWidth="1"/>
    <col min="3586" max="3586" width="37.1796875" style="93" customWidth="1"/>
    <col min="3587" max="3587" width="9.7265625" style="93" bestFit="1" customWidth="1"/>
    <col min="3588" max="3588" width="10.453125" style="93" customWidth="1"/>
    <col min="3589" max="3840" width="8.7265625" style="93"/>
    <col min="3841" max="3841" width="3.7265625" style="93" customWidth="1"/>
    <col min="3842" max="3842" width="37.1796875" style="93" customWidth="1"/>
    <col min="3843" max="3843" width="9.7265625" style="93" bestFit="1" customWidth="1"/>
    <col min="3844" max="3844" width="10.453125" style="93" customWidth="1"/>
    <col min="3845" max="4096" width="8.7265625" style="93"/>
    <col min="4097" max="4097" width="3.7265625" style="93" customWidth="1"/>
    <col min="4098" max="4098" width="37.1796875" style="93" customWidth="1"/>
    <col min="4099" max="4099" width="9.7265625" style="93" bestFit="1" customWidth="1"/>
    <col min="4100" max="4100" width="10.453125" style="93" customWidth="1"/>
    <col min="4101" max="4352" width="8.7265625" style="93"/>
    <col min="4353" max="4353" width="3.7265625" style="93" customWidth="1"/>
    <col min="4354" max="4354" width="37.1796875" style="93" customWidth="1"/>
    <col min="4355" max="4355" width="9.7265625" style="93" bestFit="1" customWidth="1"/>
    <col min="4356" max="4356" width="10.453125" style="93" customWidth="1"/>
    <col min="4357" max="4608" width="8.7265625" style="93"/>
    <col min="4609" max="4609" width="3.7265625" style="93" customWidth="1"/>
    <col min="4610" max="4610" width="37.1796875" style="93" customWidth="1"/>
    <col min="4611" max="4611" width="9.7265625" style="93" bestFit="1" customWidth="1"/>
    <col min="4612" max="4612" width="10.453125" style="93" customWidth="1"/>
    <col min="4613" max="4864" width="8.7265625" style="93"/>
    <col min="4865" max="4865" width="3.7265625" style="93" customWidth="1"/>
    <col min="4866" max="4866" width="37.1796875" style="93" customWidth="1"/>
    <col min="4867" max="4867" width="9.7265625" style="93" bestFit="1" customWidth="1"/>
    <col min="4868" max="4868" width="10.453125" style="93" customWidth="1"/>
    <col min="4869" max="5120" width="8.7265625" style="93"/>
    <col min="5121" max="5121" width="3.7265625" style="93" customWidth="1"/>
    <col min="5122" max="5122" width="37.1796875" style="93" customWidth="1"/>
    <col min="5123" max="5123" width="9.7265625" style="93" bestFit="1" customWidth="1"/>
    <col min="5124" max="5124" width="10.453125" style="93" customWidth="1"/>
    <col min="5125" max="5376" width="8.7265625" style="93"/>
    <col min="5377" max="5377" width="3.7265625" style="93" customWidth="1"/>
    <col min="5378" max="5378" width="37.1796875" style="93" customWidth="1"/>
    <col min="5379" max="5379" width="9.7265625" style="93" bestFit="1" customWidth="1"/>
    <col min="5380" max="5380" width="10.453125" style="93" customWidth="1"/>
    <col min="5381" max="5632" width="8.7265625" style="93"/>
    <col min="5633" max="5633" width="3.7265625" style="93" customWidth="1"/>
    <col min="5634" max="5634" width="37.1796875" style="93" customWidth="1"/>
    <col min="5635" max="5635" width="9.7265625" style="93" bestFit="1" customWidth="1"/>
    <col min="5636" max="5636" width="10.453125" style="93" customWidth="1"/>
    <col min="5637" max="5888" width="8.7265625" style="93"/>
    <col min="5889" max="5889" width="3.7265625" style="93" customWidth="1"/>
    <col min="5890" max="5890" width="37.1796875" style="93" customWidth="1"/>
    <col min="5891" max="5891" width="9.7265625" style="93" bestFit="1" customWidth="1"/>
    <col min="5892" max="5892" width="10.453125" style="93" customWidth="1"/>
    <col min="5893" max="6144" width="8.7265625" style="93"/>
    <col min="6145" max="6145" width="3.7265625" style="93" customWidth="1"/>
    <col min="6146" max="6146" width="37.1796875" style="93" customWidth="1"/>
    <col min="6147" max="6147" width="9.7265625" style="93" bestFit="1" customWidth="1"/>
    <col min="6148" max="6148" width="10.453125" style="93" customWidth="1"/>
    <col min="6149" max="6400" width="8.7265625" style="93"/>
    <col min="6401" max="6401" width="3.7265625" style="93" customWidth="1"/>
    <col min="6402" max="6402" width="37.1796875" style="93" customWidth="1"/>
    <col min="6403" max="6403" width="9.7265625" style="93" bestFit="1" customWidth="1"/>
    <col min="6404" max="6404" width="10.453125" style="93" customWidth="1"/>
    <col min="6405" max="6656" width="8.7265625" style="93"/>
    <col min="6657" max="6657" width="3.7265625" style="93" customWidth="1"/>
    <col min="6658" max="6658" width="37.1796875" style="93" customWidth="1"/>
    <col min="6659" max="6659" width="9.7265625" style="93" bestFit="1" customWidth="1"/>
    <col min="6660" max="6660" width="10.453125" style="93" customWidth="1"/>
    <col min="6661" max="6912" width="8.7265625" style="93"/>
    <col min="6913" max="6913" width="3.7265625" style="93" customWidth="1"/>
    <col min="6914" max="6914" width="37.1796875" style="93" customWidth="1"/>
    <col min="6915" max="6915" width="9.7265625" style="93" bestFit="1" customWidth="1"/>
    <col min="6916" max="6916" width="10.453125" style="93" customWidth="1"/>
    <col min="6917" max="7168" width="8.7265625" style="93"/>
    <col min="7169" max="7169" width="3.7265625" style="93" customWidth="1"/>
    <col min="7170" max="7170" width="37.1796875" style="93" customWidth="1"/>
    <col min="7171" max="7171" width="9.7265625" style="93" bestFit="1" customWidth="1"/>
    <col min="7172" max="7172" width="10.453125" style="93" customWidth="1"/>
    <col min="7173" max="7424" width="8.7265625" style="93"/>
    <col min="7425" max="7425" width="3.7265625" style="93" customWidth="1"/>
    <col min="7426" max="7426" width="37.1796875" style="93" customWidth="1"/>
    <col min="7427" max="7427" width="9.7265625" style="93" bestFit="1" customWidth="1"/>
    <col min="7428" max="7428" width="10.453125" style="93" customWidth="1"/>
    <col min="7429" max="7680" width="8.7265625" style="93"/>
    <col min="7681" max="7681" width="3.7265625" style="93" customWidth="1"/>
    <col min="7682" max="7682" width="37.1796875" style="93" customWidth="1"/>
    <col min="7683" max="7683" width="9.7265625" style="93" bestFit="1" customWidth="1"/>
    <col min="7684" max="7684" width="10.453125" style="93" customWidth="1"/>
    <col min="7685" max="7936" width="8.7265625" style="93"/>
    <col min="7937" max="7937" width="3.7265625" style="93" customWidth="1"/>
    <col min="7938" max="7938" width="37.1796875" style="93" customWidth="1"/>
    <col min="7939" max="7939" width="9.7265625" style="93" bestFit="1" customWidth="1"/>
    <col min="7940" max="7940" width="10.453125" style="93" customWidth="1"/>
    <col min="7941" max="8192" width="8.7265625" style="93"/>
    <col min="8193" max="8193" width="3.7265625" style="93" customWidth="1"/>
    <col min="8194" max="8194" width="37.1796875" style="93" customWidth="1"/>
    <col min="8195" max="8195" width="9.7265625" style="93" bestFit="1" customWidth="1"/>
    <col min="8196" max="8196" width="10.453125" style="93" customWidth="1"/>
    <col min="8197" max="8448" width="8.7265625" style="93"/>
    <col min="8449" max="8449" width="3.7265625" style="93" customWidth="1"/>
    <col min="8450" max="8450" width="37.1796875" style="93" customWidth="1"/>
    <col min="8451" max="8451" width="9.7265625" style="93" bestFit="1" customWidth="1"/>
    <col min="8452" max="8452" width="10.453125" style="93" customWidth="1"/>
    <col min="8453" max="8704" width="8.7265625" style="93"/>
    <col min="8705" max="8705" width="3.7265625" style="93" customWidth="1"/>
    <col min="8706" max="8706" width="37.1796875" style="93" customWidth="1"/>
    <col min="8707" max="8707" width="9.7265625" style="93" bestFit="1" customWidth="1"/>
    <col min="8708" max="8708" width="10.453125" style="93" customWidth="1"/>
    <col min="8709" max="8960" width="8.7265625" style="93"/>
    <col min="8961" max="8961" width="3.7265625" style="93" customWidth="1"/>
    <col min="8962" max="8962" width="37.1796875" style="93" customWidth="1"/>
    <col min="8963" max="8963" width="9.7265625" style="93" bestFit="1" customWidth="1"/>
    <col min="8964" max="8964" width="10.453125" style="93" customWidth="1"/>
    <col min="8965" max="9216" width="8.7265625" style="93"/>
    <col min="9217" max="9217" width="3.7265625" style="93" customWidth="1"/>
    <col min="9218" max="9218" width="37.1796875" style="93" customWidth="1"/>
    <col min="9219" max="9219" width="9.7265625" style="93" bestFit="1" customWidth="1"/>
    <col min="9220" max="9220" width="10.453125" style="93" customWidth="1"/>
    <col min="9221" max="9472" width="8.7265625" style="93"/>
    <col min="9473" max="9473" width="3.7265625" style="93" customWidth="1"/>
    <col min="9474" max="9474" width="37.1796875" style="93" customWidth="1"/>
    <col min="9475" max="9475" width="9.7265625" style="93" bestFit="1" customWidth="1"/>
    <col min="9476" max="9476" width="10.453125" style="93" customWidth="1"/>
    <col min="9477" max="9728" width="8.7265625" style="93"/>
    <col min="9729" max="9729" width="3.7265625" style="93" customWidth="1"/>
    <col min="9730" max="9730" width="37.1796875" style="93" customWidth="1"/>
    <col min="9731" max="9731" width="9.7265625" style="93" bestFit="1" customWidth="1"/>
    <col min="9732" max="9732" width="10.453125" style="93" customWidth="1"/>
    <col min="9733" max="9984" width="8.7265625" style="93"/>
    <col min="9985" max="9985" width="3.7265625" style="93" customWidth="1"/>
    <col min="9986" max="9986" width="37.1796875" style="93" customWidth="1"/>
    <col min="9987" max="9987" width="9.7265625" style="93" bestFit="1" customWidth="1"/>
    <col min="9988" max="9988" width="10.453125" style="93" customWidth="1"/>
    <col min="9989" max="10240" width="8.7265625" style="93"/>
    <col min="10241" max="10241" width="3.7265625" style="93" customWidth="1"/>
    <col min="10242" max="10242" width="37.1796875" style="93" customWidth="1"/>
    <col min="10243" max="10243" width="9.7265625" style="93" bestFit="1" customWidth="1"/>
    <col min="10244" max="10244" width="10.453125" style="93" customWidth="1"/>
    <col min="10245" max="10496" width="8.7265625" style="93"/>
    <col min="10497" max="10497" width="3.7265625" style="93" customWidth="1"/>
    <col min="10498" max="10498" width="37.1796875" style="93" customWidth="1"/>
    <col min="10499" max="10499" width="9.7265625" style="93" bestFit="1" customWidth="1"/>
    <col min="10500" max="10500" width="10.453125" style="93" customWidth="1"/>
    <col min="10501" max="10752" width="8.7265625" style="93"/>
    <col min="10753" max="10753" width="3.7265625" style="93" customWidth="1"/>
    <col min="10754" max="10754" width="37.1796875" style="93" customWidth="1"/>
    <col min="10755" max="10755" width="9.7265625" style="93" bestFit="1" customWidth="1"/>
    <col min="10756" max="10756" width="10.453125" style="93" customWidth="1"/>
    <col min="10757" max="11008" width="8.7265625" style="93"/>
    <col min="11009" max="11009" width="3.7265625" style="93" customWidth="1"/>
    <col min="11010" max="11010" width="37.1796875" style="93" customWidth="1"/>
    <col min="11011" max="11011" width="9.7265625" style="93" bestFit="1" customWidth="1"/>
    <col min="11012" max="11012" width="10.453125" style="93" customWidth="1"/>
    <col min="11013" max="11264" width="8.7265625" style="93"/>
    <col min="11265" max="11265" width="3.7265625" style="93" customWidth="1"/>
    <col min="11266" max="11266" width="37.1796875" style="93" customWidth="1"/>
    <col min="11267" max="11267" width="9.7265625" style="93" bestFit="1" customWidth="1"/>
    <col min="11268" max="11268" width="10.453125" style="93" customWidth="1"/>
    <col min="11269" max="11520" width="8.7265625" style="93"/>
    <col min="11521" max="11521" width="3.7265625" style="93" customWidth="1"/>
    <col min="11522" max="11522" width="37.1796875" style="93" customWidth="1"/>
    <col min="11523" max="11523" width="9.7265625" style="93" bestFit="1" customWidth="1"/>
    <col min="11524" max="11524" width="10.453125" style="93" customWidth="1"/>
    <col min="11525" max="11776" width="8.7265625" style="93"/>
    <col min="11777" max="11777" width="3.7265625" style="93" customWidth="1"/>
    <col min="11778" max="11778" width="37.1796875" style="93" customWidth="1"/>
    <col min="11779" max="11779" width="9.7265625" style="93" bestFit="1" customWidth="1"/>
    <col min="11780" max="11780" width="10.453125" style="93" customWidth="1"/>
    <col min="11781" max="12032" width="8.7265625" style="93"/>
    <col min="12033" max="12033" width="3.7265625" style="93" customWidth="1"/>
    <col min="12034" max="12034" width="37.1796875" style="93" customWidth="1"/>
    <col min="12035" max="12035" width="9.7265625" style="93" bestFit="1" customWidth="1"/>
    <col min="12036" max="12036" width="10.453125" style="93" customWidth="1"/>
    <col min="12037" max="12288" width="8.7265625" style="93"/>
    <col min="12289" max="12289" width="3.7265625" style="93" customWidth="1"/>
    <col min="12290" max="12290" width="37.1796875" style="93" customWidth="1"/>
    <col min="12291" max="12291" width="9.7265625" style="93" bestFit="1" customWidth="1"/>
    <col min="12292" max="12292" width="10.453125" style="93" customWidth="1"/>
    <col min="12293" max="12544" width="8.7265625" style="93"/>
    <col min="12545" max="12545" width="3.7265625" style="93" customWidth="1"/>
    <col min="12546" max="12546" width="37.1796875" style="93" customWidth="1"/>
    <col min="12547" max="12547" width="9.7265625" style="93" bestFit="1" customWidth="1"/>
    <col min="12548" max="12548" width="10.453125" style="93" customWidth="1"/>
    <col min="12549" max="12800" width="8.7265625" style="93"/>
    <col min="12801" max="12801" width="3.7265625" style="93" customWidth="1"/>
    <col min="12802" max="12802" width="37.1796875" style="93" customWidth="1"/>
    <col min="12803" max="12803" width="9.7265625" style="93" bestFit="1" customWidth="1"/>
    <col min="12804" max="12804" width="10.453125" style="93" customWidth="1"/>
    <col min="12805" max="13056" width="8.7265625" style="93"/>
    <col min="13057" max="13057" width="3.7265625" style="93" customWidth="1"/>
    <col min="13058" max="13058" width="37.1796875" style="93" customWidth="1"/>
    <col min="13059" max="13059" width="9.7265625" style="93" bestFit="1" customWidth="1"/>
    <col min="13060" max="13060" width="10.453125" style="93" customWidth="1"/>
    <col min="13061" max="13312" width="8.7265625" style="93"/>
    <col min="13313" max="13313" width="3.7265625" style="93" customWidth="1"/>
    <col min="13314" max="13314" width="37.1796875" style="93" customWidth="1"/>
    <col min="13315" max="13315" width="9.7265625" style="93" bestFit="1" customWidth="1"/>
    <col min="13316" max="13316" width="10.453125" style="93" customWidth="1"/>
    <col min="13317" max="13568" width="8.7265625" style="93"/>
    <col min="13569" max="13569" width="3.7265625" style="93" customWidth="1"/>
    <col min="13570" max="13570" width="37.1796875" style="93" customWidth="1"/>
    <col min="13571" max="13571" width="9.7265625" style="93" bestFit="1" customWidth="1"/>
    <col min="13572" max="13572" width="10.453125" style="93" customWidth="1"/>
    <col min="13573" max="13824" width="8.7265625" style="93"/>
    <col min="13825" max="13825" width="3.7265625" style="93" customWidth="1"/>
    <col min="13826" max="13826" width="37.1796875" style="93" customWidth="1"/>
    <col min="13827" max="13827" width="9.7265625" style="93" bestFit="1" customWidth="1"/>
    <col min="13828" max="13828" width="10.453125" style="93" customWidth="1"/>
    <col min="13829" max="14080" width="8.7265625" style="93"/>
    <col min="14081" max="14081" width="3.7265625" style="93" customWidth="1"/>
    <col min="14082" max="14082" width="37.1796875" style="93" customWidth="1"/>
    <col min="14083" max="14083" width="9.7265625" style="93" bestFit="1" customWidth="1"/>
    <col min="14084" max="14084" width="10.453125" style="93" customWidth="1"/>
    <col min="14085" max="14336" width="8.7265625" style="93"/>
    <col min="14337" max="14337" width="3.7265625" style="93" customWidth="1"/>
    <col min="14338" max="14338" width="37.1796875" style="93" customWidth="1"/>
    <col min="14339" max="14339" width="9.7265625" style="93" bestFit="1" customWidth="1"/>
    <col min="14340" max="14340" width="10.453125" style="93" customWidth="1"/>
    <col min="14341" max="14592" width="8.7265625" style="93"/>
    <col min="14593" max="14593" width="3.7265625" style="93" customWidth="1"/>
    <col min="14594" max="14594" width="37.1796875" style="93" customWidth="1"/>
    <col min="14595" max="14595" width="9.7265625" style="93" bestFit="1" customWidth="1"/>
    <col min="14596" max="14596" width="10.453125" style="93" customWidth="1"/>
    <col min="14597" max="14848" width="8.7265625" style="93"/>
    <col min="14849" max="14849" width="3.7265625" style="93" customWidth="1"/>
    <col min="14850" max="14850" width="37.1796875" style="93" customWidth="1"/>
    <col min="14851" max="14851" width="9.7265625" style="93" bestFit="1" customWidth="1"/>
    <col min="14852" max="14852" width="10.453125" style="93" customWidth="1"/>
    <col min="14853" max="15104" width="8.7265625" style="93"/>
    <col min="15105" max="15105" width="3.7265625" style="93" customWidth="1"/>
    <col min="15106" max="15106" width="37.1796875" style="93" customWidth="1"/>
    <col min="15107" max="15107" width="9.7265625" style="93" bestFit="1" customWidth="1"/>
    <col min="15108" max="15108" width="10.453125" style="93" customWidth="1"/>
    <col min="15109" max="15360" width="8.7265625" style="93"/>
    <col min="15361" max="15361" width="3.7265625" style="93" customWidth="1"/>
    <col min="15362" max="15362" width="37.1796875" style="93" customWidth="1"/>
    <col min="15363" max="15363" width="9.7265625" style="93" bestFit="1" customWidth="1"/>
    <col min="15364" max="15364" width="10.453125" style="93" customWidth="1"/>
    <col min="15365" max="15616" width="8.7265625" style="93"/>
    <col min="15617" max="15617" width="3.7265625" style="93" customWidth="1"/>
    <col min="15618" max="15618" width="37.1796875" style="93" customWidth="1"/>
    <col min="15619" max="15619" width="9.7265625" style="93" bestFit="1" customWidth="1"/>
    <col min="15620" max="15620" width="10.453125" style="93" customWidth="1"/>
    <col min="15621" max="15872" width="8.7265625" style="93"/>
    <col min="15873" max="15873" width="3.7265625" style="93" customWidth="1"/>
    <col min="15874" max="15874" width="37.1796875" style="93" customWidth="1"/>
    <col min="15875" max="15875" width="9.7265625" style="93" bestFit="1" customWidth="1"/>
    <col min="15876" max="15876" width="10.453125" style="93" customWidth="1"/>
    <col min="15877" max="16128" width="8.7265625" style="93"/>
    <col min="16129" max="16129" width="3.7265625" style="93" customWidth="1"/>
    <col min="16130" max="16130" width="37.1796875" style="93" customWidth="1"/>
    <col min="16131" max="16131" width="9.7265625" style="93" bestFit="1" customWidth="1"/>
    <col min="16132" max="16132" width="10.453125" style="93" customWidth="1"/>
    <col min="16133" max="16384" width="8.7265625" style="93"/>
  </cols>
  <sheetData>
    <row r="6" spans="2:3" x14ac:dyDescent="0.25">
      <c r="B6" s="92" t="s">
        <v>175</v>
      </c>
      <c r="C6" s="102"/>
    </row>
    <row r="7" spans="2:3" ht="18.75" x14ac:dyDescent="0.3">
      <c r="B7" s="94" t="s">
        <v>176</v>
      </c>
      <c r="C7" s="101">
        <v>100</v>
      </c>
    </row>
    <row r="8" spans="2:3" ht="18.75" x14ac:dyDescent="0.3">
      <c r="B8" s="95" t="s">
        <v>177</v>
      </c>
      <c r="C8" s="116"/>
    </row>
    <row r="9" spans="2:3" x14ac:dyDescent="0.25">
      <c r="B9" s="96" t="s">
        <v>178</v>
      </c>
      <c r="C9" s="117"/>
    </row>
    <row r="10" spans="2:3" ht="18.75" x14ac:dyDescent="0.3">
      <c r="B10" s="94" t="s">
        <v>179</v>
      </c>
      <c r="C10" s="101"/>
    </row>
    <row r="11" spans="2:3" ht="18.75" x14ac:dyDescent="0.3">
      <c r="B11" s="95" t="s">
        <v>180</v>
      </c>
      <c r="C11" s="118"/>
    </row>
    <row r="12" spans="2:3" x14ac:dyDescent="0.25">
      <c r="B12" s="96" t="s">
        <v>189</v>
      </c>
      <c r="C12" s="117"/>
    </row>
    <row r="13" spans="2:3" x14ac:dyDescent="0.25">
      <c r="B13" s="96"/>
      <c r="C13" s="97"/>
    </row>
    <row r="14" spans="2:3" ht="36" customHeight="1" x14ac:dyDescent="0.25">
      <c r="B14" s="98" t="s">
        <v>190</v>
      </c>
      <c r="C14" s="119"/>
    </row>
    <row r="17" spans="3:4" x14ac:dyDescent="0.25">
      <c r="C17" s="99">
        <v>1</v>
      </c>
      <c r="D17" s="100" t="s">
        <v>182</v>
      </c>
    </row>
    <row r="18" spans="3:4" x14ac:dyDescent="0.25">
      <c r="C18" s="99">
        <v>2</v>
      </c>
      <c r="D18" s="100" t="s">
        <v>183</v>
      </c>
    </row>
    <row r="19" spans="3:4" x14ac:dyDescent="0.25">
      <c r="C19" s="99">
        <v>3</v>
      </c>
      <c r="D19" s="100" t="s">
        <v>184</v>
      </c>
    </row>
    <row r="20" spans="3:4" x14ac:dyDescent="0.25">
      <c r="C20" s="99">
        <v>4</v>
      </c>
      <c r="D20" s="100" t="s">
        <v>185</v>
      </c>
    </row>
    <row r="21" spans="3:4" x14ac:dyDescent="0.25">
      <c r="C21" s="99">
        <v>5</v>
      </c>
      <c r="D21" s="100" t="s">
        <v>186</v>
      </c>
    </row>
    <row r="22" spans="3:4" x14ac:dyDescent="0.25">
      <c r="C22" s="99">
        <v>6</v>
      </c>
      <c r="D22" s="100" t="s">
        <v>181</v>
      </c>
    </row>
    <row r="23" spans="3:4" x14ac:dyDescent="0.25">
      <c r="C23" s="99">
        <v>7</v>
      </c>
      <c r="D23" s="100" t="s">
        <v>187</v>
      </c>
    </row>
  </sheetData>
  <pageMargins left="0.75" right="0.75" top="1" bottom="1" header="0.5" footer="0.5"/>
  <pageSetup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4"/>
  <sheetViews>
    <sheetView workbookViewId="0">
      <selection activeCell="C5" sqref="C5"/>
    </sheetView>
  </sheetViews>
  <sheetFormatPr defaultRowHeight="18" x14ac:dyDescent="0.25"/>
  <cols>
    <col min="2" max="2" width="9.453125" bestFit="1" customWidth="1"/>
  </cols>
  <sheetData>
    <row r="4" spans="2:2" ht="20.25" x14ac:dyDescent="0.3">
      <c r="B4" s="103" t="s">
        <v>191</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11"/>
  <sheetViews>
    <sheetView showGridLines="0" showRowColHeaders="0" workbookViewId="0">
      <selection activeCell="A2" sqref="A2"/>
    </sheetView>
  </sheetViews>
  <sheetFormatPr defaultRowHeight="18" x14ac:dyDescent="0.25"/>
  <cols>
    <col min="2" max="2" width="21.81640625" customWidth="1"/>
  </cols>
  <sheetData>
    <row r="1" spans="2:2" ht="30" customHeight="1" x14ac:dyDescent="0.25"/>
    <row r="3" spans="2:2" ht="26.25" x14ac:dyDescent="0.4">
      <c r="B3" s="83" t="s">
        <v>172</v>
      </c>
    </row>
    <row r="4" spans="2:2" ht="24" customHeight="1" x14ac:dyDescent="0.25">
      <c r="B4" s="81" t="s">
        <v>173</v>
      </c>
    </row>
    <row r="5" spans="2:2" ht="24" customHeight="1" x14ac:dyDescent="0.25">
      <c r="B5" s="3" t="s">
        <v>4</v>
      </c>
    </row>
    <row r="6" spans="2:2" ht="24" customHeight="1" x14ac:dyDescent="0.25">
      <c r="B6" s="3" t="s">
        <v>166</v>
      </c>
    </row>
    <row r="7" spans="2:2" ht="24" customHeight="1" x14ac:dyDescent="0.25">
      <c r="B7" s="28" t="s">
        <v>167</v>
      </c>
    </row>
    <row r="8" spans="2:2" ht="24" customHeight="1" x14ac:dyDescent="0.25">
      <c r="B8" s="28" t="s">
        <v>168</v>
      </c>
    </row>
    <row r="9" spans="2:2" ht="24" customHeight="1" x14ac:dyDescent="0.25">
      <c r="B9" s="28" t="s">
        <v>169</v>
      </c>
    </row>
    <row r="10" spans="2:2" ht="24" customHeight="1" x14ac:dyDescent="0.25">
      <c r="B10" s="3" t="s">
        <v>11</v>
      </c>
    </row>
    <row r="11" spans="2:2" x14ac:dyDescent="0.25">
      <c r="B11" s="3" t="s">
        <v>188</v>
      </c>
    </row>
  </sheetData>
  <phoneticPr fontId="30" type="noConversion"/>
  <hyperlinks>
    <hyperlink ref="B4" location="Arv_valem!A1" display="Arvvalemid"/>
    <hyperlink ref="B6" location="Detail!A1" display="Rakendus &quot;Detail&quot;"/>
    <hyperlink ref="B5" location="Ruutvõrrand!A1" display="Ruutvõrrandi lahendamine"/>
    <hyperlink ref="B10" location="Ideaal!A1" display="Ideaalne inimene"/>
    <hyperlink ref="B7" location="Kujud!A1" display="Detaili kujud"/>
    <hyperlink ref="B8" location="Materjalid!A1" display="Materjalid"/>
    <hyperlink ref="B9" location="Värvid!A1" display="Värvid"/>
    <hyperlink ref="B11" location="Aeg!A1" display="Ajavalemid"/>
  </hyperlink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B1:M43"/>
  <sheetViews>
    <sheetView zoomScale="145" zoomScaleNormal="145" workbookViewId="0">
      <selection activeCell="G5" sqref="G5"/>
    </sheetView>
  </sheetViews>
  <sheetFormatPr defaultColWidth="8.7265625" defaultRowHeight="15" x14ac:dyDescent="0.2"/>
  <cols>
    <col min="1" max="1" width="3.7265625" style="1" customWidth="1"/>
    <col min="2" max="6" width="9.08984375" style="1" customWidth="1"/>
    <col min="7" max="7" width="7.08984375" style="1" customWidth="1"/>
    <col min="8" max="8" width="7" style="1" customWidth="1"/>
    <col min="9" max="9" width="5.453125" style="1" customWidth="1"/>
    <col min="10" max="10" width="6.453125" style="31" customWidth="1"/>
    <col min="11" max="11" width="6.453125" style="1" customWidth="1"/>
    <col min="12" max="12" width="5.08984375" style="31" customWidth="1"/>
    <col min="13" max="13" width="3.90625" style="1" customWidth="1"/>
    <col min="14" max="14" width="4.453125" style="1" customWidth="1"/>
    <col min="15" max="15" width="4.90625" style="1" customWidth="1"/>
    <col min="16" max="16" width="4.453125" style="1" customWidth="1"/>
    <col min="17" max="16384" width="8.7265625" style="1"/>
  </cols>
  <sheetData>
    <row r="1" spans="2:13" ht="27" customHeight="1" x14ac:dyDescent="0.2"/>
    <row r="2" spans="2:13" ht="27" customHeight="1" x14ac:dyDescent="0.2"/>
    <row r="3" spans="2:13" ht="27" customHeight="1" thickBot="1" x14ac:dyDescent="0.25">
      <c r="G3" s="84" t="s">
        <v>12</v>
      </c>
      <c r="H3" s="84" t="s">
        <v>13</v>
      </c>
    </row>
    <row r="4" spans="2:13" ht="16.5" customHeight="1" thickBot="1" x14ac:dyDescent="0.3">
      <c r="G4" s="32" t="s">
        <v>0</v>
      </c>
      <c r="H4" s="33" t="s">
        <v>1</v>
      </c>
      <c r="I4" s="34" t="s">
        <v>2</v>
      </c>
      <c r="J4" s="32" t="s">
        <v>15</v>
      </c>
      <c r="K4" s="34" t="s">
        <v>16</v>
      </c>
    </row>
    <row r="5" spans="2:13" ht="16.5" thickBot="1" x14ac:dyDescent="0.3">
      <c r="G5" s="35">
        <v>4</v>
      </c>
      <c r="H5" s="36">
        <v>9</v>
      </c>
      <c r="I5" s="37" t="str">
        <f>RIGHT(G5+H5, 1)</f>
        <v>3</v>
      </c>
      <c r="J5" s="38">
        <f>INDEX(K9:K18, G5+1)</f>
        <v>1</v>
      </c>
      <c r="K5" s="39">
        <f>INDEX(M9:M18, I5+1)</f>
        <v>3</v>
      </c>
    </row>
    <row r="6" spans="2:13" x14ac:dyDescent="0.2">
      <c r="G6" s="31"/>
      <c r="J6" s="1"/>
    </row>
    <row r="7" spans="2:13" ht="18" x14ac:dyDescent="0.25">
      <c r="B7" s="16" t="s">
        <v>7</v>
      </c>
      <c r="C7" s="16"/>
      <c r="D7" s="16"/>
      <c r="J7" s="29" t="s">
        <v>14</v>
      </c>
    </row>
    <row r="8" spans="2:13" ht="15.75" x14ac:dyDescent="0.25">
      <c r="J8" s="10" t="s">
        <v>0</v>
      </c>
      <c r="K8" s="4" t="s">
        <v>15</v>
      </c>
      <c r="L8" s="4" t="s">
        <v>2</v>
      </c>
      <c r="M8" s="4" t="s">
        <v>16</v>
      </c>
    </row>
    <row r="9" spans="2:13" ht="18" customHeight="1" x14ac:dyDescent="0.25">
      <c r="B9" s="10" t="s">
        <v>0</v>
      </c>
      <c r="C9" s="10" t="s">
        <v>1</v>
      </c>
      <c r="D9" s="10" t="s">
        <v>5</v>
      </c>
      <c r="E9" s="10" t="s">
        <v>3</v>
      </c>
      <c r="F9" s="10" t="s">
        <v>6</v>
      </c>
      <c r="J9" s="40">
        <v>0</v>
      </c>
      <c r="K9" s="41">
        <v>5</v>
      </c>
      <c r="L9" s="11">
        <v>0</v>
      </c>
      <c r="M9" s="41">
        <v>4</v>
      </c>
    </row>
    <row r="10" spans="2:13" ht="18" customHeight="1" x14ac:dyDescent="0.25">
      <c r="B10" s="26">
        <v>3</v>
      </c>
      <c r="C10" s="26">
        <v>3.75</v>
      </c>
      <c r="D10" s="26">
        <v>-1</v>
      </c>
      <c r="E10" s="110"/>
      <c r="F10" s="111"/>
      <c r="G10" s="88"/>
      <c r="H10" s="27"/>
      <c r="J10" s="40">
        <v>1</v>
      </c>
      <c r="K10" s="41">
        <v>4</v>
      </c>
      <c r="L10" s="11">
        <v>1</v>
      </c>
      <c r="M10" s="41">
        <v>1</v>
      </c>
    </row>
    <row r="11" spans="2:13" ht="18" customHeight="1" x14ac:dyDescent="0.25">
      <c r="D11" s="87"/>
      <c r="E11" s="108"/>
      <c r="F11" s="109"/>
      <c r="H11" s="31"/>
      <c r="J11" s="40">
        <v>2</v>
      </c>
      <c r="K11" s="41">
        <v>3</v>
      </c>
      <c r="L11" s="11">
        <v>2</v>
      </c>
      <c r="M11" s="41">
        <v>5</v>
      </c>
    </row>
    <row r="12" spans="2:13" ht="15.75" x14ac:dyDescent="0.25">
      <c r="F12" s="31"/>
      <c r="H12" s="31"/>
      <c r="J12" s="40">
        <v>3</v>
      </c>
      <c r="K12" s="41">
        <v>2</v>
      </c>
      <c r="L12" s="11">
        <v>3</v>
      </c>
      <c r="M12" s="41">
        <v>3</v>
      </c>
    </row>
    <row r="13" spans="2:13" ht="15.75" x14ac:dyDescent="0.25">
      <c r="F13" s="31"/>
      <c r="H13" s="31"/>
      <c r="J13" s="40">
        <v>4</v>
      </c>
      <c r="K13" s="41">
        <v>1</v>
      </c>
      <c r="L13" s="11">
        <v>4</v>
      </c>
      <c r="M13" s="41">
        <v>2</v>
      </c>
    </row>
    <row r="14" spans="2:13" ht="15.75" x14ac:dyDescent="0.25">
      <c r="F14" s="31"/>
      <c r="H14" s="31"/>
      <c r="J14" s="40">
        <v>5</v>
      </c>
      <c r="K14" s="41">
        <v>5</v>
      </c>
      <c r="L14" s="11">
        <v>5</v>
      </c>
      <c r="M14" s="41">
        <v>1</v>
      </c>
    </row>
    <row r="15" spans="2:13" ht="15.75" x14ac:dyDescent="0.25">
      <c r="F15" s="31"/>
      <c r="H15" s="31"/>
      <c r="J15" s="40">
        <v>6</v>
      </c>
      <c r="K15" s="41">
        <v>4</v>
      </c>
      <c r="L15" s="11">
        <v>6</v>
      </c>
      <c r="M15" s="41">
        <v>5</v>
      </c>
    </row>
    <row r="16" spans="2:13" ht="15.75" x14ac:dyDescent="0.25">
      <c r="J16" s="40">
        <v>7</v>
      </c>
      <c r="K16" s="41">
        <v>3</v>
      </c>
      <c r="L16" s="11">
        <v>7</v>
      </c>
      <c r="M16" s="41">
        <v>3</v>
      </c>
    </row>
    <row r="17" spans="10:13" ht="15.75" x14ac:dyDescent="0.25">
      <c r="J17" s="40">
        <v>8</v>
      </c>
      <c r="K17" s="41">
        <v>1</v>
      </c>
      <c r="L17" s="11">
        <v>8</v>
      </c>
      <c r="M17" s="41">
        <v>4</v>
      </c>
    </row>
    <row r="18" spans="10:13" ht="15.75" x14ac:dyDescent="0.25">
      <c r="J18" s="40">
        <v>9</v>
      </c>
      <c r="K18" s="41">
        <v>2</v>
      </c>
      <c r="L18" s="11">
        <v>9</v>
      </c>
      <c r="M18" s="41">
        <v>2</v>
      </c>
    </row>
    <row r="19" spans="10:13" x14ac:dyDescent="0.2">
      <c r="J19" s="1"/>
      <c r="L19" s="1"/>
    </row>
    <row r="20" spans="10:13" x14ac:dyDescent="0.2">
      <c r="J20" s="1"/>
      <c r="L20" s="1"/>
    </row>
    <row r="39" spans="4:4" ht="15.75" x14ac:dyDescent="0.25">
      <c r="D39" s="9"/>
    </row>
    <row r="40" spans="4:4" ht="15.75" x14ac:dyDescent="0.25">
      <c r="D40" s="9"/>
    </row>
    <row r="41" spans="4:4" ht="15.75" x14ac:dyDescent="0.25">
      <c r="D41" s="9"/>
    </row>
    <row r="42" spans="4:4" ht="15.75" x14ac:dyDescent="0.25">
      <c r="D42" s="9"/>
    </row>
    <row r="43" spans="4:4" ht="15.75" x14ac:dyDescent="0.25">
      <c r="D43" s="2"/>
    </row>
  </sheetData>
  <phoneticPr fontId="30" type="noConversion"/>
  <pageMargins left="0.75" right="0.75" top="1" bottom="1" header="0.5" footer="0.5"/>
  <pageSetup paperSize="9" orientation="landscape" horizontalDpi="300" verticalDpi="300" r:id="rId1"/>
  <headerFooter alignWithMargins="0"/>
  <drawing r:id="rId2"/>
  <legacyDrawing r:id="rId3"/>
  <oleObjects>
    <mc:AlternateContent xmlns:mc="http://schemas.openxmlformats.org/markup-compatibility/2006">
      <mc:Choice Requires="x14">
        <oleObject progId="Equation.3" shapeId="66576" r:id="rId4">
          <objectPr defaultSize="0" autoPict="0" r:id="rId5">
            <anchor moveWithCells="1" sizeWithCells="1">
              <from>
                <xdr:col>4</xdr:col>
                <xdr:colOff>190500</xdr:colOff>
                <xdr:row>11</xdr:row>
                <xdr:rowOff>161925</xdr:rowOff>
              </from>
              <to>
                <xdr:col>8</xdr:col>
                <xdr:colOff>285750</xdr:colOff>
                <xdr:row>14</xdr:row>
                <xdr:rowOff>104775</xdr:rowOff>
              </to>
            </anchor>
          </objectPr>
        </oleObject>
      </mc:Choice>
      <mc:Fallback>
        <oleObject progId="Equation.3" shapeId="66576" r:id="rId4"/>
      </mc:Fallback>
    </mc:AlternateContent>
    <mc:AlternateContent xmlns:mc="http://schemas.openxmlformats.org/markup-compatibility/2006">
      <mc:Choice Requires="x14">
        <oleObject progId="Equation.3" shapeId="66577" r:id="rId6">
          <objectPr defaultSize="0" autoPict="0" r:id="rId7">
            <anchor moveWithCells="1" sizeWithCells="1">
              <from>
                <xdr:col>4</xdr:col>
                <xdr:colOff>180975</xdr:colOff>
                <xdr:row>20</xdr:row>
                <xdr:rowOff>142875</xdr:rowOff>
              </from>
              <to>
                <xdr:col>8</xdr:col>
                <xdr:colOff>257175</xdr:colOff>
                <xdr:row>23</xdr:row>
                <xdr:rowOff>114300</xdr:rowOff>
              </to>
            </anchor>
          </objectPr>
        </oleObject>
      </mc:Choice>
      <mc:Fallback>
        <oleObject progId="Equation.3" shapeId="66577" r:id="rId6"/>
      </mc:Fallback>
    </mc:AlternateContent>
    <mc:AlternateContent xmlns:mc="http://schemas.openxmlformats.org/markup-compatibility/2006">
      <mc:Choice Requires="x14">
        <oleObject progId="Equation.3" shapeId="66578" r:id="rId8">
          <objectPr defaultSize="0" autoPict="0" r:id="rId9">
            <anchor moveWithCells="1" sizeWithCells="1">
              <from>
                <xdr:col>4</xdr:col>
                <xdr:colOff>190500</xdr:colOff>
                <xdr:row>14</xdr:row>
                <xdr:rowOff>123825</xdr:rowOff>
              </from>
              <to>
                <xdr:col>8</xdr:col>
                <xdr:colOff>266700</xdr:colOff>
                <xdr:row>17</xdr:row>
                <xdr:rowOff>104775</xdr:rowOff>
              </to>
            </anchor>
          </objectPr>
        </oleObject>
      </mc:Choice>
      <mc:Fallback>
        <oleObject progId="Equation.3" shapeId="66578" r:id="rId8"/>
      </mc:Fallback>
    </mc:AlternateContent>
    <mc:AlternateContent xmlns:mc="http://schemas.openxmlformats.org/markup-compatibility/2006">
      <mc:Choice Requires="x14">
        <oleObject progId="Equation.3" shapeId="66579" r:id="rId10">
          <objectPr defaultSize="0" autoPict="0" r:id="rId11">
            <anchor moveWithCells="1" sizeWithCells="1">
              <from>
                <xdr:col>4</xdr:col>
                <xdr:colOff>180975</xdr:colOff>
                <xdr:row>17</xdr:row>
                <xdr:rowOff>123825</xdr:rowOff>
              </from>
              <to>
                <xdr:col>8</xdr:col>
                <xdr:colOff>257175</xdr:colOff>
                <xdr:row>20</xdr:row>
                <xdr:rowOff>114300</xdr:rowOff>
              </to>
            </anchor>
          </objectPr>
        </oleObject>
      </mc:Choice>
      <mc:Fallback>
        <oleObject progId="Equation.3" shapeId="66579" r:id="rId10"/>
      </mc:Fallback>
    </mc:AlternateContent>
    <mc:AlternateContent xmlns:mc="http://schemas.openxmlformats.org/markup-compatibility/2006">
      <mc:Choice Requires="x14">
        <oleObject progId="Equation.3" shapeId="66584" r:id="rId12">
          <objectPr defaultSize="0" autoPict="0" r:id="rId9">
            <anchor moveWithCells="1" sizeWithCells="1">
              <from>
                <xdr:col>4</xdr:col>
                <xdr:colOff>180975</xdr:colOff>
                <xdr:row>14</xdr:row>
                <xdr:rowOff>123825</xdr:rowOff>
              </from>
              <to>
                <xdr:col>8</xdr:col>
                <xdr:colOff>257175</xdr:colOff>
                <xdr:row>17</xdr:row>
                <xdr:rowOff>104775</xdr:rowOff>
              </to>
            </anchor>
          </objectPr>
        </oleObject>
      </mc:Choice>
      <mc:Fallback>
        <oleObject progId="Equation.3" shapeId="66584" r:id="rId12"/>
      </mc:Fallback>
    </mc:AlternateContent>
    <mc:AlternateContent xmlns:mc="http://schemas.openxmlformats.org/markup-compatibility/2006">
      <mc:Choice Requires="x14">
        <oleObject progId="Equation.3" shapeId="66585" r:id="rId13">
          <objectPr defaultSize="0" autoPict="0" r:id="rId14">
            <anchor moveWithCells="1" sizeWithCells="1">
              <from>
                <xdr:col>4</xdr:col>
                <xdr:colOff>180975</xdr:colOff>
                <xdr:row>23</xdr:row>
                <xdr:rowOff>123825</xdr:rowOff>
              </from>
              <to>
                <xdr:col>8</xdr:col>
                <xdr:colOff>257175</xdr:colOff>
                <xdr:row>26</xdr:row>
                <xdr:rowOff>142875</xdr:rowOff>
              </to>
            </anchor>
          </objectPr>
        </oleObject>
      </mc:Choice>
      <mc:Fallback>
        <oleObject progId="Equation.3" shapeId="66585" r:id="rId13"/>
      </mc:Fallback>
    </mc:AlternateContent>
    <mc:AlternateContent xmlns:mc="http://schemas.openxmlformats.org/markup-compatibility/2006">
      <mc:Choice Requires="x14">
        <oleObject progId="Equation.3" shapeId="66564" r:id="rId15">
          <objectPr defaultSize="0" autoPict="0" r:id="rId16">
            <anchor moveWithCells="1" sizeWithCells="1">
              <from>
                <xdr:col>1</xdr:col>
                <xdr:colOff>19050</xdr:colOff>
                <xdr:row>11</xdr:row>
                <xdr:rowOff>180975</xdr:rowOff>
              </from>
              <to>
                <xdr:col>4</xdr:col>
                <xdr:colOff>0</xdr:colOff>
                <xdr:row>14</xdr:row>
                <xdr:rowOff>123825</xdr:rowOff>
              </to>
            </anchor>
          </objectPr>
        </oleObject>
      </mc:Choice>
      <mc:Fallback>
        <oleObject progId="Equation.3" shapeId="66564" r:id="rId15"/>
      </mc:Fallback>
    </mc:AlternateContent>
    <mc:AlternateContent xmlns:mc="http://schemas.openxmlformats.org/markup-compatibility/2006">
      <mc:Choice Requires="x14">
        <oleObject progId="Equation.3" shapeId="66565" r:id="rId17">
          <objectPr defaultSize="0" autoPict="0" r:id="rId18">
            <anchor moveWithCells="1" sizeWithCells="1">
              <from>
                <xdr:col>1</xdr:col>
                <xdr:colOff>19050</xdr:colOff>
                <xdr:row>17</xdr:row>
                <xdr:rowOff>28575</xdr:rowOff>
              </from>
              <to>
                <xdr:col>4</xdr:col>
                <xdr:colOff>0</xdr:colOff>
                <xdr:row>20</xdr:row>
                <xdr:rowOff>47625</xdr:rowOff>
              </to>
            </anchor>
          </objectPr>
        </oleObject>
      </mc:Choice>
      <mc:Fallback>
        <oleObject progId="Equation.3" shapeId="66565" r:id="rId17"/>
      </mc:Fallback>
    </mc:AlternateContent>
    <mc:AlternateContent xmlns:mc="http://schemas.openxmlformats.org/markup-compatibility/2006">
      <mc:Choice Requires="x14">
        <oleObject progId="Equation.3" shapeId="66566" r:id="rId19">
          <objectPr defaultSize="0" autoPict="0" r:id="rId20">
            <anchor moveWithCells="1" sizeWithCells="1">
              <from>
                <xdr:col>1</xdr:col>
                <xdr:colOff>19050</xdr:colOff>
                <xdr:row>14</xdr:row>
                <xdr:rowOff>133350</xdr:rowOff>
              </from>
              <to>
                <xdr:col>4</xdr:col>
                <xdr:colOff>0</xdr:colOff>
                <xdr:row>17</xdr:row>
                <xdr:rowOff>28575</xdr:rowOff>
              </to>
            </anchor>
          </objectPr>
        </oleObject>
      </mc:Choice>
      <mc:Fallback>
        <oleObject progId="Equation.3" shapeId="66566" r:id="rId19"/>
      </mc:Fallback>
    </mc:AlternateContent>
    <mc:AlternateContent xmlns:mc="http://schemas.openxmlformats.org/markup-compatibility/2006">
      <mc:Choice Requires="x14">
        <oleObject progId="Equation.3" shapeId="66567" r:id="rId21">
          <objectPr defaultSize="0" autoPict="0" r:id="rId22">
            <anchor moveWithCells="1" sizeWithCells="1">
              <from>
                <xdr:col>1</xdr:col>
                <xdr:colOff>19050</xdr:colOff>
                <xdr:row>20</xdr:row>
                <xdr:rowOff>38100</xdr:rowOff>
              </from>
              <to>
                <xdr:col>4</xdr:col>
                <xdr:colOff>0</xdr:colOff>
                <xdr:row>23</xdr:row>
                <xdr:rowOff>9525</xdr:rowOff>
              </to>
            </anchor>
          </objectPr>
        </oleObject>
      </mc:Choice>
      <mc:Fallback>
        <oleObject progId="Equation.3" shapeId="66567" r:id="rId21"/>
      </mc:Fallback>
    </mc:AlternateContent>
    <mc:AlternateContent xmlns:mc="http://schemas.openxmlformats.org/markup-compatibility/2006">
      <mc:Choice Requires="x14">
        <oleObject progId="Equation.3" shapeId="66573" r:id="rId23">
          <objectPr defaultSize="0" autoPict="0" r:id="rId24">
            <anchor moveWithCells="1" sizeWithCells="1">
              <from>
                <xdr:col>1</xdr:col>
                <xdr:colOff>19050</xdr:colOff>
                <xdr:row>23</xdr:row>
                <xdr:rowOff>19050</xdr:rowOff>
              </from>
              <to>
                <xdr:col>4</xdr:col>
                <xdr:colOff>0</xdr:colOff>
                <xdr:row>26</xdr:row>
                <xdr:rowOff>57150</xdr:rowOff>
              </to>
            </anchor>
          </objectPr>
        </oleObject>
      </mc:Choice>
      <mc:Fallback>
        <oleObject progId="Equation.3" shapeId="66573" r:id="rId2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1:E13"/>
  <sheetViews>
    <sheetView zoomScale="115" zoomScaleNormal="115" workbookViewId="0">
      <selection activeCell="G6" sqref="G6"/>
    </sheetView>
  </sheetViews>
  <sheetFormatPr defaultColWidth="8.7265625" defaultRowHeight="15" x14ac:dyDescent="0.2"/>
  <cols>
    <col min="1" max="1" width="6.81640625" style="1" customWidth="1"/>
    <col min="2" max="16384" width="8.7265625" style="1"/>
  </cols>
  <sheetData>
    <row r="1" spans="2:5" s="8" customFormat="1" ht="33.75" customHeight="1" x14ac:dyDescent="0.25">
      <c r="B1" s="13"/>
      <c r="D1" s="13"/>
      <c r="E1" s="13"/>
    </row>
    <row r="2" spans="2:5" s="8" customFormat="1" ht="25.5" customHeight="1" x14ac:dyDescent="0.25">
      <c r="B2" s="14"/>
    </row>
    <row r="3" spans="2:5" ht="21" customHeight="1" x14ac:dyDescent="0.25">
      <c r="B3" s="7" t="s">
        <v>4</v>
      </c>
      <c r="C3" s="5"/>
      <c r="D3" s="6"/>
    </row>
    <row r="5" spans="2:5" ht="21" customHeight="1" x14ac:dyDescent="0.25">
      <c r="B5" s="89" t="s">
        <v>0</v>
      </c>
      <c r="C5" s="90"/>
    </row>
    <row r="6" spans="2:5" ht="21" customHeight="1" x14ac:dyDescent="0.25">
      <c r="B6" s="89" t="s">
        <v>1</v>
      </c>
      <c r="C6" s="90"/>
    </row>
    <row r="7" spans="2:5" ht="21" customHeight="1" x14ac:dyDescent="0.25">
      <c r="B7" s="89" t="s">
        <v>2</v>
      </c>
      <c r="C7" s="90"/>
    </row>
    <row r="8" spans="2:5" ht="21" customHeight="1" x14ac:dyDescent="0.35">
      <c r="B8" s="89" t="s">
        <v>9</v>
      </c>
      <c r="C8" s="91"/>
    </row>
    <row r="9" spans="2:5" ht="21" customHeight="1" x14ac:dyDescent="0.35">
      <c r="B9" s="89" t="s">
        <v>10</v>
      </c>
      <c r="C9" s="91"/>
    </row>
    <row r="10" spans="2:5" ht="21" customHeight="1" x14ac:dyDescent="0.2"/>
    <row r="13" spans="2:5" x14ac:dyDescent="0.2">
      <c r="B13" s="104"/>
      <c r="C13" s="104"/>
    </row>
  </sheetData>
  <phoneticPr fontId="30" type="noConversion"/>
  <dataValidations count="1">
    <dataValidation type="decimal" operator="notEqual" allowBlank="1" showInputMessage="1" showErrorMessage="1" errorTitle="Viga!" error="a ei tohi olla 0!" sqref="C5">
      <formula1>0</formula1>
    </dataValidation>
  </dataValidations>
  <pageMargins left="0.75" right="0.75" top="1" bottom="1" header="0.5" footer="0.5"/>
  <pageSetup paperSize="9" orientation="portrait" cellComments="asDisplayed" horizontalDpi="300" verticalDpi="300" r:id="rId1"/>
  <headerFooter alignWithMargins="0"/>
  <drawing r:id="rId2"/>
  <legacyDrawing r:id="rId3"/>
  <oleObjects>
    <mc:AlternateContent xmlns:mc="http://schemas.openxmlformats.org/markup-compatibility/2006">
      <mc:Choice Requires="x14">
        <oleObject progId="Equation.3" shapeId="49153" r:id="rId4">
          <objectPr defaultSize="0" autoPict="0" r:id="rId5">
            <anchor moveWithCells="1">
              <from>
                <xdr:col>4</xdr:col>
                <xdr:colOff>142875</xdr:colOff>
                <xdr:row>1</xdr:row>
                <xdr:rowOff>180975</xdr:rowOff>
              </from>
              <to>
                <xdr:col>6</xdr:col>
                <xdr:colOff>647700</xdr:colOff>
                <xdr:row>4</xdr:row>
                <xdr:rowOff>95250</xdr:rowOff>
              </to>
            </anchor>
          </objectPr>
        </oleObject>
      </mc:Choice>
      <mc:Fallback>
        <oleObject progId="Equation.3" shapeId="4915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9"/>
  <sheetViews>
    <sheetView showGridLines="0" showRowColHeaders="0" zoomScale="145" zoomScaleNormal="145" workbookViewId="0">
      <pane ySplit="1" topLeftCell="A11" activePane="bottomLeft" state="frozen"/>
      <selection pane="bottomLeft" activeCell="B24" sqref="B24"/>
    </sheetView>
  </sheetViews>
  <sheetFormatPr defaultColWidth="7.26953125" defaultRowHeight="15" x14ac:dyDescent="0.2"/>
  <cols>
    <col min="1" max="1" width="4.1796875" style="43" customWidth="1"/>
    <col min="2" max="2" width="8.1796875" style="43" bestFit="1" customWidth="1"/>
    <col min="3" max="3" width="11.26953125" style="43" bestFit="1" customWidth="1"/>
    <col min="4" max="4" width="8.1796875" style="43" customWidth="1"/>
    <col min="5" max="5" width="8.7265625" style="43" customWidth="1"/>
    <col min="6" max="8" width="8.1796875" style="43" customWidth="1"/>
    <col min="9" max="9" width="3.453125" style="43" customWidth="1"/>
    <col min="10" max="10" width="9.6328125" style="43" bestFit="1" customWidth="1"/>
    <col min="11" max="11" width="3.26953125" style="43" customWidth="1"/>
    <col min="12" max="12" width="9.1796875" style="43" bestFit="1" customWidth="1"/>
    <col min="13" max="16384" width="7.26953125" style="43"/>
  </cols>
  <sheetData>
    <row r="1" spans="4:8" ht="25.5" customHeight="1" x14ac:dyDescent="0.2">
      <c r="D1" s="12" t="s">
        <v>163</v>
      </c>
      <c r="E1" s="12" t="s">
        <v>164</v>
      </c>
      <c r="F1" s="12" t="s">
        <v>165</v>
      </c>
    </row>
    <row r="4" spans="4:8" ht="23.25" x14ac:dyDescent="0.35">
      <c r="H4" s="42"/>
    </row>
    <row r="5" spans="4:8" ht="23.25" x14ac:dyDescent="0.35">
      <c r="H5" s="42"/>
    </row>
    <row r="6" spans="4:8" ht="23.25" x14ac:dyDescent="0.35">
      <c r="H6" s="42"/>
    </row>
    <row r="18" spans="1:12" ht="15.75" thickBot="1" x14ac:dyDescent="0.25"/>
    <row r="19" spans="1:12" ht="15.75" thickBot="1" x14ac:dyDescent="0.25">
      <c r="I19" s="47" t="s">
        <v>0</v>
      </c>
      <c r="J19" s="48" t="s">
        <v>31</v>
      </c>
      <c r="K19" s="49" t="s">
        <v>2</v>
      </c>
      <c r="L19" s="50" t="s">
        <v>32</v>
      </c>
    </row>
    <row r="20" spans="1:12" s="45" customFormat="1" ht="17.25" customHeight="1" x14ac:dyDescent="0.25">
      <c r="A20" s="44"/>
      <c r="I20" s="52">
        <v>0</v>
      </c>
      <c r="J20" s="56" t="s">
        <v>37</v>
      </c>
      <c r="K20" s="54">
        <v>0</v>
      </c>
      <c r="L20" s="53" t="s">
        <v>35</v>
      </c>
    </row>
    <row r="21" spans="1:12" s="45" customFormat="1" ht="17.25" customHeight="1" x14ac:dyDescent="0.25">
      <c r="A21" s="44"/>
      <c r="B21" s="45" t="s">
        <v>214</v>
      </c>
      <c r="I21" s="55">
        <v>1</v>
      </c>
      <c r="J21" s="56" t="s">
        <v>39</v>
      </c>
      <c r="K21" s="57">
        <v>1</v>
      </c>
      <c r="L21" s="56" t="s">
        <v>36</v>
      </c>
    </row>
    <row r="22" spans="1:12" s="45" customFormat="1" ht="17.25" customHeight="1" x14ac:dyDescent="0.25">
      <c r="A22" s="46"/>
      <c r="I22" s="55">
        <v>2</v>
      </c>
      <c r="J22" s="53" t="s">
        <v>34</v>
      </c>
      <c r="K22" s="57">
        <v>2</v>
      </c>
      <c r="L22" s="56" t="s">
        <v>35</v>
      </c>
    </row>
    <row r="23" spans="1:12" s="45" customFormat="1" ht="17.25" customHeight="1" x14ac:dyDescent="0.25">
      <c r="A23" s="46"/>
      <c r="B23" s="51" t="s">
        <v>211</v>
      </c>
      <c r="C23" s="51" t="s">
        <v>212</v>
      </c>
      <c r="D23" s="51" t="s">
        <v>0</v>
      </c>
      <c r="E23" s="51" t="s">
        <v>2</v>
      </c>
      <c r="I23" s="55">
        <v>3</v>
      </c>
      <c r="J23" s="56" t="s">
        <v>170</v>
      </c>
      <c r="K23" s="57">
        <v>3</v>
      </c>
      <c r="L23" s="56" t="s">
        <v>40</v>
      </c>
    </row>
    <row r="24" spans="1:12" s="45" customFormat="1" ht="17.25" customHeight="1" x14ac:dyDescent="0.25">
      <c r="A24" s="46"/>
      <c r="B24" s="122" t="s">
        <v>213</v>
      </c>
      <c r="C24" s="123">
        <f>MOD(M_nr, 50)</f>
        <v>23</v>
      </c>
      <c r="D24" s="124">
        <f>VALUE(RIGHT(M_nr))</f>
        <v>3</v>
      </c>
      <c r="E24" s="124">
        <f>VALUE(RIGHT(RIGHT(M_nr)+MID(M_nr,LEN(M_nr)-1,1)))</f>
        <v>5</v>
      </c>
      <c r="I24" s="55">
        <v>4</v>
      </c>
      <c r="J24" s="56" t="s">
        <v>37</v>
      </c>
      <c r="K24" s="57">
        <v>4</v>
      </c>
      <c r="L24" s="125" t="s">
        <v>42</v>
      </c>
    </row>
    <row r="25" spans="1:12" s="45" customFormat="1" ht="17.25" customHeight="1" thickBot="1" x14ac:dyDescent="0.3">
      <c r="A25" s="46"/>
      <c r="I25" s="55">
        <v>5</v>
      </c>
      <c r="J25" s="56" t="s">
        <v>170</v>
      </c>
      <c r="K25" s="57">
        <v>5</v>
      </c>
      <c r="L25" s="56" t="s">
        <v>38</v>
      </c>
    </row>
    <row r="26" spans="1:12" s="45" customFormat="1" ht="17.25" customHeight="1" thickBot="1" x14ac:dyDescent="0.3">
      <c r="A26" s="46"/>
      <c r="B26" s="120" t="s">
        <v>31</v>
      </c>
      <c r="C26" s="121" t="s">
        <v>32</v>
      </c>
      <c r="I26" s="55">
        <v>6</v>
      </c>
      <c r="J26" s="125" t="s">
        <v>34</v>
      </c>
      <c r="K26" s="57">
        <v>6</v>
      </c>
      <c r="L26" s="56" t="s">
        <v>40</v>
      </c>
    </row>
    <row r="27" spans="1:12" s="45" customFormat="1" ht="17.25" customHeight="1" x14ac:dyDescent="0.25">
      <c r="A27" s="46"/>
      <c r="B27" s="123" t="str">
        <f>VLOOKUP(VALUE(RIGHT(ÕM_nr)),I20:J29,2)</f>
        <v>alumiinium</v>
      </c>
      <c r="C27" s="123" t="str">
        <f>VLOOKUP(VALUE(RIGHT(RIGHT(ÕM_nr)+MID(ÕM_nr,LEN(ÕM_nr)-1,1))),K20:L29,2)</f>
        <v>lateks</v>
      </c>
      <c r="I27" s="55">
        <v>7</v>
      </c>
      <c r="J27" s="56" t="s">
        <v>41</v>
      </c>
      <c r="K27" s="57">
        <v>7</v>
      </c>
      <c r="L27" s="56" t="s">
        <v>42</v>
      </c>
    </row>
    <row r="28" spans="1:12" x14ac:dyDescent="0.2">
      <c r="I28" s="55">
        <v>8</v>
      </c>
      <c r="J28" s="56" t="s">
        <v>39</v>
      </c>
      <c r="K28" s="57">
        <v>8</v>
      </c>
      <c r="L28" s="56" t="s">
        <v>36</v>
      </c>
    </row>
    <row r="29" spans="1:12" ht="15.75" thickBot="1" x14ac:dyDescent="0.25">
      <c r="I29" s="58">
        <v>9</v>
      </c>
      <c r="J29" s="56" t="s">
        <v>41</v>
      </c>
      <c r="K29" s="57">
        <v>9</v>
      </c>
      <c r="L29" s="56" t="s">
        <v>38</v>
      </c>
    </row>
  </sheetData>
  <phoneticPr fontId="30" type="noConversion"/>
  <hyperlinks>
    <hyperlink ref="D1" location="Kujud!A1" display="kujud"/>
    <hyperlink ref="E1" location="Materjalid!A1" display="materjalid"/>
    <hyperlink ref="F1" location="Värvid!A1" display="värvid"/>
  </hyperlinks>
  <pageMargins left="0.55118110236220474" right="0.39370078740157483"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C2:K3"/>
  <sheetViews>
    <sheetView showGridLines="0" showRowColHeaders="0" workbookViewId="0">
      <selection activeCell="A2" sqref="A2"/>
    </sheetView>
  </sheetViews>
  <sheetFormatPr defaultColWidth="4.7265625" defaultRowHeight="15" x14ac:dyDescent="0.2"/>
  <cols>
    <col min="1" max="1" width="2.7265625" style="43" customWidth="1"/>
    <col min="2" max="4" width="4.7265625" style="43"/>
    <col min="5" max="5" width="7" style="43" customWidth="1"/>
    <col min="6" max="6" width="7.36328125" style="43" customWidth="1"/>
    <col min="7" max="7" width="9.26953125" style="43" customWidth="1"/>
    <col min="8" max="8" width="7.1796875" style="43" customWidth="1"/>
    <col min="9" max="16384" width="4.7265625" style="43"/>
  </cols>
  <sheetData>
    <row r="2" spans="3:11" ht="18" x14ac:dyDescent="0.25">
      <c r="C2" s="59" t="s">
        <v>161</v>
      </c>
    </row>
    <row r="3" spans="3:11" ht="15.75" x14ac:dyDescent="0.25">
      <c r="E3" s="60" t="s">
        <v>43</v>
      </c>
      <c r="H3" s="61" t="s">
        <v>210</v>
      </c>
      <c r="I3" s="62" t="s">
        <v>33</v>
      </c>
      <c r="K3" s="63">
        <f>MOD(numb, 50)</f>
        <v>23</v>
      </c>
    </row>
  </sheetData>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O20"/>
  <sheetViews>
    <sheetView showGridLines="0" showRowColHeaders="0" workbookViewId="0"/>
  </sheetViews>
  <sheetFormatPr defaultColWidth="7.26953125" defaultRowHeight="15" x14ac:dyDescent="0.2"/>
  <cols>
    <col min="1" max="1" width="1.81640625" style="43" customWidth="1"/>
    <col min="2" max="2" width="6.81640625" style="43" customWidth="1"/>
    <col min="3" max="3" width="8.36328125" style="43" customWidth="1"/>
    <col min="4" max="4" width="2.453125" style="43" customWidth="1"/>
    <col min="5" max="5" width="7.26953125" style="43" customWidth="1"/>
    <col min="6" max="6" width="8.1796875" style="43" customWidth="1"/>
    <col min="7" max="7" width="2" style="43" customWidth="1"/>
    <col min="8" max="8" width="7.26953125" style="43" customWidth="1"/>
    <col min="9" max="9" width="7.81640625" style="43" customWidth="1"/>
    <col min="10" max="10" width="2" style="43" customWidth="1"/>
    <col min="11" max="11" width="7.26953125" style="43" customWidth="1"/>
    <col min="12" max="12" width="7.453125" style="43" customWidth="1"/>
    <col min="13" max="13" width="1.90625" style="43" customWidth="1"/>
    <col min="14" max="14" width="8.453125" style="43" customWidth="1"/>
    <col min="15" max="15" width="8.08984375" style="43" customWidth="1"/>
    <col min="16" max="16384" width="7.26953125" style="43"/>
  </cols>
  <sheetData>
    <row r="1" spans="2:15" ht="27" customHeight="1" x14ac:dyDescent="0.2"/>
    <row r="2" spans="2:15" ht="27" customHeight="1" x14ac:dyDescent="0.2"/>
    <row r="4" spans="2:15" ht="18" x14ac:dyDescent="0.25">
      <c r="B4" s="65" t="s">
        <v>44</v>
      </c>
      <c r="C4" s="64">
        <v>1</v>
      </c>
      <c r="E4" s="65" t="s">
        <v>45</v>
      </c>
      <c r="F4" s="64">
        <v>2</v>
      </c>
      <c r="H4" s="65" t="s">
        <v>46</v>
      </c>
      <c r="I4" s="64">
        <v>3</v>
      </c>
      <c r="K4" s="65" t="s">
        <v>47</v>
      </c>
      <c r="L4" s="64">
        <v>4</v>
      </c>
      <c r="N4" s="82" t="s">
        <v>171</v>
      </c>
      <c r="O4" s="64">
        <v>5</v>
      </c>
    </row>
    <row r="5" spans="2:15" ht="15.75" thickBot="1" x14ac:dyDescent="0.25"/>
    <row r="6" spans="2:15" ht="19.5" thickBot="1" x14ac:dyDescent="0.3">
      <c r="B6" s="66" t="s">
        <v>17</v>
      </c>
      <c r="C6" s="67" t="s">
        <v>192</v>
      </c>
      <c r="E6" s="66" t="s">
        <v>8</v>
      </c>
      <c r="F6" s="67" t="s">
        <v>192</v>
      </c>
      <c r="H6" s="66" t="s">
        <v>17</v>
      </c>
      <c r="I6" s="67" t="s">
        <v>192</v>
      </c>
      <c r="K6" s="66" t="s">
        <v>17</v>
      </c>
      <c r="L6" s="67" t="s">
        <v>192</v>
      </c>
      <c r="N6" s="66" t="s">
        <v>17</v>
      </c>
      <c r="O6" s="67" t="s">
        <v>192</v>
      </c>
    </row>
    <row r="7" spans="2:15" x14ac:dyDescent="0.2">
      <c r="B7" s="70" t="s">
        <v>48</v>
      </c>
      <c r="C7" s="71">
        <v>23</v>
      </c>
      <c r="E7" s="70" t="s">
        <v>49</v>
      </c>
      <c r="F7" s="71">
        <v>160</v>
      </c>
      <c r="H7" s="70" t="s">
        <v>50</v>
      </c>
      <c r="I7" s="71">
        <v>153</v>
      </c>
      <c r="K7" s="70" t="s">
        <v>51</v>
      </c>
      <c r="L7" s="71">
        <v>200</v>
      </c>
      <c r="N7" s="70" t="s">
        <v>52</v>
      </c>
      <c r="O7" s="71">
        <v>180</v>
      </c>
    </row>
    <row r="8" spans="2:15" x14ac:dyDescent="0.2">
      <c r="B8" s="68" t="s">
        <v>53</v>
      </c>
      <c r="C8" s="69">
        <v>29</v>
      </c>
      <c r="E8" s="68" t="s">
        <v>54</v>
      </c>
      <c r="F8" s="69">
        <v>173</v>
      </c>
      <c r="H8" s="68" t="s">
        <v>55</v>
      </c>
      <c r="I8" s="69">
        <v>167</v>
      </c>
      <c r="K8" s="68" t="s">
        <v>56</v>
      </c>
      <c r="L8" s="69">
        <v>200</v>
      </c>
      <c r="N8" s="68" t="s">
        <v>57</v>
      </c>
      <c r="O8" s="69">
        <v>153</v>
      </c>
    </row>
    <row r="9" spans="2:15" x14ac:dyDescent="0.2">
      <c r="B9" s="68" t="s">
        <v>58</v>
      </c>
      <c r="C9" s="69">
        <v>36</v>
      </c>
      <c r="E9" s="68" t="s">
        <v>59</v>
      </c>
      <c r="F9" s="69">
        <v>113</v>
      </c>
      <c r="H9" s="68" t="s">
        <v>60</v>
      </c>
      <c r="I9" s="69">
        <v>240</v>
      </c>
      <c r="K9" s="68" t="s">
        <v>61</v>
      </c>
      <c r="L9" s="69">
        <v>213</v>
      </c>
      <c r="N9" s="68" t="s">
        <v>62</v>
      </c>
      <c r="O9" s="69">
        <v>240</v>
      </c>
    </row>
    <row r="10" spans="2:15" x14ac:dyDescent="0.2">
      <c r="B10" s="68" t="s">
        <v>63</v>
      </c>
      <c r="C10" s="69">
        <v>36</v>
      </c>
      <c r="E10" s="68" t="s">
        <v>64</v>
      </c>
      <c r="F10" s="69">
        <v>127</v>
      </c>
      <c r="H10" s="68" t="s">
        <v>65</v>
      </c>
      <c r="I10" s="69">
        <v>180</v>
      </c>
      <c r="K10" s="68" t="s">
        <v>66</v>
      </c>
      <c r="L10" s="69">
        <v>160</v>
      </c>
      <c r="N10" s="68" t="s">
        <v>67</v>
      </c>
      <c r="O10" s="69">
        <v>280</v>
      </c>
    </row>
    <row r="11" spans="2:15" x14ac:dyDescent="0.2">
      <c r="B11" s="68" t="s">
        <v>68</v>
      </c>
      <c r="C11" s="69">
        <v>17</v>
      </c>
      <c r="E11" s="68" t="s">
        <v>69</v>
      </c>
      <c r="F11" s="69">
        <v>200</v>
      </c>
      <c r="H11" s="68" t="s">
        <v>70</v>
      </c>
      <c r="I11" s="69">
        <v>260</v>
      </c>
      <c r="K11" s="68" t="s">
        <v>71</v>
      </c>
      <c r="L11" s="69">
        <v>100</v>
      </c>
      <c r="N11" s="68" t="s">
        <v>72</v>
      </c>
      <c r="O11" s="69">
        <v>300</v>
      </c>
    </row>
    <row r="12" spans="2:15" x14ac:dyDescent="0.2">
      <c r="B12" s="68" t="s">
        <v>73</v>
      </c>
      <c r="C12" s="69">
        <v>21</v>
      </c>
      <c r="E12" s="68" t="s">
        <v>74</v>
      </c>
      <c r="F12" s="69">
        <v>147</v>
      </c>
      <c r="H12" s="68" t="s">
        <v>75</v>
      </c>
      <c r="I12" s="69">
        <v>200</v>
      </c>
      <c r="K12" s="68" t="s">
        <v>76</v>
      </c>
      <c r="L12" s="69">
        <v>180</v>
      </c>
      <c r="N12" s="68" t="s">
        <v>77</v>
      </c>
      <c r="O12" s="69">
        <v>253</v>
      </c>
    </row>
    <row r="13" spans="2:15" x14ac:dyDescent="0.2">
      <c r="B13" s="68" t="s">
        <v>78</v>
      </c>
      <c r="C13" s="69">
        <v>27</v>
      </c>
      <c r="E13" s="68" t="s">
        <v>79</v>
      </c>
      <c r="F13" s="69">
        <v>220</v>
      </c>
      <c r="H13" s="68" t="s">
        <v>80</v>
      </c>
      <c r="I13" s="69">
        <v>200</v>
      </c>
      <c r="K13" s="68" t="s">
        <v>81</v>
      </c>
      <c r="L13" s="69">
        <v>193</v>
      </c>
      <c r="N13" s="68" t="s">
        <v>82</v>
      </c>
      <c r="O13" s="69">
        <v>280</v>
      </c>
    </row>
    <row r="14" spans="2:15" x14ac:dyDescent="0.2">
      <c r="B14" s="68" t="s">
        <v>83</v>
      </c>
      <c r="C14" s="69">
        <v>32</v>
      </c>
      <c r="E14" s="68" t="s">
        <v>84</v>
      </c>
      <c r="F14" s="69">
        <v>227</v>
      </c>
      <c r="H14" s="68" t="s">
        <v>85</v>
      </c>
      <c r="I14" s="69">
        <v>167</v>
      </c>
      <c r="K14" s="68" t="s">
        <v>86</v>
      </c>
      <c r="L14" s="69">
        <v>173</v>
      </c>
      <c r="N14" s="68" t="s">
        <v>87</v>
      </c>
      <c r="O14" s="69">
        <v>353</v>
      </c>
    </row>
    <row r="15" spans="2:15" x14ac:dyDescent="0.2">
      <c r="B15" s="68" t="s">
        <v>88</v>
      </c>
      <c r="C15" s="69">
        <v>33</v>
      </c>
      <c r="E15" s="68" t="s">
        <v>89</v>
      </c>
      <c r="F15" s="69">
        <v>187</v>
      </c>
      <c r="H15" s="68" t="s">
        <v>90</v>
      </c>
      <c r="I15" s="69">
        <v>93</v>
      </c>
      <c r="K15" s="68" t="s">
        <v>91</v>
      </c>
      <c r="L15" s="69">
        <v>127</v>
      </c>
      <c r="N15" s="68" t="s">
        <v>92</v>
      </c>
      <c r="O15" s="69">
        <v>200</v>
      </c>
    </row>
    <row r="16" spans="2:15" x14ac:dyDescent="0.2">
      <c r="B16" s="68" t="s">
        <v>93</v>
      </c>
      <c r="C16" s="69">
        <v>23</v>
      </c>
      <c r="E16" s="68" t="s">
        <v>94</v>
      </c>
      <c r="F16" s="69">
        <v>207</v>
      </c>
      <c r="H16" s="68" t="s">
        <v>95</v>
      </c>
      <c r="I16" s="69">
        <v>213</v>
      </c>
      <c r="K16" s="68" t="s">
        <v>96</v>
      </c>
      <c r="L16" s="69">
        <v>140</v>
      </c>
      <c r="N16" s="68" t="s">
        <v>97</v>
      </c>
      <c r="O16" s="69">
        <v>127</v>
      </c>
    </row>
    <row r="17" spans="2:15" x14ac:dyDescent="0.2">
      <c r="B17" s="68" t="s">
        <v>98</v>
      </c>
      <c r="C17" s="69">
        <v>41</v>
      </c>
      <c r="E17" s="68" t="s">
        <v>99</v>
      </c>
      <c r="F17" s="69">
        <v>220</v>
      </c>
      <c r="H17" s="68" t="s">
        <v>100</v>
      </c>
      <c r="I17" s="69">
        <v>253</v>
      </c>
      <c r="K17" s="68" t="s">
        <v>101</v>
      </c>
      <c r="L17" s="69">
        <v>153</v>
      </c>
      <c r="N17" s="68" t="s">
        <v>102</v>
      </c>
      <c r="O17" s="69">
        <v>233</v>
      </c>
    </row>
    <row r="18" spans="2:15" x14ac:dyDescent="0.2">
      <c r="B18" s="68" t="s">
        <v>103</v>
      </c>
      <c r="C18" s="69">
        <v>43</v>
      </c>
      <c r="E18" s="68" t="s">
        <v>104</v>
      </c>
      <c r="F18" s="69">
        <v>113</v>
      </c>
      <c r="H18" s="68" t="s">
        <v>194</v>
      </c>
      <c r="I18" s="69">
        <v>170</v>
      </c>
      <c r="K18" s="68" t="s">
        <v>105</v>
      </c>
      <c r="L18" s="69">
        <v>187</v>
      </c>
      <c r="N18" s="68" t="s">
        <v>106</v>
      </c>
      <c r="O18" s="69">
        <v>293</v>
      </c>
    </row>
    <row r="19" spans="2:15" x14ac:dyDescent="0.2">
      <c r="B19" s="68" t="s">
        <v>107</v>
      </c>
      <c r="C19" s="69">
        <v>47</v>
      </c>
      <c r="E19" s="68" t="s">
        <v>108</v>
      </c>
      <c r="F19" s="69">
        <v>233</v>
      </c>
      <c r="H19" s="68" t="s">
        <v>195</v>
      </c>
      <c r="I19" s="69">
        <v>222</v>
      </c>
      <c r="K19" s="68" t="s">
        <v>109</v>
      </c>
      <c r="L19" s="69">
        <v>120</v>
      </c>
      <c r="N19" s="68" t="s">
        <v>110</v>
      </c>
      <c r="O19" s="69">
        <v>340</v>
      </c>
    </row>
    <row r="20" spans="2:15" x14ac:dyDescent="0.2">
      <c r="B20" s="68" t="s">
        <v>111</v>
      </c>
      <c r="C20" s="69">
        <v>20</v>
      </c>
      <c r="E20" s="68" t="s">
        <v>193</v>
      </c>
      <c r="F20" s="69">
        <v>210</v>
      </c>
      <c r="H20" s="68" t="s">
        <v>196</v>
      </c>
      <c r="I20" s="69">
        <v>120</v>
      </c>
      <c r="K20" s="68" t="s">
        <v>197</v>
      </c>
      <c r="L20" s="69">
        <v>121</v>
      </c>
      <c r="N20" s="68" t="s">
        <v>198</v>
      </c>
      <c r="O20" s="69">
        <v>321</v>
      </c>
    </row>
  </sheetData>
  <phoneticPr fontId="30" type="noConversion"/>
  <pageMargins left="0.75" right="0.75" top="1" bottom="1" header="0.5" footer="0.5"/>
  <pageSetup paperSize="9"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2"/>
  <dimension ref="B1:L31"/>
  <sheetViews>
    <sheetView showGridLines="0" showRowColHeaders="0" workbookViewId="0"/>
  </sheetViews>
  <sheetFormatPr defaultColWidth="7.26953125" defaultRowHeight="15" x14ac:dyDescent="0.2"/>
  <cols>
    <col min="1" max="1" width="2.453125" style="43" customWidth="1"/>
    <col min="2" max="2" width="6.08984375" style="43" customWidth="1"/>
    <col min="3" max="4" width="8.36328125" style="43" customWidth="1"/>
    <col min="5" max="5" width="3.36328125" style="43" customWidth="1"/>
    <col min="6" max="6" width="7.26953125" style="43" customWidth="1"/>
    <col min="7" max="7" width="7.90625" style="43" customWidth="1"/>
    <col min="8" max="8" width="8.36328125" style="43" customWidth="1"/>
    <col min="9" max="9" width="2.6328125" style="43" customWidth="1"/>
    <col min="10" max="10" width="6.453125" style="43" customWidth="1"/>
    <col min="11" max="11" width="8.26953125" style="43" customWidth="1"/>
    <col min="12" max="12" width="8.6328125" style="43" customWidth="1"/>
    <col min="13" max="13" width="6.1796875" style="43" customWidth="1"/>
    <col min="14" max="14" width="6" style="43" customWidth="1"/>
    <col min="15" max="16" width="7.26953125" style="43" customWidth="1"/>
    <col min="17" max="17" width="4.1796875" style="43" customWidth="1"/>
    <col min="18" max="16384" width="7.26953125" style="43"/>
  </cols>
  <sheetData>
    <row r="1" spans="2:12" ht="25.5" customHeight="1" x14ac:dyDescent="0.2"/>
    <row r="2" spans="2:12" ht="21" thickBot="1" x14ac:dyDescent="0.35">
      <c r="B2" s="73" t="s">
        <v>112</v>
      </c>
      <c r="D2" s="72">
        <v>1</v>
      </c>
      <c r="F2" s="73" t="s">
        <v>209</v>
      </c>
      <c r="H2" s="64">
        <v>2</v>
      </c>
      <c r="J2" s="73" t="s">
        <v>113</v>
      </c>
      <c r="L2" s="72">
        <v>3</v>
      </c>
    </row>
    <row r="3" spans="2:12" ht="19.5" thickBot="1" x14ac:dyDescent="0.3">
      <c r="B3" s="66" t="s">
        <v>17</v>
      </c>
      <c r="C3" s="74" t="s">
        <v>162</v>
      </c>
      <c r="D3" s="67" t="s">
        <v>205</v>
      </c>
      <c r="F3" s="75" t="s">
        <v>17</v>
      </c>
      <c r="G3" s="76" t="s">
        <v>162</v>
      </c>
      <c r="H3" s="76" t="s">
        <v>206</v>
      </c>
      <c r="J3" s="75" t="s">
        <v>17</v>
      </c>
      <c r="K3" s="76" t="s">
        <v>30</v>
      </c>
      <c r="L3" s="76" t="s">
        <v>207</v>
      </c>
    </row>
    <row r="4" spans="2:12" x14ac:dyDescent="0.2">
      <c r="B4" s="70" t="s">
        <v>116</v>
      </c>
      <c r="C4" s="77">
        <v>0.47</v>
      </c>
      <c r="D4" s="77">
        <v>4.3499999999999996</v>
      </c>
      <c r="E4" s="112"/>
      <c r="F4" s="68" t="s">
        <v>117</v>
      </c>
      <c r="G4" s="78">
        <v>0.3</v>
      </c>
      <c r="H4" s="78">
        <v>4.1500000000000004</v>
      </c>
      <c r="J4" s="79" t="s">
        <v>19</v>
      </c>
      <c r="K4" s="80">
        <v>0.35</v>
      </c>
      <c r="L4" s="80">
        <v>3.65</v>
      </c>
    </row>
    <row r="5" spans="2:12" x14ac:dyDescent="0.2">
      <c r="B5" s="68" t="s">
        <v>120</v>
      </c>
      <c r="C5" s="78">
        <v>0.48</v>
      </c>
      <c r="D5" s="78">
        <v>4.1900000000000004</v>
      </c>
      <c r="E5" s="112"/>
      <c r="F5" s="68" t="s">
        <v>121</v>
      </c>
      <c r="G5" s="78">
        <v>0.5</v>
      </c>
      <c r="H5" s="78">
        <v>2.1800000000000002</v>
      </c>
      <c r="J5" s="79" t="s">
        <v>22</v>
      </c>
      <c r="K5" s="80">
        <v>0.33</v>
      </c>
      <c r="L5" s="80">
        <v>4.8099999999999996</v>
      </c>
    </row>
    <row r="6" spans="2:12" x14ac:dyDescent="0.2">
      <c r="B6" s="68" t="s">
        <v>124</v>
      </c>
      <c r="C6" s="78">
        <v>0.45</v>
      </c>
      <c r="D6" s="78">
        <v>2.93</v>
      </c>
      <c r="E6" s="112"/>
      <c r="F6" s="68" t="s">
        <v>125</v>
      </c>
      <c r="G6" s="78">
        <v>0.25</v>
      </c>
      <c r="H6" s="78">
        <v>4.84</v>
      </c>
      <c r="J6" s="79" t="s">
        <v>29</v>
      </c>
      <c r="K6" s="80">
        <v>0.27</v>
      </c>
      <c r="L6" s="80">
        <v>4.4000000000000004</v>
      </c>
    </row>
    <row r="7" spans="2:12" x14ac:dyDescent="0.2">
      <c r="B7" s="68" t="s">
        <v>128</v>
      </c>
      <c r="C7" s="78">
        <v>0.45</v>
      </c>
      <c r="D7" s="78">
        <v>4.32</v>
      </c>
      <c r="E7" s="112"/>
      <c r="F7" s="68" t="s">
        <v>129</v>
      </c>
      <c r="G7" s="78">
        <v>0.3</v>
      </c>
      <c r="H7" s="78">
        <v>3.58</v>
      </c>
      <c r="J7" s="79" t="s">
        <v>25</v>
      </c>
      <c r="K7" s="80">
        <v>0.3</v>
      </c>
      <c r="L7" s="80">
        <v>2.93</v>
      </c>
    </row>
    <row r="8" spans="2:12" x14ac:dyDescent="0.2">
      <c r="B8" s="68" t="s">
        <v>132</v>
      </c>
      <c r="C8" s="78">
        <v>0.65</v>
      </c>
      <c r="D8" s="78">
        <v>3.67</v>
      </c>
      <c r="E8" s="112"/>
      <c r="F8" s="68" t="s">
        <v>133</v>
      </c>
      <c r="G8" s="78">
        <v>0.3</v>
      </c>
      <c r="H8" s="78">
        <v>4.09</v>
      </c>
      <c r="J8" s="79" t="s">
        <v>26</v>
      </c>
      <c r="K8" s="80">
        <v>0.35</v>
      </c>
      <c r="L8" s="80">
        <v>4.33</v>
      </c>
    </row>
    <row r="9" spans="2:12" x14ac:dyDescent="0.2">
      <c r="B9" s="68" t="s">
        <v>136</v>
      </c>
      <c r="C9" s="78">
        <v>0.43</v>
      </c>
      <c r="D9" s="78">
        <v>4.09</v>
      </c>
      <c r="E9" s="112"/>
      <c r="F9" s="68" t="s">
        <v>137</v>
      </c>
      <c r="G9" s="78">
        <v>0.4</v>
      </c>
      <c r="H9" s="78">
        <v>2.63</v>
      </c>
      <c r="J9" s="79" t="s">
        <v>28</v>
      </c>
      <c r="K9" s="80">
        <v>0.3</v>
      </c>
      <c r="L9" s="80">
        <v>3.05</v>
      </c>
    </row>
    <row r="10" spans="2:12" x14ac:dyDescent="0.2">
      <c r="B10" s="68" t="s">
        <v>140</v>
      </c>
      <c r="C10" s="78">
        <v>0.52</v>
      </c>
      <c r="D10" s="78">
        <v>3.78</v>
      </c>
      <c r="E10" s="112"/>
      <c r="F10" s="68" t="s">
        <v>141</v>
      </c>
      <c r="G10" s="78">
        <v>0.25</v>
      </c>
      <c r="H10" s="78">
        <v>4.62</v>
      </c>
      <c r="J10" s="79" t="s">
        <v>24</v>
      </c>
      <c r="K10" s="80">
        <v>0.45</v>
      </c>
      <c r="L10" s="80">
        <v>5.08</v>
      </c>
    </row>
    <row r="11" spans="2:12" x14ac:dyDescent="0.2">
      <c r="B11" s="68" t="s">
        <v>144</v>
      </c>
      <c r="C11" s="78">
        <v>0.52</v>
      </c>
      <c r="D11" s="78">
        <v>3.49</v>
      </c>
      <c r="E11" s="112"/>
      <c r="F11" s="68" t="s">
        <v>145</v>
      </c>
      <c r="G11" s="78">
        <v>0.3</v>
      </c>
      <c r="H11" s="78">
        <v>3.68</v>
      </c>
      <c r="J11" s="79" t="s">
        <v>18</v>
      </c>
      <c r="K11" s="80">
        <v>0.28999999999999998</v>
      </c>
      <c r="L11" s="80">
        <v>4.55</v>
      </c>
    </row>
    <row r="12" spans="2:12" x14ac:dyDescent="0.2">
      <c r="B12" s="68" t="s">
        <v>148</v>
      </c>
      <c r="C12" s="78">
        <v>0.35</v>
      </c>
      <c r="D12" s="78">
        <v>3.05</v>
      </c>
      <c r="E12" s="112"/>
      <c r="F12" s="68" t="s">
        <v>149</v>
      </c>
      <c r="G12" s="78">
        <v>0.4</v>
      </c>
      <c r="H12" s="78">
        <v>3.52</v>
      </c>
      <c r="J12" s="79" t="s">
        <v>21</v>
      </c>
      <c r="K12" s="80">
        <v>0.4</v>
      </c>
      <c r="L12" s="80">
        <v>3.05</v>
      </c>
    </row>
    <row r="13" spans="2:12" x14ac:dyDescent="0.2">
      <c r="B13" s="68" t="s">
        <v>152</v>
      </c>
      <c r="C13" s="78">
        <v>0.55000000000000004</v>
      </c>
      <c r="D13" s="78">
        <v>3.53</v>
      </c>
      <c r="E13" s="112"/>
      <c r="F13" s="68" t="s">
        <v>153</v>
      </c>
      <c r="G13" s="78">
        <v>0.35</v>
      </c>
      <c r="H13" s="78">
        <v>3.26</v>
      </c>
      <c r="J13" s="79" t="s">
        <v>27</v>
      </c>
      <c r="K13" s="80">
        <v>0.35</v>
      </c>
      <c r="L13" s="80">
        <v>3.49</v>
      </c>
    </row>
    <row r="14" spans="2:12" x14ac:dyDescent="0.2">
      <c r="B14" s="68" t="s">
        <v>199</v>
      </c>
      <c r="C14" s="78">
        <v>0.55000000000000004</v>
      </c>
      <c r="D14" s="78">
        <v>3.07</v>
      </c>
      <c r="E14" s="112"/>
      <c r="F14" s="68" t="s">
        <v>156</v>
      </c>
      <c r="G14" s="78">
        <v>0.35</v>
      </c>
      <c r="H14" s="78">
        <v>3.21</v>
      </c>
      <c r="J14" s="79" t="s">
        <v>20</v>
      </c>
      <c r="K14" s="80">
        <v>0.35</v>
      </c>
      <c r="L14" s="80">
        <v>4.42</v>
      </c>
    </row>
    <row r="15" spans="2:12" x14ac:dyDescent="0.2">
      <c r="B15" s="68" t="s">
        <v>200</v>
      </c>
      <c r="C15" s="78">
        <v>0.45</v>
      </c>
      <c r="D15" s="78">
        <v>3.7</v>
      </c>
      <c r="E15" s="112"/>
      <c r="F15" s="68" t="s">
        <v>158</v>
      </c>
      <c r="G15" s="78">
        <v>0.45</v>
      </c>
      <c r="H15" s="78">
        <v>3.49</v>
      </c>
      <c r="J15" s="79" t="s">
        <v>23</v>
      </c>
      <c r="K15" s="80">
        <v>0.32</v>
      </c>
      <c r="L15" s="80">
        <v>3.93</v>
      </c>
    </row>
    <row r="16" spans="2:12" x14ac:dyDescent="0.2">
      <c r="B16" s="68" t="s">
        <v>201</v>
      </c>
      <c r="C16" s="78">
        <v>0.55000000000000004</v>
      </c>
      <c r="D16" s="78">
        <v>3.53</v>
      </c>
      <c r="E16" s="112"/>
      <c r="F16" s="68" t="s">
        <v>160</v>
      </c>
      <c r="G16" s="78">
        <v>0.35</v>
      </c>
      <c r="H16" s="78">
        <v>3.65</v>
      </c>
      <c r="J16" s="79" t="s">
        <v>202</v>
      </c>
      <c r="K16" s="80">
        <v>0.32</v>
      </c>
      <c r="L16" s="80">
        <v>3.47</v>
      </c>
    </row>
    <row r="18" spans="2:9" ht="21" thickBot="1" x14ac:dyDescent="0.35">
      <c r="B18" s="73" t="s">
        <v>114</v>
      </c>
      <c r="D18" s="64">
        <v>4</v>
      </c>
      <c r="F18" s="73" t="s">
        <v>115</v>
      </c>
      <c r="H18" s="72">
        <v>5</v>
      </c>
    </row>
    <row r="19" spans="2:9" ht="19.5" thickBot="1" x14ac:dyDescent="0.3">
      <c r="B19" s="75" t="s">
        <v>17</v>
      </c>
      <c r="C19" s="76" t="s">
        <v>162</v>
      </c>
      <c r="D19" s="76" t="s">
        <v>208</v>
      </c>
      <c r="F19" s="113" t="s">
        <v>17</v>
      </c>
      <c r="G19" s="114" t="s">
        <v>30</v>
      </c>
      <c r="H19" s="115" t="s">
        <v>208</v>
      </c>
    </row>
    <row r="20" spans="2:9" x14ac:dyDescent="0.2">
      <c r="B20" s="68" t="s">
        <v>118</v>
      </c>
      <c r="C20" s="78">
        <v>0.48</v>
      </c>
      <c r="D20" s="78">
        <v>3.52</v>
      </c>
      <c r="F20" s="70" t="s">
        <v>119</v>
      </c>
      <c r="G20" s="77">
        <v>0.27</v>
      </c>
      <c r="H20" s="77">
        <v>9.5</v>
      </c>
      <c r="I20" s="112"/>
    </row>
    <row r="21" spans="2:9" x14ac:dyDescent="0.2">
      <c r="B21" s="68" t="s">
        <v>122</v>
      </c>
      <c r="C21" s="78">
        <v>0.55000000000000004</v>
      </c>
      <c r="D21" s="78">
        <v>4.1900000000000004</v>
      </c>
      <c r="F21" s="68" t="s">
        <v>123</v>
      </c>
      <c r="G21" s="78">
        <v>0.33</v>
      </c>
      <c r="H21" s="78">
        <v>8.1300000000000008</v>
      </c>
      <c r="I21" s="112"/>
    </row>
    <row r="22" spans="2:9" x14ac:dyDescent="0.2">
      <c r="B22" s="68" t="s">
        <v>126</v>
      </c>
      <c r="C22" s="78">
        <v>0.52</v>
      </c>
      <c r="D22" s="78">
        <v>2.88</v>
      </c>
      <c r="F22" s="68" t="s">
        <v>127</v>
      </c>
      <c r="G22" s="78">
        <v>0.28000000000000003</v>
      </c>
      <c r="H22" s="78">
        <v>9.5299999999999994</v>
      </c>
      <c r="I22" s="112"/>
    </row>
    <row r="23" spans="2:9" x14ac:dyDescent="0.2">
      <c r="B23" s="68" t="s">
        <v>130</v>
      </c>
      <c r="C23" s="78">
        <v>0.42</v>
      </c>
      <c r="D23" s="78">
        <v>3.26</v>
      </c>
      <c r="F23" s="68" t="s">
        <v>131</v>
      </c>
      <c r="G23" s="78">
        <v>0.3</v>
      </c>
      <c r="H23" s="78">
        <v>8.8699999999999992</v>
      </c>
      <c r="I23" s="112"/>
    </row>
    <row r="24" spans="2:9" x14ac:dyDescent="0.2">
      <c r="B24" s="68" t="s">
        <v>134</v>
      </c>
      <c r="C24" s="78">
        <v>0.52</v>
      </c>
      <c r="D24" s="78">
        <v>3.19</v>
      </c>
      <c r="F24" s="68" t="s">
        <v>135</v>
      </c>
      <c r="G24" s="78">
        <v>0.35</v>
      </c>
      <c r="H24" s="78">
        <v>9.0500000000000007</v>
      </c>
      <c r="I24" s="112"/>
    </row>
    <row r="25" spans="2:9" x14ac:dyDescent="0.2">
      <c r="B25" s="68" t="s">
        <v>138</v>
      </c>
      <c r="C25" s="78">
        <v>0.48</v>
      </c>
      <c r="D25" s="78">
        <v>3.31</v>
      </c>
      <c r="F25" s="68" t="s">
        <v>139</v>
      </c>
      <c r="G25" s="78">
        <v>0.3</v>
      </c>
      <c r="H25" s="78">
        <v>10.33</v>
      </c>
      <c r="I25" s="112"/>
    </row>
    <row r="26" spans="2:9" x14ac:dyDescent="0.2">
      <c r="B26" s="68" t="s">
        <v>142</v>
      </c>
      <c r="C26" s="78">
        <v>0.39</v>
      </c>
      <c r="D26" s="78">
        <v>4.13</v>
      </c>
      <c r="F26" s="68" t="s">
        <v>143</v>
      </c>
      <c r="G26" s="78">
        <v>0.21</v>
      </c>
      <c r="H26" s="78">
        <v>8.3699999999999992</v>
      </c>
      <c r="I26" s="112"/>
    </row>
    <row r="27" spans="2:9" x14ac:dyDescent="0.2">
      <c r="B27" s="68" t="s">
        <v>146</v>
      </c>
      <c r="C27" s="78">
        <v>0.65</v>
      </c>
      <c r="D27" s="78">
        <v>4.2300000000000004</v>
      </c>
      <c r="F27" s="68" t="s">
        <v>147</v>
      </c>
      <c r="G27" s="78">
        <v>0.3</v>
      </c>
      <c r="H27" s="78">
        <v>10.27</v>
      </c>
      <c r="I27" s="112"/>
    </row>
    <row r="28" spans="2:9" x14ac:dyDescent="0.2">
      <c r="B28" s="68" t="s">
        <v>150</v>
      </c>
      <c r="C28" s="78">
        <v>0.45</v>
      </c>
      <c r="D28" s="78">
        <v>3.3</v>
      </c>
      <c r="F28" s="68" t="s">
        <v>151</v>
      </c>
      <c r="G28" s="78">
        <v>0.25</v>
      </c>
      <c r="H28" s="78">
        <v>9.52</v>
      </c>
      <c r="I28" s="112"/>
    </row>
    <row r="29" spans="2:9" x14ac:dyDescent="0.2">
      <c r="B29" s="68" t="s">
        <v>154</v>
      </c>
      <c r="C29" s="78">
        <v>0.47</v>
      </c>
      <c r="D29" s="78">
        <v>3.13</v>
      </c>
      <c r="F29" s="68" t="s">
        <v>155</v>
      </c>
      <c r="G29" s="78">
        <v>0.25</v>
      </c>
      <c r="H29" s="78">
        <v>11.2</v>
      </c>
      <c r="I29" s="112"/>
    </row>
    <row r="30" spans="2:9" x14ac:dyDescent="0.2">
      <c r="B30" s="68" t="s">
        <v>203</v>
      </c>
      <c r="C30" s="78">
        <v>0.43</v>
      </c>
      <c r="D30" s="78">
        <v>2.4</v>
      </c>
      <c r="F30" s="68" t="s">
        <v>157</v>
      </c>
      <c r="G30" s="78">
        <v>0.35</v>
      </c>
      <c r="H30" s="78">
        <v>8.8000000000000007</v>
      </c>
      <c r="I30" s="112"/>
    </row>
    <row r="31" spans="2:9" x14ac:dyDescent="0.2">
      <c r="B31" s="68" t="s">
        <v>204</v>
      </c>
      <c r="C31" s="78">
        <v>0.47</v>
      </c>
      <c r="D31" s="78">
        <v>3.13</v>
      </c>
      <c r="F31" s="68" t="s">
        <v>159</v>
      </c>
      <c r="G31" s="78">
        <v>0.32</v>
      </c>
      <c r="H31" s="78">
        <v>9.57</v>
      </c>
      <c r="I31" s="112"/>
    </row>
  </sheetData>
  <phoneticPr fontId="30" type="noConversion"/>
  <pageMargins left="0.75" right="0.75" top="1" bottom="1" header="0.5" footer="0.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E15"/>
  <sheetViews>
    <sheetView zoomScale="85" zoomScaleNormal="85" workbookViewId="0">
      <selection activeCell="B3" sqref="B3"/>
    </sheetView>
  </sheetViews>
  <sheetFormatPr defaultColWidth="8.7265625" defaultRowHeight="15" x14ac:dyDescent="0.2"/>
  <cols>
    <col min="1" max="1" width="5.36328125" style="1" customWidth="1"/>
    <col min="2" max="2" width="16.08984375" style="1" bestFit="1" customWidth="1"/>
    <col min="3" max="3" width="12.36328125" style="1" customWidth="1"/>
    <col min="4" max="4" width="10.26953125" style="1" customWidth="1"/>
    <col min="5" max="5" width="6.1796875" style="1" customWidth="1"/>
    <col min="6" max="15" width="8.453125" style="1" customWidth="1"/>
    <col min="16" max="16384" width="8.7265625" style="1"/>
  </cols>
  <sheetData>
    <row r="1" spans="2:5" ht="29.25" customHeight="1" x14ac:dyDescent="0.25">
      <c r="B1" s="3"/>
      <c r="D1" s="3"/>
    </row>
    <row r="2" spans="2:5" ht="18" x14ac:dyDescent="0.25">
      <c r="B2" s="15" t="s">
        <v>11</v>
      </c>
      <c r="C2" s="6"/>
    </row>
    <row r="9" spans="2:5" x14ac:dyDescent="0.2">
      <c r="E9" s="106"/>
    </row>
    <row r="11" spans="2:5" x14ac:dyDescent="0.2">
      <c r="E11" s="105"/>
    </row>
    <row r="15" spans="2:5" x14ac:dyDescent="0.2">
      <c r="E15" s="107"/>
    </row>
  </sheetData>
  <phoneticPr fontId="30" type="noConversion"/>
  <pageMargins left="0.75" right="0.75" top="1" bottom="1" header="0.5" footer="0.5"/>
  <pageSetup paperSize="9" orientation="landscape" cellComments="asDisplayed" horizontalDpi="300" verticalDpi="300" r:id="rId1"/>
  <headerFooter alignWithMargins="0"/>
  <drawing r:id="rId2"/>
  <legacyDrawing r:id="rId3"/>
  <oleObjects>
    <mc:AlternateContent xmlns:mc="http://schemas.openxmlformats.org/markup-compatibility/2006">
      <mc:Choice Requires="x14">
        <oleObject progId="Equation.3" shapeId="50189" r:id="rId4">
          <objectPr defaultSize="0" autoPict="0" r:id="rId5">
            <anchor moveWithCells="1">
              <from>
                <xdr:col>3</xdr:col>
                <xdr:colOff>561975</xdr:colOff>
                <xdr:row>3</xdr:row>
                <xdr:rowOff>19050</xdr:rowOff>
              </from>
              <to>
                <xdr:col>13</xdr:col>
                <xdr:colOff>590550</xdr:colOff>
                <xdr:row>16</xdr:row>
                <xdr:rowOff>28575</xdr:rowOff>
              </to>
            </anchor>
          </objectPr>
        </oleObject>
      </mc:Choice>
      <mc:Fallback>
        <oleObject progId="Equation.3" shapeId="5018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11</vt:i4>
      </vt:variant>
      <vt:variant>
        <vt:lpstr>Nimega vahemikud</vt:lpstr>
      </vt:variant>
      <vt:variant>
        <vt:i4>12</vt:i4>
      </vt:variant>
    </vt:vector>
  </HeadingPairs>
  <TitlesOfParts>
    <vt:vector size="23" baseType="lpstr">
      <vt:lpstr>Tiitel</vt:lpstr>
      <vt:lpstr>Sisukord</vt:lpstr>
      <vt:lpstr>Arv_valem</vt:lpstr>
      <vt:lpstr>Ruutvõrrand</vt:lpstr>
      <vt:lpstr>Detail</vt:lpstr>
      <vt:lpstr>Kujud</vt:lpstr>
      <vt:lpstr>Materjalid</vt:lpstr>
      <vt:lpstr>Värvid</vt:lpstr>
      <vt:lpstr>Ideaal</vt:lpstr>
      <vt:lpstr>Aeg</vt:lpstr>
      <vt:lpstr>Viktoriin</vt:lpstr>
      <vt:lpstr>Arv_valem!a</vt:lpstr>
      <vt:lpstr>Arv_valem!b</vt:lpstr>
      <vt:lpstr>Aeg!baas</vt:lpstr>
      <vt:lpstr>k</vt:lpstr>
      <vt:lpstr>M_nr</vt:lpstr>
      <vt:lpstr>N</vt:lpstr>
      <vt:lpstr>Kujud!numb</vt:lpstr>
      <vt:lpstr>Aeg!Päevad</vt:lpstr>
      <vt:lpstr>Arv_valem!z</vt:lpstr>
      <vt:lpstr>ÕM_nr</vt:lpstr>
      <vt:lpstr>Arv_valem!x</vt:lpstr>
      <vt:lpstr>Arv_valem!y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Kersti Antoi</cp:lastModifiedBy>
  <cp:lastPrinted>2007-09-28T14:09:09Z</cp:lastPrinted>
  <dcterms:created xsi:type="dcterms:W3CDTF">1999-08-17T05:03:17Z</dcterms:created>
  <dcterms:modified xsi:type="dcterms:W3CDTF">2014-10-03T10:17:52Z</dcterms:modified>
</cp:coreProperties>
</file>