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020" windowHeight="8580" activeTab="1"/>
  </bookViews>
  <sheets>
    <sheet name="Otseside" sheetId="3" r:id="rId1"/>
    <sheet name="Tagasiside" sheetId="5" r:id="rId2"/>
  </sheets>
  <calcPr calcId="125725"/>
</workbook>
</file>

<file path=xl/calcChain.xml><?xml version="1.0" encoding="utf-8"?>
<calcChain xmlns="http://schemas.openxmlformats.org/spreadsheetml/2006/main">
  <c r="G4" i="3"/>
  <c r="L5" s="1"/>
  <c r="E9" i="5"/>
  <c r="E10" s="1"/>
  <c r="A4"/>
  <c r="B6" s="1"/>
  <c r="E11" l="1"/>
  <c r="L5" s="1"/>
  <c r="G4" s="1"/>
</calcChain>
</file>

<file path=xl/sharedStrings.xml><?xml version="1.0" encoding="utf-8"?>
<sst xmlns="http://schemas.openxmlformats.org/spreadsheetml/2006/main" count="19" uniqueCount="16">
  <si>
    <t>Ko [deg/W]</t>
  </si>
  <si>
    <t>Kh [deg/deg]</t>
  </si>
  <si>
    <t>r [deg]</t>
  </si>
  <si>
    <t>y=Ko*U+Kh*h</t>
  </si>
  <si>
    <t>U=(r-Kh*h)/Ko</t>
  </si>
  <si>
    <t>U=Kp*(r-y)</t>
  </si>
  <si>
    <t>U=</t>
  </si>
  <si>
    <t>y=</t>
  </si>
  <si>
    <t>Kp</t>
  </si>
  <si>
    <t>L=Ko*Kp</t>
  </si>
  <si>
    <t>T=L/(1+L)</t>
  </si>
  <si>
    <t>S=1/(1+L)</t>
  </si>
  <si>
    <t>y=T*r+S*Kh*h</t>
  </si>
  <si>
    <t>Regulaator</t>
  </si>
  <si>
    <t>h [deg]:</t>
  </si>
  <si>
    <t>e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</si>
</sst>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4">
    <font>
      <sz val="11"/>
      <color theme="1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0</xdr:rowOff>
    </xdr:from>
    <xdr:to>
      <xdr:col>5</xdr:col>
      <xdr:colOff>9525</xdr:colOff>
      <xdr:row>6</xdr:row>
      <xdr:rowOff>0</xdr:rowOff>
    </xdr:to>
    <xdr:sp macro="" textlink="">
      <xdr:nvSpPr>
        <xdr:cNvPr id="2" name="Ristkülik 1"/>
        <xdr:cNvSpPr/>
      </xdr:nvSpPr>
      <xdr:spPr>
        <a:xfrm>
          <a:off x="847725" y="2476500"/>
          <a:ext cx="1724025" cy="5715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t-EE" sz="11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504825</xdr:colOff>
      <xdr:row>6</xdr:row>
      <xdr:rowOff>0</xdr:rowOff>
    </xdr:to>
    <xdr:sp macro="" textlink="">
      <xdr:nvSpPr>
        <xdr:cNvPr id="3" name="Ristkülik 2"/>
        <xdr:cNvSpPr/>
      </xdr:nvSpPr>
      <xdr:spPr>
        <a:xfrm>
          <a:off x="4162425" y="2476500"/>
          <a:ext cx="1724025" cy="5715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t-EE" sz="1100"/>
        </a:p>
      </xdr:txBody>
    </xdr:sp>
    <xdr:clientData/>
  </xdr:twoCellAnchor>
  <xdr:twoCellAnchor>
    <xdr:from>
      <xdr:col>5</xdr:col>
      <xdr:colOff>9525</xdr:colOff>
      <xdr:row>4</xdr:row>
      <xdr:rowOff>95250</xdr:rowOff>
    </xdr:from>
    <xdr:to>
      <xdr:col>7</xdr:col>
      <xdr:colOff>0</xdr:colOff>
      <xdr:row>4</xdr:row>
      <xdr:rowOff>95250</xdr:rowOff>
    </xdr:to>
    <xdr:cxnSp macro="">
      <xdr:nvCxnSpPr>
        <xdr:cNvPr id="5" name="Sirge noolkonnektor 4"/>
        <xdr:cNvCxnSpPr>
          <a:stCxn id="2" idx="3"/>
          <a:endCxn id="3" idx="1"/>
        </xdr:cNvCxnSpPr>
      </xdr:nvCxnSpPr>
      <xdr:spPr>
        <a:xfrm>
          <a:off x="2571750" y="2762250"/>
          <a:ext cx="1590675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4</xdr:row>
      <xdr:rowOff>95250</xdr:rowOff>
    </xdr:from>
    <xdr:to>
      <xdr:col>2</xdr:col>
      <xdr:colOff>9525</xdr:colOff>
      <xdr:row>4</xdr:row>
      <xdr:rowOff>95250</xdr:rowOff>
    </xdr:to>
    <xdr:cxnSp macro="">
      <xdr:nvCxnSpPr>
        <xdr:cNvPr id="6" name="Sirge noolkonnektor 5"/>
        <xdr:cNvCxnSpPr>
          <a:endCxn id="2" idx="1"/>
        </xdr:cNvCxnSpPr>
      </xdr:nvCxnSpPr>
      <xdr:spPr>
        <a:xfrm>
          <a:off x="38100" y="2762250"/>
          <a:ext cx="49530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</xdr:row>
      <xdr:rowOff>9525</xdr:rowOff>
    </xdr:from>
    <xdr:to>
      <xdr:col>8</xdr:col>
      <xdr:colOff>138113</xdr:colOff>
      <xdr:row>3</xdr:row>
      <xdr:rowOff>0</xdr:rowOff>
    </xdr:to>
    <xdr:cxnSp macro="">
      <xdr:nvCxnSpPr>
        <xdr:cNvPr id="9" name="Sirge noolkonnektor 8"/>
        <xdr:cNvCxnSpPr>
          <a:endCxn id="3" idx="0"/>
        </xdr:cNvCxnSpPr>
      </xdr:nvCxnSpPr>
      <xdr:spPr>
        <a:xfrm>
          <a:off x="3943350" y="390525"/>
          <a:ext cx="4763" cy="37147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0</xdr:row>
      <xdr:rowOff>180974</xdr:rowOff>
    </xdr:from>
    <xdr:to>
      <xdr:col>7</xdr:col>
      <xdr:colOff>809626</xdr:colOff>
      <xdr:row>2</xdr:row>
      <xdr:rowOff>190499</xdr:rowOff>
    </xdr:to>
    <xdr:cxnSp macro="">
      <xdr:nvCxnSpPr>
        <xdr:cNvPr id="12" name="Sirge noolkonnektor 11"/>
        <xdr:cNvCxnSpPr>
          <a:endCxn id="2" idx="0"/>
        </xdr:cNvCxnSpPr>
      </xdr:nvCxnSpPr>
      <xdr:spPr>
        <a:xfrm rot="10800000" flipV="1">
          <a:off x="1457325" y="371474"/>
          <a:ext cx="3324226" cy="390525"/>
        </a:xfrm>
        <a:prstGeom prst="bentConnector2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</xdr:row>
      <xdr:rowOff>95250</xdr:rowOff>
    </xdr:from>
    <xdr:to>
      <xdr:col>10</xdr:col>
      <xdr:colOff>628650</xdr:colOff>
      <xdr:row>4</xdr:row>
      <xdr:rowOff>95250</xdr:rowOff>
    </xdr:to>
    <xdr:cxnSp macro="">
      <xdr:nvCxnSpPr>
        <xdr:cNvPr id="15" name="Sirge noolkonnektor 14"/>
        <xdr:cNvCxnSpPr>
          <a:stCxn id="3" idx="3"/>
        </xdr:cNvCxnSpPr>
      </xdr:nvCxnSpPr>
      <xdr:spPr>
        <a:xfrm>
          <a:off x="4981575" y="1047750"/>
          <a:ext cx="62865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</xdr:row>
      <xdr:rowOff>185442</xdr:rowOff>
    </xdr:from>
    <xdr:to>
      <xdr:col>5</xdr:col>
      <xdr:colOff>1</xdr:colOff>
      <xdr:row>6</xdr:row>
      <xdr:rowOff>0</xdr:rowOff>
    </xdr:to>
    <xdr:sp macro="" textlink="">
      <xdr:nvSpPr>
        <xdr:cNvPr id="2" name="Ristkülik 1"/>
        <xdr:cNvSpPr/>
      </xdr:nvSpPr>
      <xdr:spPr>
        <a:xfrm>
          <a:off x="923926" y="2280942"/>
          <a:ext cx="1819275" cy="5765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t-EE" sz="1100"/>
        </a:p>
      </xdr:txBody>
    </xdr:sp>
    <xdr:clientData/>
  </xdr:twoCellAnchor>
  <xdr:twoCellAnchor>
    <xdr:from>
      <xdr:col>0</xdr:col>
      <xdr:colOff>0</xdr:colOff>
      <xdr:row>4</xdr:row>
      <xdr:rowOff>92721</xdr:rowOff>
    </xdr:from>
    <xdr:to>
      <xdr:col>0</xdr:col>
      <xdr:colOff>372740</xdr:colOff>
      <xdr:row>4</xdr:row>
      <xdr:rowOff>95166</xdr:rowOff>
    </xdr:to>
    <xdr:cxnSp macro="">
      <xdr:nvCxnSpPr>
        <xdr:cNvPr id="3" name="Sirge noolkonnektor 2"/>
        <xdr:cNvCxnSpPr>
          <a:endCxn id="8" idx="2"/>
        </xdr:cNvCxnSpPr>
      </xdr:nvCxnSpPr>
      <xdr:spPr>
        <a:xfrm>
          <a:off x="0" y="2569221"/>
          <a:ext cx="372740" cy="244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85725</xdr:rowOff>
    </xdr:from>
    <xdr:to>
      <xdr:col>7</xdr:col>
      <xdr:colOff>6405</xdr:colOff>
      <xdr:row>4</xdr:row>
      <xdr:rowOff>88507</xdr:rowOff>
    </xdr:to>
    <xdr:cxnSp macro="">
      <xdr:nvCxnSpPr>
        <xdr:cNvPr id="4" name="Sirge noolkonnektor 3"/>
        <xdr:cNvCxnSpPr>
          <a:endCxn id="5" idx="1"/>
        </xdr:cNvCxnSpPr>
      </xdr:nvCxnSpPr>
      <xdr:spPr>
        <a:xfrm>
          <a:off x="2743200" y="2562225"/>
          <a:ext cx="558855" cy="2782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6405</xdr:colOff>
      <xdr:row>2</xdr:row>
      <xdr:rowOff>185443</xdr:rowOff>
    </xdr:from>
    <xdr:to>
      <xdr:col>10</xdr:col>
      <xdr:colOff>6405</xdr:colOff>
      <xdr:row>5</xdr:row>
      <xdr:rowOff>181228</xdr:rowOff>
    </xdr:to>
    <xdr:sp macro="" textlink="">
      <xdr:nvSpPr>
        <xdr:cNvPr id="5" name="Ristkülik 4"/>
        <xdr:cNvSpPr/>
      </xdr:nvSpPr>
      <xdr:spPr>
        <a:xfrm>
          <a:off x="3302055" y="2280943"/>
          <a:ext cx="1657350" cy="56728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t-EE" sz="1100"/>
        </a:p>
      </xdr:txBody>
    </xdr:sp>
    <xdr:clientData/>
  </xdr:twoCellAnchor>
  <xdr:twoCellAnchor>
    <xdr:from>
      <xdr:col>10</xdr:col>
      <xdr:colOff>6405</xdr:colOff>
      <xdr:row>4</xdr:row>
      <xdr:rowOff>88507</xdr:rowOff>
    </xdr:from>
    <xdr:to>
      <xdr:col>10</xdr:col>
      <xdr:colOff>653263</xdr:colOff>
      <xdr:row>4</xdr:row>
      <xdr:rowOff>92724</xdr:rowOff>
    </xdr:to>
    <xdr:cxnSp macro="">
      <xdr:nvCxnSpPr>
        <xdr:cNvPr id="6" name="Sirge noolkonnektor 5"/>
        <xdr:cNvCxnSpPr>
          <a:stCxn id="5" idx="3"/>
        </xdr:cNvCxnSpPr>
      </xdr:nvCxnSpPr>
      <xdr:spPr>
        <a:xfrm>
          <a:off x="4959405" y="2565007"/>
          <a:ext cx="646858" cy="4217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28249</xdr:colOff>
      <xdr:row>4</xdr:row>
      <xdr:rowOff>88086</xdr:rowOff>
    </xdr:from>
    <xdr:to>
      <xdr:col>10</xdr:col>
      <xdr:colOff>6405</xdr:colOff>
      <xdr:row>5</xdr:row>
      <xdr:rowOff>33717</xdr:rowOff>
    </xdr:to>
    <xdr:cxnSp macro="">
      <xdr:nvCxnSpPr>
        <xdr:cNvPr id="7" name="Sirge noolkonnektor 11"/>
        <xdr:cNvCxnSpPr>
          <a:stCxn id="5" idx="3"/>
          <a:endCxn id="8" idx="4"/>
        </xdr:cNvCxnSpPr>
      </xdr:nvCxnSpPr>
      <xdr:spPr>
        <a:xfrm flipH="1">
          <a:off x="444968" y="469086"/>
          <a:ext cx="4954968" cy="136131"/>
        </a:xfrm>
        <a:prstGeom prst="bentConnector4">
          <a:avLst>
            <a:gd name="adj1" fmla="val -4614"/>
            <a:gd name="adj2" fmla="val 376286"/>
          </a:avLst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342901</xdr:colOff>
      <xdr:row>3</xdr:row>
      <xdr:rowOff>156615</xdr:rowOff>
    </xdr:from>
    <xdr:to>
      <xdr:col>1</xdr:col>
      <xdr:colOff>130315</xdr:colOff>
      <xdr:row>5</xdr:row>
      <xdr:rowOff>33717</xdr:rowOff>
    </xdr:to>
    <xdr:sp macro="" textlink="">
      <xdr:nvSpPr>
        <xdr:cNvPr id="8" name="Vooskeemikujund &quot;liitmissõlm&quot; 7"/>
        <xdr:cNvSpPr/>
      </xdr:nvSpPr>
      <xdr:spPr>
        <a:xfrm>
          <a:off x="342901" y="2442615"/>
          <a:ext cx="244614" cy="258102"/>
        </a:xfrm>
        <a:prstGeom prst="flowChartSummingJunction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t-EE" sz="1100"/>
            <a:t>,</a:t>
          </a:r>
        </a:p>
      </xdr:txBody>
    </xdr:sp>
    <xdr:clientData/>
  </xdr:twoCellAnchor>
  <xdr:twoCellAnchor>
    <xdr:from>
      <xdr:col>1</xdr:col>
      <xdr:colOff>130315</xdr:colOff>
      <xdr:row>4</xdr:row>
      <xdr:rowOff>92721</xdr:rowOff>
    </xdr:from>
    <xdr:to>
      <xdr:col>2</xdr:col>
      <xdr:colOff>9526</xdr:colOff>
      <xdr:row>4</xdr:row>
      <xdr:rowOff>95166</xdr:rowOff>
    </xdr:to>
    <xdr:cxnSp macro="">
      <xdr:nvCxnSpPr>
        <xdr:cNvPr id="9" name="Sirge noolkonnektor 8"/>
        <xdr:cNvCxnSpPr>
          <a:stCxn id="8" idx="6"/>
          <a:endCxn id="2" idx="1"/>
        </xdr:cNvCxnSpPr>
      </xdr:nvCxnSpPr>
      <xdr:spPr>
        <a:xfrm flipV="1">
          <a:off x="587515" y="2569221"/>
          <a:ext cx="336411" cy="244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zoomScale="172" zoomScaleNormal="172" workbookViewId="0">
      <selection activeCell="G7" sqref="G7"/>
    </sheetView>
  </sheetViews>
  <sheetFormatPr defaultRowHeight="15"/>
  <cols>
    <col min="1" max="1" width="6.85546875" bestFit="1" customWidth="1"/>
    <col min="2" max="2" width="6.85546875" customWidth="1"/>
    <col min="3" max="3" width="3" bestFit="1" customWidth="1"/>
    <col min="4" max="4" width="10.5703125" bestFit="1" customWidth="1"/>
    <col min="5" max="5" width="13.85546875" bestFit="1" customWidth="1"/>
    <col min="6" max="6" width="3.28515625" bestFit="1" customWidth="1"/>
    <col min="7" max="7" width="5" bestFit="1" customWidth="1"/>
    <col min="8" max="8" width="13.28515625" bestFit="1" customWidth="1"/>
    <col min="9" max="9" width="7.85546875" bestFit="1" customWidth="1"/>
    <col min="10" max="10" width="3.7109375" bestFit="1" customWidth="1"/>
    <col min="11" max="11" width="13.140625" bestFit="1" customWidth="1"/>
    <col min="12" max="12" width="5.5703125" bestFit="1" customWidth="1"/>
  </cols>
  <sheetData>
    <row r="1" spans="1:12">
      <c r="I1" t="s">
        <v>14</v>
      </c>
      <c r="J1" s="6">
        <v>-10</v>
      </c>
    </row>
    <row r="3" spans="1:12">
      <c r="A3" t="s">
        <v>2</v>
      </c>
    </row>
    <row r="4" spans="1:12">
      <c r="A4" s="7">
        <v>20</v>
      </c>
      <c r="B4" s="5"/>
      <c r="D4" t="s">
        <v>13</v>
      </c>
      <c r="F4" s="4" t="s">
        <v>6</v>
      </c>
      <c r="G4" s="4">
        <f>(A4-I4*J1)/I5</f>
        <v>220</v>
      </c>
      <c r="H4" t="s">
        <v>1</v>
      </c>
      <c r="I4" s="3">
        <v>0.2</v>
      </c>
      <c r="K4" t="s">
        <v>3</v>
      </c>
    </row>
    <row r="5" spans="1:12">
      <c r="E5" t="s">
        <v>4</v>
      </c>
      <c r="H5" t="s">
        <v>0</v>
      </c>
      <c r="I5" s="3">
        <v>0.1</v>
      </c>
      <c r="K5" s="1" t="s">
        <v>7</v>
      </c>
      <c r="L5" s="8">
        <f>I5*G4+I4*J1</f>
        <v>20</v>
      </c>
    </row>
    <row r="6" spans="1:12">
      <c r="L6" s="4"/>
    </row>
    <row r="7" spans="1:12">
      <c r="L7" s="4"/>
    </row>
    <row r="8" spans="1:12">
      <c r="L8" s="4"/>
    </row>
    <row r="9" spans="1:12">
      <c r="L9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L11"/>
  <sheetViews>
    <sheetView tabSelected="1" zoomScale="160" zoomScaleNormal="160" workbookViewId="0">
      <selection activeCell="H10" sqref="H10"/>
    </sheetView>
  </sheetViews>
  <sheetFormatPr defaultRowHeight="15"/>
  <cols>
    <col min="1" max="1" width="6.28515625" customWidth="1"/>
    <col min="3" max="3" width="6.5703125" customWidth="1"/>
    <col min="4" max="4" width="10.5703125" bestFit="1" customWidth="1"/>
    <col min="5" max="5" width="10.42578125" bestFit="1" customWidth="1"/>
    <col min="6" max="6" width="3.28515625" bestFit="1" customWidth="1"/>
    <col min="7" max="7" width="7.28515625" customWidth="1"/>
    <col min="11" max="11" width="13.28515625" bestFit="1" customWidth="1"/>
  </cols>
  <sheetData>
    <row r="3" spans="1:12">
      <c r="L3" s="4"/>
    </row>
    <row r="4" spans="1:12">
      <c r="A4" s="7">
        <f>Otseside!A4</f>
        <v>20</v>
      </c>
      <c r="B4" s="4" t="s">
        <v>15</v>
      </c>
      <c r="D4" t="s">
        <v>13</v>
      </c>
      <c r="F4" s="4" t="s">
        <v>6</v>
      </c>
      <c r="G4" s="10">
        <f>D6*(Otseside!A4-L5)</f>
        <v>215.68627450980495</v>
      </c>
      <c r="K4" s="1" t="s">
        <v>12</v>
      </c>
      <c r="L4" s="4"/>
    </row>
    <row r="5" spans="1:12">
      <c r="D5" s="3" t="s">
        <v>8</v>
      </c>
      <c r="E5" t="s">
        <v>5</v>
      </c>
      <c r="K5" s="1" t="s">
        <v>7</v>
      </c>
      <c r="L5" s="11">
        <f>E10*A4+E11*Otseside!I4*Otseside!J1</f>
        <v>19.56862745098039</v>
      </c>
    </row>
    <row r="6" spans="1:12">
      <c r="B6" s="4">
        <f>A4-L7</f>
        <v>20</v>
      </c>
      <c r="D6" s="3">
        <v>500</v>
      </c>
      <c r="L6" s="4"/>
    </row>
    <row r="7" spans="1:12">
      <c r="K7" s="1"/>
      <c r="L7" s="9"/>
    </row>
    <row r="9" spans="1:12">
      <c r="D9" s="1" t="s">
        <v>9</v>
      </c>
      <c r="E9" s="2">
        <f>Otseside!I5*D6</f>
        <v>50</v>
      </c>
    </row>
    <row r="10" spans="1:12">
      <c r="D10" s="1" t="s">
        <v>10</v>
      </c>
      <c r="E10" s="2">
        <f>E9/(1+E9)</f>
        <v>0.98039215686274506</v>
      </c>
    </row>
    <row r="11" spans="1:12">
      <c r="D11" s="1" t="s">
        <v>11</v>
      </c>
      <c r="E11" s="2">
        <f>1/(1+E9)</f>
        <v>1.9607843137254902E-2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Otseside</vt:lpstr>
      <vt:lpstr>Tagasiside</vt:lpstr>
    </vt:vector>
  </TitlesOfParts>
  <Company>Automaatikainstituut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Andres</cp:lastModifiedBy>
  <cp:lastPrinted>2012-03-04T13:13:10Z</cp:lastPrinted>
  <dcterms:created xsi:type="dcterms:W3CDTF">2012-02-09T18:01:22Z</dcterms:created>
  <dcterms:modified xsi:type="dcterms:W3CDTF">2014-02-20T14:55:41Z</dcterms:modified>
</cp:coreProperties>
</file>