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Ahti.Lohk\IT alused\EATI_LARB\"/>
    </mc:Choice>
  </mc:AlternateContent>
  <bookViews>
    <workbookView xWindow="0" yWindow="0" windowWidth="28800" windowHeight="12300" tabRatio="966" activeTab="9"/>
  </bookViews>
  <sheets>
    <sheet name="Start" sheetId="33" r:id="rId1"/>
    <sheet name="Kolmnurk" sheetId="34" state="hidden" r:id="rId2"/>
    <sheet name="Suhtaadr1" sheetId="7" r:id="rId3"/>
    <sheet name="Suhtaadr2" sheetId="8" r:id="rId4"/>
    <sheet name="Absoluutaadr1" sheetId="9" r:id="rId5"/>
    <sheet name="Nimed1" sheetId="10" r:id="rId6"/>
    <sheet name="Nimed2" sheetId="11" r:id="rId7"/>
    <sheet name="Valideerimine" sheetId="6" r:id="rId8"/>
    <sheet name="Andmed" sheetId="5" r:id="rId9"/>
    <sheet name="Table_obj" sheetId="35" r:id="rId10"/>
    <sheet name="LISAD" sheetId="36" r:id="rId11"/>
    <sheet name="Kopeerimine" sheetId="13" r:id="rId12"/>
    <sheet name="Lohista" sheetId="14" r:id="rId13"/>
    <sheet name="Nupud" sheetId="15" r:id="rId14"/>
    <sheet name="Objektimenüü" sheetId="16" r:id="rId15"/>
  </sheets>
  <externalReferences>
    <externalReference r:id="rId16"/>
  </externalReferences>
  <definedNames>
    <definedName name="a" localSheetId="9">Table_obj!$K$20:$K$27</definedName>
    <definedName name="a">Nimed1!$B$10:$B$20</definedName>
    <definedName name="b" localSheetId="9">Table_obj!$L$20:$L$27</definedName>
    <definedName name="b">Nimed1!$C$10:$C$20</definedName>
    <definedName name="h">Nimed1!$D$10:$D$20</definedName>
    <definedName name="Hind" localSheetId="8">Andmed!$E$35:$E$47</definedName>
    <definedName name="hind">Table_obj!$N$20:$N$27</definedName>
    <definedName name="Kogus">Andmed!$F$35:$F$47</definedName>
    <definedName name="Käibemaks">Andmed!$H$35:$H$47</definedName>
    <definedName name="käibeprots">Andmed!$H$32</definedName>
    <definedName name="maksumus">Table_obj!$O$20:$O$27</definedName>
    <definedName name="P">Nimed1!$F$10:$F$20</definedName>
    <definedName name="pind">Table_obj!$M$20:$M$27</definedName>
    <definedName name="päevad" localSheetId="7">Valideerimine!$I$12:$I$18</definedName>
    <definedName name="S">Nimed1!$E$10:$E$20</definedName>
    <definedName name="Ss">Nimed1!$G$10:$G$20</definedName>
    <definedName name="Summa_käibemaksuga">Andmed!$I$35:$I$47</definedName>
    <definedName name="Summa_käibemaksuta">Andmed!$G$35:$G$47</definedName>
    <definedName name="TabAadressid">Andmed!$A$22</definedName>
    <definedName name="TabNimed">Andmed!$A$46</definedName>
    <definedName name="V">Nimed1!$H$10:$H$20</definedName>
  </definedNames>
  <calcPr calcId="162913"/>
</workbook>
</file>

<file path=xl/calcChain.xml><?xml version="1.0" encoding="utf-8"?>
<calcChain xmlns="http://schemas.openxmlformats.org/spreadsheetml/2006/main">
  <c r="M27" i="35" l="1"/>
  <c r="O27" i="35" s="1"/>
  <c r="M26" i="35" l="1"/>
  <c r="O26" i="35" s="1"/>
  <c r="M25" i="35"/>
  <c r="O25" i="35" s="1"/>
  <c r="M21" i="35"/>
  <c r="O21" i="35" s="1"/>
  <c r="M22" i="35"/>
  <c r="O22" i="35" s="1"/>
  <c r="M23" i="35"/>
  <c r="O23" i="35" s="1"/>
  <c r="M24" i="35"/>
  <c r="O24" i="35" s="1"/>
  <c r="M20" i="35"/>
  <c r="O20" i="35" s="1"/>
  <c r="O17" i="35" s="1"/>
  <c r="E11" i="10" l="1"/>
  <c r="F11" i="10"/>
  <c r="G11" i="10" s="1"/>
  <c r="H11" i="10"/>
  <c r="E12" i="10"/>
  <c r="F12" i="10"/>
  <c r="G12" i="10" s="1"/>
  <c r="H12" i="10"/>
  <c r="E13" i="10"/>
  <c r="F13" i="10"/>
  <c r="G13" i="10" s="1"/>
  <c r="H13" i="10"/>
  <c r="E14" i="10"/>
  <c r="F14" i="10"/>
  <c r="G14" i="10" s="1"/>
  <c r="H14" i="10"/>
  <c r="E15" i="10"/>
  <c r="F15" i="10"/>
  <c r="G15" i="10" s="1"/>
  <c r="H15" i="10"/>
  <c r="E16" i="10"/>
  <c r="F16" i="10"/>
  <c r="G16" i="10" s="1"/>
  <c r="H16" i="10"/>
  <c r="E17" i="10"/>
  <c r="F17" i="10"/>
  <c r="G17" i="10" s="1"/>
  <c r="H17" i="10"/>
  <c r="E18" i="10"/>
  <c r="F18" i="10"/>
  <c r="G18" i="10" s="1"/>
  <c r="H18" i="10"/>
  <c r="E19" i="10"/>
  <c r="F19" i="10"/>
  <c r="G19" i="10" s="1"/>
  <c r="H19" i="10"/>
  <c r="H10" i="10"/>
  <c r="H21" i="10" s="1"/>
  <c r="F10" i="10"/>
  <c r="F21" i="10" s="1"/>
  <c r="E10" i="10"/>
  <c r="E21" i="10" s="1"/>
  <c r="E28" i="9"/>
  <c r="D29" i="9"/>
  <c r="E29" i="9"/>
  <c r="F29" i="9" s="1"/>
  <c r="D30" i="9"/>
  <c r="E30" i="9"/>
  <c r="F30" i="9" s="1"/>
  <c r="D31" i="9"/>
  <c r="E31" i="9"/>
  <c r="F31" i="9"/>
  <c r="D32" i="9"/>
  <c r="E32" i="9" s="1"/>
  <c r="F32" i="9" s="1"/>
  <c r="D33" i="9"/>
  <c r="E33" i="9"/>
  <c r="F33" i="9" s="1"/>
  <c r="E35" i="9"/>
  <c r="D28" i="9"/>
  <c r="D35" i="9" s="1"/>
  <c r="E17" i="8"/>
  <c r="F17" i="8"/>
  <c r="G17" i="8"/>
  <c r="H17" i="8"/>
  <c r="E7" i="8"/>
  <c r="F7" i="8"/>
  <c r="G7" i="8" s="1"/>
  <c r="H7" i="8"/>
  <c r="E8" i="8"/>
  <c r="F8" i="8"/>
  <c r="G8" i="8" s="1"/>
  <c r="H8" i="8"/>
  <c r="E9" i="8"/>
  <c r="F9" i="8"/>
  <c r="G9" i="8" s="1"/>
  <c r="H9" i="8"/>
  <c r="E10" i="8"/>
  <c r="F10" i="8"/>
  <c r="G10" i="8" s="1"/>
  <c r="H10" i="8"/>
  <c r="E11" i="8"/>
  <c r="F11" i="8"/>
  <c r="G11" i="8" s="1"/>
  <c r="H11" i="8"/>
  <c r="E12" i="8"/>
  <c r="F12" i="8"/>
  <c r="G12" i="8" s="1"/>
  <c r="H12" i="8"/>
  <c r="E13" i="8"/>
  <c r="F13" i="8"/>
  <c r="G13" i="8" s="1"/>
  <c r="H13" i="8"/>
  <c r="E14" i="8"/>
  <c r="F14" i="8"/>
  <c r="G14" i="8" s="1"/>
  <c r="H14" i="8"/>
  <c r="E15" i="8"/>
  <c r="F15" i="8"/>
  <c r="G15" i="8" s="1"/>
  <c r="H15" i="8"/>
  <c r="H6" i="8"/>
  <c r="G6" i="8"/>
  <c r="F6" i="8"/>
  <c r="E6" i="8"/>
  <c r="D22" i="7"/>
  <c r="D26" i="7"/>
  <c r="E26" i="7"/>
  <c r="D25" i="7"/>
  <c r="E25" i="7"/>
  <c r="D24" i="7"/>
  <c r="E24" i="7"/>
  <c r="D23" i="7"/>
  <c r="E23" i="7"/>
  <c r="D18" i="7"/>
  <c r="E18" i="7"/>
  <c r="D19" i="7"/>
  <c r="E19" i="7"/>
  <c r="D20" i="7"/>
  <c r="E20" i="7"/>
  <c r="D21" i="7"/>
  <c r="E21" i="7"/>
  <c r="E22" i="7"/>
  <c r="E17" i="7"/>
  <c r="D17" i="7"/>
  <c r="E13" i="7"/>
  <c r="E12" i="7"/>
  <c r="E11" i="7"/>
  <c r="E10" i="7"/>
  <c r="E9" i="7"/>
  <c r="D13" i="7"/>
  <c r="D12" i="7"/>
  <c r="D11" i="7"/>
  <c r="D10" i="7"/>
  <c r="D9" i="7"/>
  <c r="D8" i="7"/>
  <c r="G10" i="10" l="1"/>
  <c r="G21" i="10" s="1"/>
  <c r="F28" i="9"/>
  <c r="F35" i="9" s="1"/>
  <c r="G35" i="5"/>
  <c r="H35" i="5" s="1"/>
  <c r="I35" i="5" s="1"/>
  <c r="G36" i="5"/>
  <c r="G37" i="5"/>
  <c r="H37" i="5" s="1"/>
  <c r="I37" i="5" s="1"/>
  <c r="G38" i="5"/>
  <c r="H38" i="5" s="1"/>
  <c r="I38" i="5" s="1"/>
  <c r="G39" i="5"/>
  <c r="H39" i="5" s="1"/>
  <c r="I39" i="5" s="1"/>
  <c r="G40" i="5"/>
  <c r="H40" i="5" s="1"/>
  <c r="I40" i="5" s="1"/>
  <c r="G41" i="5"/>
  <c r="H41" i="5" s="1"/>
  <c r="I41" i="5" s="1"/>
  <c r="G42" i="5"/>
  <c r="H42" i="5" s="1"/>
  <c r="I42" i="5" s="1"/>
  <c r="G43" i="5"/>
  <c r="H43" i="5" s="1"/>
  <c r="I43" i="5" s="1"/>
  <c r="G12" i="5"/>
  <c r="G13" i="5"/>
  <c r="H13" i="5"/>
  <c r="I13" i="5"/>
  <c r="G14" i="5"/>
  <c r="H14" i="5" s="1"/>
  <c r="I14" i="5" s="1"/>
  <c r="G15" i="5"/>
  <c r="H15" i="5" s="1"/>
  <c r="G16" i="5"/>
  <c r="H16" i="5" s="1"/>
  <c r="G17" i="5"/>
  <c r="I17" i="5" s="1"/>
  <c r="H17" i="5"/>
  <c r="G18" i="5"/>
  <c r="H18" i="5"/>
  <c r="I18" i="5"/>
  <c r="G19" i="5"/>
  <c r="H19" i="5" s="1"/>
  <c r="G11" i="5"/>
  <c r="H11" i="5"/>
  <c r="I11" i="5" s="1"/>
  <c r="H5" i="14"/>
  <c r="H6" i="14" s="1"/>
  <c r="E6" i="14"/>
  <c r="D6" i="14"/>
  <c r="H6" i="15"/>
  <c r="E6" i="15"/>
  <c r="H5" i="15"/>
  <c r="D6" i="15"/>
  <c r="H6" i="16"/>
  <c r="E6" i="16"/>
  <c r="H5" i="16"/>
  <c r="D6" i="16"/>
  <c r="E8" i="7"/>
  <c r="G24" i="5" l="1"/>
  <c r="I16" i="5"/>
  <c r="H12" i="5"/>
  <c r="I12" i="5" s="1"/>
  <c r="G48" i="5"/>
  <c r="H36" i="5"/>
  <c r="I36" i="5" s="1"/>
  <c r="I19" i="5"/>
  <c r="I15" i="5"/>
  <c r="I48" i="5"/>
  <c r="H48" i="5"/>
  <c r="H24" i="5" l="1"/>
  <c r="I24" i="5"/>
</calcChain>
</file>

<file path=xl/comments1.xml><?xml version="1.0" encoding="utf-8"?>
<comments xmlns="http://schemas.openxmlformats.org/spreadsheetml/2006/main">
  <authors>
    <author>Jüri Vilipõld</author>
  </authors>
  <commentList>
    <comment ref="B2" authorId="0" shapeId="0">
      <text>
        <r>
          <rPr>
            <sz val="12"/>
            <color indexed="81"/>
            <rFont val="Tahoma"/>
            <family val="2"/>
            <charset val="186"/>
          </rPr>
          <t xml:space="preserve">Antud on kolmnurga külgede pikused: </t>
        </r>
        <r>
          <rPr>
            <b/>
            <sz val="12"/>
            <color indexed="81"/>
            <rFont val="Tahoma"/>
            <family val="2"/>
            <charset val="186"/>
          </rPr>
          <t>a, b</t>
        </r>
        <r>
          <rPr>
            <sz val="12"/>
            <color indexed="81"/>
            <rFont val="Tahoma"/>
            <family val="2"/>
            <charset val="186"/>
          </rPr>
          <t xml:space="preserve"> ja</t>
        </r>
        <r>
          <rPr>
            <b/>
            <sz val="12"/>
            <color indexed="81"/>
            <rFont val="Tahoma"/>
            <family val="2"/>
            <charset val="186"/>
          </rPr>
          <t xml:space="preserve"> c</t>
        </r>
        <r>
          <rPr>
            <sz val="12"/>
            <color indexed="81"/>
            <rFont val="Tahoma"/>
            <family val="2"/>
            <charset val="186"/>
          </rPr>
          <t xml:space="preserve">.
Koostada Exceli valemid, mis võimaldavad leida 
  - kolmnurga pindala </t>
        </r>
        <r>
          <rPr>
            <b/>
            <sz val="12"/>
            <color indexed="81"/>
            <rFont val="Tahoma"/>
            <family val="2"/>
            <charset val="186"/>
          </rPr>
          <t>S</t>
        </r>
        <r>
          <rPr>
            <sz val="12"/>
            <color indexed="81"/>
            <rFont val="Tahoma"/>
            <family val="2"/>
            <charset val="186"/>
          </rPr>
          <t xml:space="preserve"> 
  - siseringi pindala </t>
        </r>
        <r>
          <rPr>
            <b/>
            <sz val="12"/>
            <color indexed="81"/>
            <rFont val="Tahoma"/>
            <family val="2"/>
          </rPr>
          <t xml:space="preserve">Sr. 
</t>
        </r>
        <r>
          <rPr>
            <sz val="12"/>
            <color indexed="81"/>
            <rFont val="Tahoma"/>
            <family val="2"/>
          </rPr>
          <t xml:space="preserve">Teha kaks varianti: valemites kasutatakse  
    - </t>
        </r>
        <r>
          <rPr>
            <b/>
            <sz val="12"/>
            <color indexed="81"/>
            <rFont val="Tahoma"/>
            <family val="2"/>
          </rPr>
          <t>aadresse</t>
        </r>
        <r>
          <rPr>
            <sz val="12"/>
            <color indexed="81"/>
            <rFont val="Tahoma"/>
            <family val="2"/>
          </rPr>
          <t xml:space="preserve">
    - </t>
        </r>
        <r>
          <rPr>
            <b/>
            <sz val="12"/>
            <color indexed="12"/>
            <rFont val="Tahoma"/>
            <family val="2"/>
          </rPr>
          <t>nimesid</t>
        </r>
      </text>
    </comment>
    <comment ref="B15" authorId="0" shapeId="0">
      <text>
        <r>
          <rPr>
            <sz val="12"/>
            <color indexed="81"/>
            <rFont val="Tahoma"/>
            <family val="2"/>
          </rPr>
          <t xml:space="preserve">Nimed lahtritele peab eelnevalt määrama.  </t>
        </r>
        <r>
          <rPr>
            <b/>
            <sz val="12"/>
            <color indexed="10"/>
            <rFont val="Tahoma"/>
            <family val="2"/>
          </rPr>
          <t xml:space="preserve"> </t>
        </r>
        <r>
          <rPr>
            <sz val="12"/>
            <color indexed="81"/>
            <rFont val="Tahoma"/>
            <family val="2"/>
          </rPr>
          <t xml:space="preserve">
Vt kõrvalolevaid kommentaare ja lehte </t>
        </r>
        <r>
          <rPr>
            <b/>
            <sz val="12"/>
            <color indexed="12"/>
            <rFont val="Tahoma"/>
            <family val="2"/>
          </rPr>
          <t>Nimed</t>
        </r>
        <r>
          <rPr>
            <sz val="12"/>
            <color indexed="81"/>
            <rFont val="Tahoma"/>
            <family val="2"/>
          </rPr>
          <t xml:space="preserve">
</t>
        </r>
      </text>
    </comment>
    <comment ref="E17" authorId="0" shapeId="0">
      <text>
        <r>
          <rPr>
            <b/>
            <sz val="12"/>
            <color indexed="81"/>
            <rFont val="Tahoma"/>
            <family val="2"/>
            <charset val="186"/>
          </rPr>
          <t xml:space="preserve">Nime määramiseks üksikule lahtrile:
</t>
        </r>
        <r>
          <rPr>
            <b/>
            <sz val="11"/>
            <color indexed="81"/>
            <rFont val="Tahoma"/>
            <family val="2"/>
          </rPr>
          <t>1</t>
        </r>
        <r>
          <rPr>
            <sz val="11"/>
            <color indexed="81"/>
            <rFont val="Tahoma"/>
            <family val="2"/>
          </rPr>
          <t>. Muuta</t>
        </r>
        <r>
          <rPr>
            <b/>
            <sz val="11"/>
            <color indexed="81"/>
            <rFont val="Tahoma"/>
            <family val="2"/>
          </rPr>
          <t xml:space="preserve"> lahter aktivseks </t>
        </r>
        <r>
          <rPr>
            <sz val="11"/>
            <color indexed="81"/>
            <rFont val="Tahoma"/>
            <family val="2"/>
          </rPr>
          <t xml:space="preserve">(klõpsata hiirega)
2. </t>
        </r>
        <r>
          <rPr>
            <b/>
            <sz val="11"/>
            <color indexed="81"/>
            <rFont val="Tahoma"/>
            <family val="2"/>
          </rPr>
          <t>Klõpsata</t>
        </r>
        <r>
          <rPr>
            <sz val="11"/>
            <color indexed="81"/>
            <rFont val="Tahoma"/>
            <family val="2"/>
          </rPr>
          <t xml:space="preserve"> hiirega </t>
        </r>
        <r>
          <rPr>
            <b/>
            <sz val="11"/>
            <color indexed="81"/>
            <rFont val="Tahoma"/>
            <family val="2"/>
          </rPr>
          <t>nimekasti</t>
        </r>
        <r>
          <rPr>
            <sz val="11"/>
            <color indexed="81"/>
            <rFont val="Tahoma"/>
            <family val="2"/>
          </rPr>
          <t xml:space="preserve"> (vasemal valemiribast)
3. </t>
        </r>
        <r>
          <rPr>
            <b/>
            <sz val="11"/>
            <color indexed="81"/>
            <rFont val="Tahoma"/>
            <family val="2"/>
          </rPr>
          <t>Tippida nimi</t>
        </r>
        <r>
          <rPr>
            <sz val="11"/>
            <color indexed="81"/>
            <rFont val="Tahoma"/>
            <family val="2"/>
          </rPr>
          <t xml:space="preserve"> ja vajutada klahvile </t>
        </r>
        <r>
          <rPr>
            <b/>
            <sz val="11"/>
            <color indexed="81"/>
            <rFont val="Tahoma"/>
            <family val="2"/>
          </rPr>
          <t xml:space="preserve">Enter
</t>
        </r>
        <r>
          <rPr>
            <sz val="11"/>
            <color indexed="81"/>
            <rFont val="Tahoma"/>
            <family val="2"/>
          </rPr>
          <t xml:space="preserve">
</t>
        </r>
        <r>
          <rPr>
            <b/>
            <sz val="11"/>
            <color indexed="81"/>
            <rFont val="Tahoma"/>
            <family val="2"/>
          </rPr>
          <t xml:space="preserve">Nimi </t>
        </r>
        <r>
          <rPr>
            <sz val="11"/>
            <color indexed="81"/>
            <rFont val="Tahoma"/>
            <family val="2"/>
          </rPr>
          <t xml:space="preserve">võib koosneda </t>
        </r>
        <r>
          <rPr>
            <b/>
            <sz val="11"/>
            <color indexed="81"/>
            <rFont val="Tahoma"/>
            <family val="2"/>
          </rPr>
          <t>ühest tähest või tähtedest ja numbritest</t>
        </r>
        <r>
          <rPr>
            <sz val="11"/>
            <color indexed="81"/>
            <rFont val="Tahoma"/>
            <family val="2"/>
          </rPr>
          <t xml:space="preserve">. </t>
        </r>
        <r>
          <rPr>
            <b/>
            <sz val="11"/>
            <color indexed="81"/>
            <rFont val="Tahoma"/>
            <family val="2"/>
          </rPr>
          <t>Esimene märk peab</t>
        </r>
        <r>
          <rPr>
            <sz val="11"/>
            <color indexed="81"/>
            <rFont val="Tahoma"/>
            <family val="2"/>
          </rPr>
          <t xml:space="preserve"> olema </t>
        </r>
        <r>
          <rPr>
            <b/>
            <sz val="11"/>
            <color indexed="10"/>
            <rFont val="Tahoma"/>
            <family val="2"/>
          </rPr>
          <t>täht</t>
        </r>
        <r>
          <rPr>
            <sz val="11"/>
            <color indexed="81"/>
            <rFont val="Tahoma"/>
            <family val="2"/>
          </rPr>
          <t xml:space="preserve">. Lisaks tähtedele ja numbritele võivad nimes olla ainult </t>
        </r>
        <r>
          <rPr>
            <b/>
            <sz val="11"/>
            <color indexed="81"/>
            <rFont val="Tahoma"/>
            <family val="2"/>
          </rPr>
          <t xml:space="preserve">allkriipsud </t>
        </r>
        <r>
          <rPr>
            <sz val="11"/>
            <color indexed="81"/>
            <rFont val="Tahoma"/>
            <family val="2"/>
          </rPr>
          <t xml:space="preserve">( _ ).
</t>
        </r>
        <r>
          <rPr>
            <b/>
            <sz val="11"/>
            <color indexed="10"/>
            <rFont val="Tahoma"/>
            <family val="2"/>
          </rPr>
          <t xml:space="preserve">Nimes ei tohi olla tühikuid!
</t>
        </r>
        <r>
          <rPr>
            <sz val="11"/>
            <color indexed="81"/>
            <rFont val="Tahoma"/>
            <family val="2"/>
          </rPr>
          <t xml:space="preserve">
</t>
        </r>
        <r>
          <rPr>
            <b/>
            <sz val="11"/>
            <color indexed="10"/>
            <rFont val="Tahoma"/>
            <family val="2"/>
          </rPr>
          <t>NB!</t>
        </r>
        <r>
          <rPr>
            <sz val="11"/>
            <color indexed="81"/>
            <rFont val="Tahoma"/>
            <family val="2"/>
          </rPr>
          <t xml:space="preserve"> </t>
        </r>
        <r>
          <rPr>
            <b/>
            <sz val="11"/>
            <color indexed="81"/>
            <rFont val="Tahoma"/>
            <family val="2"/>
          </rPr>
          <t>Suur- ja väiketähti</t>
        </r>
        <r>
          <rPr>
            <sz val="11"/>
            <color indexed="81"/>
            <rFont val="Tahoma"/>
            <family val="2"/>
          </rPr>
          <t xml:space="preserve"> nimedes </t>
        </r>
        <r>
          <rPr>
            <b/>
            <sz val="11"/>
            <color indexed="10"/>
            <rFont val="Tahoma"/>
            <family val="2"/>
          </rPr>
          <t>ei eristata</t>
        </r>
        <r>
          <rPr>
            <sz val="11"/>
            <color indexed="81"/>
            <rFont val="Tahoma"/>
            <family val="2"/>
          </rPr>
          <t xml:space="preserve">!
</t>
        </r>
        <r>
          <rPr>
            <b/>
            <sz val="11"/>
            <color indexed="10"/>
            <rFont val="Tahoma"/>
            <family val="2"/>
          </rPr>
          <t>NB!</t>
        </r>
        <r>
          <rPr>
            <sz val="11"/>
            <color indexed="81"/>
            <rFont val="Tahoma"/>
            <family val="2"/>
          </rPr>
          <t xml:space="preserve"> Nimi </t>
        </r>
        <r>
          <rPr>
            <b/>
            <sz val="11"/>
            <color indexed="10"/>
            <rFont val="Tahoma"/>
            <family val="2"/>
          </rPr>
          <t>ei saa langeda kokku</t>
        </r>
        <r>
          <rPr>
            <sz val="11"/>
            <color indexed="81"/>
            <rFont val="Tahoma"/>
            <family val="2"/>
          </rPr>
          <t xml:space="preserve"> mingi </t>
        </r>
        <r>
          <rPr>
            <b/>
            <sz val="11"/>
            <color indexed="10"/>
            <rFont val="Tahoma"/>
            <family val="2"/>
          </rPr>
          <t>lahtri aadressiga!</t>
        </r>
        <r>
          <rPr>
            <sz val="11"/>
            <color indexed="81"/>
            <rFont val="Tahoma"/>
            <family val="2"/>
          </rPr>
          <t xml:space="preserve">
      Näiteks </t>
        </r>
        <r>
          <rPr>
            <b/>
            <sz val="11"/>
            <color indexed="10"/>
            <rFont val="Tahoma"/>
            <family val="2"/>
          </rPr>
          <t>ei tohi</t>
        </r>
        <r>
          <rPr>
            <sz val="11"/>
            <color indexed="81"/>
            <rFont val="Tahoma"/>
            <family val="2"/>
          </rPr>
          <t xml:space="preserve">: a3, x1, c13, ab2, ...  Võib a_3, x_1, ...
</t>
        </r>
        <r>
          <rPr>
            <b/>
            <sz val="11"/>
            <color indexed="10"/>
            <rFont val="Tahoma"/>
            <family val="2"/>
          </rPr>
          <t xml:space="preserve">NB! NB! NB! </t>
        </r>
        <r>
          <rPr>
            <sz val="11"/>
            <color indexed="81"/>
            <rFont val="Tahoma"/>
            <family val="2"/>
          </rPr>
          <t xml:space="preserve">Tähti </t>
        </r>
        <r>
          <rPr>
            <b/>
            <sz val="11"/>
            <color indexed="10"/>
            <rFont val="Tahoma"/>
            <family val="2"/>
          </rPr>
          <t>c</t>
        </r>
        <r>
          <rPr>
            <sz val="11"/>
            <color indexed="81"/>
            <rFont val="Tahoma"/>
            <family val="2"/>
          </rPr>
          <t xml:space="preserve"> ja</t>
        </r>
        <r>
          <rPr>
            <b/>
            <sz val="11"/>
            <color indexed="10"/>
            <rFont val="Tahoma"/>
            <family val="2"/>
          </rPr>
          <t xml:space="preserve"> r</t>
        </r>
        <r>
          <rPr>
            <sz val="11"/>
            <color indexed="81"/>
            <rFont val="Tahoma"/>
            <family val="2"/>
          </rPr>
          <t xml:space="preserve"> üksikult nimedena kasutada ei saa! Nende asemel kasutatakse nimesid </t>
        </r>
        <r>
          <rPr>
            <b/>
            <sz val="11"/>
            <color indexed="10"/>
            <rFont val="Tahoma"/>
            <family val="2"/>
          </rPr>
          <t xml:space="preserve">c_ </t>
        </r>
        <r>
          <rPr>
            <sz val="11"/>
            <color indexed="81"/>
            <rFont val="Tahoma"/>
            <family val="2"/>
          </rPr>
          <t xml:space="preserve"> ja </t>
        </r>
        <r>
          <rPr>
            <b/>
            <sz val="11"/>
            <color indexed="10"/>
            <rFont val="Tahoma"/>
            <family val="2"/>
          </rPr>
          <t>r_</t>
        </r>
        <r>
          <rPr>
            <sz val="11"/>
            <color indexed="81"/>
            <rFont val="Tahoma"/>
            <family val="2"/>
          </rPr>
          <t xml:space="preserve">. </t>
        </r>
        <r>
          <rPr>
            <sz val="12"/>
            <color indexed="81"/>
            <rFont val="Tahoma"/>
            <family val="2"/>
            <charset val="186"/>
          </rPr>
          <t xml:space="preserve">
</t>
        </r>
      </text>
    </comment>
    <comment ref="E19" authorId="0" shapeId="0">
      <text>
        <r>
          <rPr>
            <b/>
            <sz val="12"/>
            <color indexed="81"/>
            <rFont val="Tahoma"/>
            <family val="2"/>
            <charset val="186"/>
          </rPr>
          <t>Nimed</t>
        </r>
        <r>
          <rPr>
            <sz val="12"/>
            <color indexed="81"/>
            <rFont val="Tahoma"/>
            <family val="2"/>
            <charset val="186"/>
          </rPr>
          <t xml:space="preserve"> saab </t>
        </r>
        <r>
          <rPr>
            <b/>
            <sz val="12"/>
            <color indexed="81"/>
            <rFont val="Tahoma"/>
            <family val="2"/>
            <charset val="186"/>
          </rPr>
          <t>korraga</t>
        </r>
        <r>
          <rPr>
            <sz val="12"/>
            <color indexed="81"/>
            <rFont val="Tahoma"/>
            <family val="2"/>
            <charset val="186"/>
          </rPr>
          <t xml:space="preserve"> määrata </t>
        </r>
        <r>
          <rPr>
            <b/>
            <sz val="12"/>
            <color indexed="81"/>
            <rFont val="Tahoma"/>
            <family val="2"/>
            <charset val="186"/>
          </rPr>
          <t>mitmele lahtrile</t>
        </r>
        <r>
          <rPr>
            <sz val="12"/>
            <color indexed="81"/>
            <rFont val="Tahoma"/>
            <family val="2"/>
            <charset val="186"/>
          </rPr>
          <t xml:space="preserve">, kasutades ära neist vasemal, ülalpool olevaid tekste (tähistusi) ning vahekaardil </t>
        </r>
        <r>
          <rPr>
            <b/>
            <sz val="12"/>
            <color indexed="81"/>
            <rFont val="Tahoma"/>
            <family val="2"/>
          </rPr>
          <t>Formulas</t>
        </r>
        <r>
          <rPr>
            <sz val="12"/>
            <color indexed="81"/>
            <rFont val="Tahoma"/>
            <family val="2"/>
            <charset val="186"/>
          </rPr>
          <t xml:space="preserve">  korraldust  </t>
        </r>
        <r>
          <rPr>
            <b/>
            <sz val="12"/>
            <color indexed="81"/>
            <rFont val="Tahoma"/>
            <family val="2"/>
            <charset val="186"/>
          </rPr>
          <t>Create from Selection</t>
        </r>
        <r>
          <rPr>
            <sz val="12"/>
            <color indexed="81"/>
            <rFont val="Tahoma"/>
            <family val="2"/>
            <charset val="186"/>
          </rPr>
          <t xml:space="preserve">
1. Märgistada lahtriplokk, mis sisaldab lahtreid, millele määratakse nimed ja lahtrid, milles on tähised (nimed). Praegu peaks olema selleks piirkond </t>
        </r>
        <r>
          <rPr>
            <b/>
            <sz val="12"/>
            <color indexed="48"/>
            <rFont val="Tahoma"/>
            <family val="2"/>
            <charset val="186"/>
          </rPr>
          <t xml:space="preserve"> B17:C23</t>
        </r>
        <r>
          <rPr>
            <sz val="12"/>
            <color indexed="81"/>
            <rFont val="Tahoma"/>
            <family val="2"/>
            <charset val="186"/>
          </rPr>
          <t xml:space="preserve">. 
</t>
        </r>
        <r>
          <rPr>
            <sz val="12"/>
            <color indexed="81"/>
            <rFont val="Tahoma"/>
            <family val="2"/>
            <charset val="186"/>
          </rPr>
          <t xml:space="preserve">Ilmub dialoogiboks </t>
        </r>
        <r>
          <rPr>
            <b/>
            <sz val="12"/>
            <color indexed="81"/>
            <rFont val="Tahoma"/>
            <family val="2"/>
            <charset val="186"/>
          </rPr>
          <t>Create Name</t>
        </r>
        <r>
          <rPr>
            <sz val="12"/>
            <color indexed="81"/>
            <rFont val="Tahoma"/>
            <family val="2"/>
            <charset val="186"/>
          </rPr>
          <t xml:space="preserve">, milles on neli märkeruutu. 
     Praegu peaks olema märgistatud  </t>
        </r>
        <r>
          <rPr>
            <b/>
            <sz val="12"/>
            <color indexed="81"/>
            <rFont val="Tahoma"/>
            <family val="2"/>
            <charset val="186"/>
          </rPr>
          <t>Left Column</t>
        </r>
        <r>
          <rPr>
            <sz val="12"/>
            <color indexed="81"/>
            <rFont val="Tahoma"/>
            <family val="2"/>
            <charset val="186"/>
          </rPr>
          <t xml:space="preserve"> - nimed on 
     vasemal lahtritest, milledele need määratakse.
Klõpsata nuppu</t>
        </r>
        <r>
          <rPr>
            <b/>
            <sz val="12"/>
            <color indexed="81"/>
            <rFont val="Tahoma"/>
            <family val="2"/>
            <charset val="186"/>
          </rPr>
          <t xml:space="preserve"> OK</t>
        </r>
        <r>
          <rPr>
            <sz val="12"/>
            <color indexed="81"/>
            <rFont val="Tahoma"/>
            <family val="2"/>
            <charset val="186"/>
          </rPr>
          <t xml:space="preserve">  või vajutada klahvile</t>
        </r>
        <r>
          <rPr>
            <b/>
            <sz val="12"/>
            <color indexed="81"/>
            <rFont val="Tahoma"/>
            <family val="2"/>
            <charset val="186"/>
          </rPr>
          <t xml:space="preserve"> Enter</t>
        </r>
        <r>
          <rPr>
            <sz val="12"/>
            <color indexed="81"/>
            <rFont val="Tahoma"/>
            <family val="2"/>
            <charset val="186"/>
          </rPr>
          <t>.</t>
        </r>
      </text>
    </comment>
  </commentList>
</comments>
</file>

<file path=xl/comments10.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comments11.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comments2.xml><?xml version="1.0" encoding="utf-8"?>
<comments xmlns="http://schemas.openxmlformats.org/spreadsheetml/2006/main">
  <authors>
    <author>Jüri Vilipõld</author>
  </authors>
  <commentList>
    <comment ref="B3" authorId="0" shapeId="0">
      <text>
        <r>
          <rPr>
            <b/>
            <sz val="12"/>
            <color indexed="81"/>
            <rFont val="Tahoma"/>
            <family val="2"/>
            <charset val="186"/>
          </rPr>
          <t xml:space="preserve">Suhtaadressid </t>
        </r>
        <r>
          <rPr>
            <sz val="12"/>
            <color indexed="81"/>
            <rFont val="Tahoma"/>
            <family val="2"/>
            <charset val="186"/>
          </rPr>
          <t xml:space="preserve">(ehk muutaadressid) esitakse kujul: A1, B8, E32, …
</t>
        </r>
        <r>
          <rPr>
            <b/>
            <sz val="12"/>
            <color indexed="81"/>
            <rFont val="Tahoma"/>
            <family val="2"/>
            <charset val="186"/>
          </rPr>
          <t>Kopeerimisel piki veergu</t>
        </r>
        <r>
          <rPr>
            <sz val="12"/>
            <color indexed="81"/>
            <rFont val="Tahoma"/>
            <family val="2"/>
            <charset val="186"/>
          </rPr>
          <t xml:space="preserve"> neis </t>
        </r>
        <r>
          <rPr>
            <b/>
            <sz val="12"/>
            <color indexed="81"/>
            <rFont val="Tahoma"/>
            <family val="2"/>
            <charset val="186"/>
          </rPr>
          <t>muutub</t>
        </r>
        <r>
          <rPr>
            <sz val="12"/>
            <color indexed="81"/>
            <rFont val="Tahoma"/>
            <family val="2"/>
            <charset val="186"/>
          </rPr>
          <t xml:space="preserve"> </t>
        </r>
        <r>
          <rPr>
            <b/>
            <sz val="12"/>
            <color indexed="10"/>
            <rFont val="Tahoma"/>
            <family val="2"/>
            <charset val="186"/>
          </rPr>
          <t>reanumber</t>
        </r>
        <r>
          <rPr>
            <sz val="12"/>
            <color indexed="8"/>
            <rFont val="Tahoma"/>
            <family val="2"/>
            <charset val="186"/>
          </rPr>
          <t xml:space="preserve"> (näit A1=&gt; A2, A3, A4, …)</t>
        </r>
        <r>
          <rPr>
            <sz val="12"/>
            <color indexed="81"/>
            <rFont val="Tahoma"/>
            <family val="2"/>
            <charset val="186"/>
          </rPr>
          <t>,</t>
        </r>
        <r>
          <rPr>
            <b/>
            <sz val="12"/>
            <color indexed="81"/>
            <rFont val="Tahoma"/>
            <family val="2"/>
            <charset val="186"/>
          </rPr>
          <t xml:space="preserve"> piki rida</t>
        </r>
        <r>
          <rPr>
            <sz val="12"/>
            <color indexed="81"/>
            <rFont val="Tahoma"/>
            <family val="2"/>
            <charset val="186"/>
          </rPr>
          <t xml:space="preserve"> - </t>
        </r>
        <r>
          <rPr>
            <b/>
            <sz val="12"/>
            <color indexed="10"/>
            <rFont val="Tahoma"/>
            <family val="2"/>
            <charset val="186"/>
          </rPr>
          <t xml:space="preserve">veerutähis  </t>
        </r>
        <r>
          <rPr>
            <sz val="12"/>
            <color indexed="8"/>
            <rFont val="Tahoma"/>
            <family val="2"/>
            <charset val="186"/>
          </rPr>
          <t>(näit</t>
        </r>
        <r>
          <rPr>
            <sz val="12"/>
            <color indexed="81"/>
            <rFont val="Tahoma"/>
            <family val="2"/>
            <charset val="186"/>
          </rPr>
          <t xml:space="preserve"> A1=&gt; B1, C1, D1, …)</t>
        </r>
        <r>
          <rPr>
            <sz val="8"/>
            <color indexed="81"/>
            <rFont val="Tahoma"/>
            <family val="2"/>
            <charset val="186"/>
          </rPr>
          <t xml:space="preserve">
</t>
        </r>
      </text>
    </comment>
    <comment ref="B5" authorId="0" shapeId="0">
      <text>
        <r>
          <rPr>
            <sz val="12"/>
            <color indexed="81"/>
            <rFont val="Tahoma"/>
            <family val="2"/>
            <charset val="186"/>
          </rPr>
          <t>Antud ruumide pikkused ja laiused (</t>
        </r>
        <r>
          <rPr>
            <b/>
            <sz val="12"/>
            <color indexed="81"/>
            <rFont val="Tahoma"/>
            <family val="2"/>
            <charset val="186"/>
          </rPr>
          <t xml:space="preserve">a </t>
        </r>
        <r>
          <rPr>
            <sz val="12"/>
            <color indexed="81"/>
            <rFont val="Tahoma"/>
            <family val="2"/>
            <charset val="186"/>
          </rPr>
          <t xml:space="preserve">ja </t>
        </r>
        <r>
          <rPr>
            <b/>
            <sz val="12"/>
            <color indexed="81"/>
            <rFont val="Tahoma"/>
            <family val="2"/>
            <charset val="186"/>
          </rPr>
          <t>b</t>
        </r>
        <r>
          <rPr>
            <sz val="12"/>
            <color indexed="81"/>
            <rFont val="Tahoma"/>
            <family val="2"/>
            <charset val="186"/>
          </rPr>
          <t xml:space="preserve">). Leida iga ruumi:
  - pindala: </t>
        </r>
        <r>
          <rPr>
            <b/>
            <sz val="12"/>
            <color indexed="81"/>
            <rFont val="Tahoma"/>
            <family val="2"/>
            <charset val="186"/>
          </rPr>
          <t>S=a*b</t>
        </r>
        <r>
          <rPr>
            <sz val="12"/>
            <color indexed="81"/>
            <rFont val="Tahoma"/>
            <family val="2"/>
            <charset val="186"/>
          </rPr>
          <t xml:space="preserve"> ja 
  - ümbermõõt: </t>
        </r>
        <r>
          <rPr>
            <b/>
            <sz val="12"/>
            <color indexed="81"/>
            <rFont val="Tahoma"/>
            <family val="2"/>
            <charset val="186"/>
          </rPr>
          <t>P=2(a+b)</t>
        </r>
      </text>
    </comment>
  </commentList>
</comments>
</file>

<file path=xl/comments3.xml><?xml version="1.0" encoding="utf-8"?>
<comments xmlns="http://schemas.openxmlformats.org/spreadsheetml/2006/main">
  <authors>
    <author>Jüri Vilipõld</author>
  </authors>
  <commentList>
    <comment ref="B3" authorId="0" shapeId="0">
      <text>
        <r>
          <rPr>
            <b/>
            <sz val="12"/>
            <color indexed="81"/>
            <rFont val="Tahoma"/>
            <family val="2"/>
            <charset val="186"/>
          </rPr>
          <t xml:space="preserve">Antud ruumide mõõtmed:
  a - </t>
        </r>
        <r>
          <rPr>
            <sz val="12"/>
            <color indexed="81"/>
            <rFont val="Tahoma"/>
            <family val="2"/>
            <charset val="186"/>
          </rPr>
          <t>pikkus</t>
        </r>
        <r>
          <rPr>
            <b/>
            <sz val="12"/>
            <color indexed="81"/>
            <rFont val="Tahoma"/>
            <family val="2"/>
            <charset val="186"/>
          </rPr>
          <t>, b -</t>
        </r>
        <r>
          <rPr>
            <sz val="12"/>
            <color indexed="81"/>
            <rFont val="Tahoma"/>
            <family val="2"/>
            <charset val="186"/>
          </rPr>
          <t xml:space="preserve"> laius</t>
        </r>
        <r>
          <rPr>
            <b/>
            <sz val="12"/>
            <color indexed="81"/>
            <rFont val="Tahoma"/>
            <family val="2"/>
            <charset val="186"/>
          </rPr>
          <t xml:space="preserve">, h - </t>
        </r>
        <r>
          <rPr>
            <sz val="12"/>
            <color indexed="81"/>
            <rFont val="Tahoma"/>
            <family val="2"/>
            <charset val="186"/>
          </rPr>
          <t xml:space="preserve">kõrgus
</t>
        </r>
        <r>
          <rPr>
            <b/>
            <sz val="12"/>
            <color indexed="12"/>
            <rFont val="Tahoma"/>
            <family val="2"/>
            <charset val="186"/>
          </rPr>
          <t>Leida iga ruumi jaoks:</t>
        </r>
        <r>
          <rPr>
            <sz val="12"/>
            <color indexed="81"/>
            <rFont val="Tahoma"/>
            <family val="2"/>
            <charset val="186"/>
          </rPr>
          <t xml:space="preserve">
  Põranda (lae) pindala: </t>
        </r>
        <r>
          <rPr>
            <b/>
            <sz val="12"/>
            <color indexed="12"/>
            <rFont val="Tahoma"/>
            <family val="2"/>
            <charset val="186"/>
          </rPr>
          <t>S</t>
        </r>
        <r>
          <rPr>
            <sz val="12"/>
            <color indexed="81"/>
            <rFont val="Tahoma"/>
            <family val="2"/>
            <charset val="186"/>
          </rPr>
          <t>=</t>
        </r>
        <r>
          <rPr>
            <b/>
            <sz val="12"/>
            <color indexed="81"/>
            <rFont val="Tahoma"/>
            <family val="2"/>
            <charset val="186"/>
          </rPr>
          <t>a</t>
        </r>
        <r>
          <rPr>
            <sz val="12"/>
            <color indexed="81"/>
            <rFont val="Tahoma"/>
            <family val="2"/>
            <charset val="186"/>
          </rPr>
          <t>*</t>
        </r>
        <r>
          <rPr>
            <b/>
            <sz val="12"/>
            <color indexed="81"/>
            <rFont val="Tahoma"/>
            <family val="2"/>
            <charset val="186"/>
          </rPr>
          <t>b</t>
        </r>
        <r>
          <rPr>
            <sz val="12"/>
            <color indexed="81"/>
            <rFont val="Tahoma"/>
            <family val="2"/>
            <charset val="186"/>
          </rPr>
          <t xml:space="preserve">
  Ümbermõõt: </t>
        </r>
        <r>
          <rPr>
            <b/>
            <sz val="12"/>
            <color indexed="12"/>
            <rFont val="Tahoma"/>
            <family val="2"/>
            <charset val="186"/>
          </rPr>
          <t>P</t>
        </r>
        <r>
          <rPr>
            <sz val="12"/>
            <color indexed="81"/>
            <rFont val="Tahoma"/>
            <family val="2"/>
            <charset val="186"/>
          </rPr>
          <t>=</t>
        </r>
        <r>
          <rPr>
            <b/>
            <sz val="12"/>
            <color indexed="81"/>
            <rFont val="Tahoma"/>
            <family val="2"/>
            <charset val="186"/>
          </rPr>
          <t>2(a+b)</t>
        </r>
        <r>
          <rPr>
            <sz val="12"/>
            <color indexed="81"/>
            <rFont val="Tahoma"/>
            <family val="2"/>
            <charset val="186"/>
          </rPr>
          <t xml:space="preserve">
  Seinte pindala:</t>
        </r>
        <r>
          <rPr>
            <b/>
            <sz val="12"/>
            <color indexed="81"/>
            <rFont val="Tahoma"/>
            <family val="2"/>
            <charset val="186"/>
          </rPr>
          <t xml:space="preserve"> </t>
        </r>
        <r>
          <rPr>
            <b/>
            <sz val="12"/>
            <color indexed="12"/>
            <rFont val="Tahoma"/>
            <family val="2"/>
            <charset val="186"/>
          </rPr>
          <t>Ss</t>
        </r>
        <r>
          <rPr>
            <sz val="12"/>
            <color indexed="81"/>
            <rFont val="Tahoma"/>
            <family val="2"/>
            <charset val="186"/>
          </rPr>
          <t>=</t>
        </r>
        <r>
          <rPr>
            <b/>
            <sz val="12"/>
            <color indexed="81"/>
            <rFont val="Tahoma"/>
            <family val="2"/>
            <charset val="186"/>
          </rPr>
          <t>P*h</t>
        </r>
        <r>
          <rPr>
            <sz val="12"/>
            <color indexed="81"/>
            <rFont val="Tahoma"/>
            <family val="2"/>
            <charset val="186"/>
          </rPr>
          <t xml:space="preserve">
  Ruumala: </t>
        </r>
        <r>
          <rPr>
            <b/>
            <sz val="12"/>
            <color indexed="12"/>
            <rFont val="Tahoma"/>
            <family val="2"/>
            <charset val="186"/>
          </rPr>
          <t>V</t>
        </r>
        <r>
          <rPr>
            <sz val="12"/>
            <color indexed="81"/>
            <rFont val="Tahoma"/>
            <family val="2"/>
            <charset val="186"/>
          </rPr>
          <t>=</t>
        </r>
        <r>
          <rPr>
            <b/>
            <sz val="12"/>
            <color indexed="81"/>
            <rFont val="Tahoma"/>
            <family val="2"/>
            <charset val="186"/>
          </rPr>
          <t xml:space="preserve">S*h 
ning iga näitaja </t>
        </r>
        <r>
          <rPr>
            <b/>
            <sz val="12"/>
            <color indexed="12"/>
            <rFont val="Tahoma"/>
            <family val="2"/>
            <charset val="186"/>
          </rPr>
          <t xml:space="preserve">summa </t>
        </r>
        <r>
          <rPr>
            <b/>
            <sz val="12"/>
            <color indexed="81"/>
            <rFont val="Tahoma"/>
            <family val="2"/>
            <charset val="186"/>
          </rPr>
          <t xml:space="preserve">kõikide ruumide jaoks kokku
</t>
        </r>
        <r>
          <rPr>
            <b/>
            <sz val="12"/>
            <color indexed="10"/>
            <rFont val="Tahoma"/>
            <family val="2"/>
            <charset val="186"/>
          </rPr>
          <t xml:space="preserve">NB! </t>
        </r>
        <r>
          <rPr>
            <sz val="12"/>
            <color indexed="81"/>
            <rFont val="Tahoma"/>
            <family val="2"/>
            <charset val="186"/>
          </rPr>
          <t xml:space="preserve">Peale valemite sisestamist ja kopeerimist </t>
        </r>
        <r>
          <rPr>
            <b/>
            <sz val="12"/>
            <color indexed="81"/>
            <rFont val="Tahoma"/>
            <family val="2"/>
            <charset val="186"/>
          </rPr>
          <t>lisage lõppu 2-3 rida</t>
        </r>
        <r>
          <rPr>
            <sz val="12"/>
            <color indexed="81"/>
            <rFont val="Tahoma"/>
            <family val="2"/>
            <charset val="186"/>
          </rPr>
          <t xml:space="preserve">!
</t>
        </r>
      </text>
    </comment>
    <comment ref="F5" authorId="0" shapeId="0">
      <text>
        <r>
          <rPr>
            <sz val="12"/>
            <color indexed="81"/>
            <rFont val="Tahoma"/>
            <family val="2"/>
            <charset val="186"/>
          </rPr>
          <t>Kopeeri valemid esimesest reast allpool asuvatesse lahtritesse korraga mõlemas tulbas.</t>
        </r>
      </text>
    </comment>
    <comment ref="G5" authorId="0" shapeId="0">
      <text>
        <r>
          <rPr>
            <sz val="12"/>
            <color indexed="81"/>
            <rFont val="Tahoma"/>
            <family val="2"/>
            <charset val="186"/>
          </rPr>
          <t>Sisesta valemid mõlemasse lahtrisse  ja kopeeri alla</t>
        </r>
        <r>
          <rPr>
            <sz val="8"/>
            <color indexed="81"/>
            <rFont val="Tahoma"/>
            <family val="2"/>
            <charset val="186"/>
          </rPr>
          <t xml:space="preserve">
</t>
        </r>
      </text>
    </comment>
    <comment ref="H5" authorId="0" shapeId="0">
      <text>
        <r>
          <rPr>
            <sz val="12"/>
            <color indexed="81"/>
            <rFont val="Tahoma"/>
            <family val="2"/>
            <charset val="186"/>
          </rPr>
          <t>Sisesta valemid mõlemasse lahtrisse  ja kopeeri alla</t>
        </r>
        <r>
          <rPr>
            <sz val="8"/>
            <color indexed="81"/>
            <rFont val="Tahoma"/>
            <family val="2"/>
            <charset val="186"/>
          </rPr>
          <t xml:space="preserve">
</t>
        </r>
      </text>
    </comment>
    <comment ref="H17" authorId="0" shapeId="0">
      <text>
        <r>
          <rPr>
            <b/>
            <sz val="12"/>
            <color indexed="81"/>
            <rFont val="Tahoma"/>
            <family val="2"/>
            <charset val="186"/>
          </rPr>
          <t>Leida summa</t>
        </r>
      </text>
    </comment>
  </commentList>
</comments>
</file>

<file path=xl/comments4.xml><?xml version="1.0" encoding="utf-8"?>
<comments xmlns="http://schemas.openxmlformats.org/spreadsheetml/2006/main">
  <authors>
    <author>Jüri Vilipõld</author>
  </authors>
  <commentList>
    <comment ref="B3" authorId="0" shapeId="0">
      <text>
        <r>
          <rPr>
            <b/>
            <sz val="12"/>
            <color indexed="81"/>
            <rFont val="Tahoma"/>
            <family val="2"/>
            <charset val="186"/>
          </rPr>
          <t>Absoluutaadressi</t>
        </r>
        <r>
          <rPr>
            <sz val="12"/>
            <color indexed="81"/>
            <rFont val="Tahoma"/>
            <family val="2"/>
            <charset val="186"/>
          </rPr>
          <t xml:space="preserve"> tunnuseks on dollari märk (</t>
        </r>
        <r>
          <rPr>
            <b/>
            <sz val="12"/>
            <color indexed="81"/>
            <rFont val="Tahoma"/>
            <family val="2"/>
            <charset val="186"/>
          </rPr>
          <t>$</t>
        </r>
        <r>
          <rPr>
            <sz val="12"/>
            <color indexed="81"/>
            <rFont val="Tahoma"/>
            <family val="2"/>
            <charset val="186"/>
          </rPr>
          <t xml:space="preserve">) veerutähise ja reanumbri ees:
    </t>
        </r>
        <r>
          <rPr>
            <b/>
            <sz val="12"/>
            <color indexed="12"/>
            <rFont val="Tahoma"/>
            <family val="2"/>
            <charset val="186"/>
          </rPr>
          <t>$A$1,  $C$8,   $H$24, …</t>
        </r>
        <r>
          <rPr>
            <sz val="12"/>
            <color indexed="81"/>
            <rFont val="Tahoma"/>
            <family val="2"/>
            <charset val="186"/>
          </rPr>
          <t xml:space="preserve">
</t>
        </r>
        <r>
          <rPr>
            <b/>
            <sz val="12"/>
            <color indexed="10"/>
            <rFont val="Tahoma"/>
            <family val="2"/>
            <charset val="186"/>
          </rPr>
          <t xml:space="preserve">Absoluutaadress ei muutu valemi kopeerimisel!
</t>
        </r>
        <r>
          <rPr>
            <sz val="12"/>
            <color indexed="81"/>
            <rFont val="Tahoma"/>
            <family val="2"/>
            <charset val="186"/>
          </rPr>
          <t xml:space="preserve">
</t>
        </r>
        <r>
          <rPr>
            <b/>
            <sz val="12"/>
            <color indexed="10"/>
            <rFont val="Tahoma"/>
            <family val="2"/>
            <charset val="186"/>
          </rPr>
          <t xml:space="preserve">NB! </t>
        </r>
        <r>
          <rPr>
            <sz val="12"/>
            <color indexed="81"/>
            <rFont val="Tahoma"/>
            <family val="2"/>
            <charset val="186"/>
          </rPr>
          <t xml:space="preserve">Suhtaadressi muutmiseks absoluutseks võib kasutada klahvi </t>
        </r>
        <r>
          <rPr>
            <b/>
            <sz val="14"/>
            <color indexed="81"/>
            <rFont val="Tahoma"/>
            <family val="2"/>
            <charset val="186"/>
          </rPr>
          <t>F4</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Kasutatakse ka </t>
        </r>
        <r>
          <rPr>
            <sz val="12"/>
            <color indexed="12"/>
            <rFont val="Tahoma"/>
            <family val="2"/>
            <charset val="186"/>
          </rPr>
          <t>sega-aadresse</t>
        </r>
        <r>
          <rPr>
            <sz val="12"/>
            <color indexed="81"/>
            <rFont val="Tahoma"/>
            <family val="2"/>
            <charset val="186"/>
          </rPr>
          <t xml:space="preserve">, kus fikseeritakse ainult veerg või rida:
    </t>
        </r>
        <r>
          <rPr>
            <b/>
            <sz val="12"/>
            <color indexed="12"/>
            <rFont val="Tahoma"/>
            <family val="2"/>
            <charset val="186"/>
          </rPr>
          <t>$A1,  $C8,  $H24</t>
        </r>
        <r>
          <rPr>
            <sz val="12"/>
            <color indexed="81"/>
            <rFont val="Tahoma"/>
            <family val="2"/>
            <charset val="186"/>
          </rPr>
          <t xml:space="preserve">  -  fikseeritud on veerg
    </t>
        </r>
        <r>
          <rPr>
            <b/>
            <sz val="12"/>
            <color indexed="12"/>
            <rFont val="Tahoma"/>
            <family val="2"/>
            <charset val="186"/>
          </rPr>
          <t>A$1,  C$8,  H$24</t>
        </r>
        <r>
          <rPr>
            <sz val="12"/>
            <color indexed="81"/>
            <rFont val="Tahoma"/>
            <family val="2"/>
            <charset val="186"/>
          </rPr>
          <t xml:space="preserve">  -  fikseeritud on rida </t>
        </r>
      </text>
    </comment>
    <comment ref="B6" authorId="0" shapeId="0">
      <text>
        <r>
          <rPr>
            <sz val="12"/>
            <color indexed="81"/>
            <rFont val="Tahoma"/>
            <family val="2"/>
            <charset val="186"/>
          </rPr>
          <t xml:space="preserve">Antud ruumide mõõtmed. 
Leida iga ruumi </t>
        </r>
        <r>
          <rPr>
            <b/>
            <sz val="12"/>
            <color indexed="81"/>
            <rFont val="Tahoma"/>
            <family val="2"/>
            <charset val="186"/>
          </rPr>
          <t>pindala</t>
        </r>
        <r>
          <rPr>
            <sz val="12"/>
            <color indexed="81"/>
            <rFont val="Tahoma"/>
            <family val="2"/>
            <charset val="186"/>
          </rPr>
          <t xml:space="preserve"> ja </t>
        </r>
        <r>
          <rPr>
            <b/>
            <sz val="12"/>
            <color indexed="81"/>
            <rFont val="Tahoma"/>
            <family val="2"/>
            <charset val="186"/>
          </rPr>
          <t>maksumus</t>
        </r>
        <r>
          <rPr>
            <sz val="12"/>
            <color indexed="81"/>
            <rFont val="Tahoma"/>
            <family val="2"/>
            <charset val="186"/>
          </rPr>
          <t>.
Ruutmeetrihind (</t>
        </r>
        <r>
          <rPr>
            <b/>
            <sz val="12"/>
            <color indexed="81"/>
            <rFont val="Tahoma"/>
            <family val="2"/>
            <charset val="186"/>
          </rPr>
          <t>Hind</t>
        </r>
        <r>
          <rPr>
            <sz val="12"/>
            <color indexed="81"/>
            <rFont val="Tahoma"/>
            <family val="2"/>
            <charset val="186"/>
          </rPr>
          <t xml:space="preserve">) on kõikide ruumide jaoks sama. 
   </t>
        </r>
      </text>
    </comment>
    <comment ref="D11" authorId="0" shapeId="0">
      <text>
        <r>
          <rPr>
            <b/>
            <sz val="12"/>
            <color indexed="81"/>
            <rFont val="Tahoma"/>
            <family val="2"/>
            <charset val="186"/>
          </rPr>
          <t>Selles veerus on mõlemad aadressid suhtelised!</t>
        </r>
        <r>
          <rPr>
            <sz val="8"/>
            <color indexed="81"/>
            <rFont val="Tahoma"/>
            <family val="2"/>
            <charset val="186"/>
          </rPr>
          <t xml:space="preserve">
</t>
        </r>
      </text>
    </comment>
    <comment ref="E11" authorId="0" shapeId="0">
      <text>
        <r>
          <rPr>
            <sz val="12"/>
            <color indexed="81"/>
            <rFont val="Tahoma"/>
            <family val="2"/>
            <charset val="186"/>
          </rPr>
          <t xml:space="preserve">Selles veerus on </t>
        </r>
        <r>
          <rPr>
            <b/>
            <sz val="12"/>
            <color indexed="81"/>
            <rFont val="Tahoma"/>
            <family val="2"/>
            <charset val="186"/>
          </rPr>
          <t>hinna aadress</t>
        </r>
        <r>
          <rPr>
            <sz val="12"/>
            <color indexed="81"/>
            <rFont val="Tahoma"/>
            <family val="2"/>
            <charset val="186"/>
          </rPr>
          <t xml:space="preserve"> - </t>
        </r>
        <r>
          <rPr>
            <b/>
            <sz val="12"/>
            <color indexed="10"/>
            <rFont val="Tahoma"/>
            <family val="2"/>
            <charset val="186"/>
          </rPr>
          <t>absoluutne</t>
        </r>
        <r>
          <rPr>
            <sz val="12"/>
            <color indexed="81"/>
            <rFont val="Tahoma"/>
            <family val="2"/>
            <charset val="186"/>
          </rPr>
          <t xml:space="preserve">, </t>
        </r>
        <r>
          <rPr>
            <b/>
            <sz val="12"/>
            <color indexed="81"/>
            <rFont val="Tahoma"/>
            <family val="2"/>
            <charset val="186"/>
          </rPr>
          <t>pindala aadress -</t>
        </r>
        <r>
          <rPr>
            <b/>
            <sz val="12"/>
            <color indexed="12"/>
            <rFont val="Tahoma"/>
            <family val="2"/>
            <charset val="186"/>
          </rPr>
          <t>suhteline</t>
        </r>
        <r>
          <rPr>
            <b/>
            <sz val="12"/>
            <color indexed="81"/>
            <rFont val="Tahoma"/>
            <family val="2"/>
            <charset val="186"/>
          </rPr>
          <t>.</t>
        </r>
        <r>
          <rPr>
            <sz val="8"/>
            <color indexed="81"/>
            <rFont val="Tahoma"/>
            <family val="2"/>
            <charset val="186"/>
          </rPr>
          <t xml:space="preserve">
</t>
        </r>
      </text>
    </comment>
    <comment ref="B21" authorId="0" shapeId="0">
      <text>
        <r>
          <rPr>
            <b/>
            <sz val="12"/>
            <color indexed="81"/>
            <rFont val="Tahoma"/>
            <family val="2"/>
            <charset val="186"/>
          </rPr>
          <t>Antud:</t>
        </r>
        <r>
          <rPr>
            <sz val="12"/>
            <color indexed="81"/>
            <rFont val="Tahoma"/>
            <family val="2"/>
            <charset val="186"/>
          </rPr>
          <t xml:space="preserve">
ruumide mõõtmed, värvi normkulu ühe ruutmeetri kohta ja värvi hind.
</t>
        </r>
        <r>
          <rPr>
            <b/>
            <sz val="12"/>
            <color indexed="10"/>
            <rFont val="Tahoma"/>
            <family val="2"/>
            <charset val="186"/>
          </rPr>
          <t xml:space="preserve">Leida: </t>
        </r>
        <r>
          <rPr>
            <sz val="12"/>
            <color indexed="81"/>
            <rFont val="Tahoma"/>
            <family val="2"/>
            <charset val="186"/>
          </rPr>
          <t xml:space="preserve">
ruumide </t>
        </r>
        <r>
          <rPr>
            <b/>
            <sz val="12"/>
            <color indexed="81"/>
            <rFont val="Tahoma"/>
            <family val="2"/>
            <charset val="186"/>
          </rPr>
          <t>pindalad</t>
        </r>
        <r>
          <rPr>
            <sz val="12"/>
            <color indexed="81"/>
            <rFont val="Tahoma"/>
            <family val="2"/>
            <charset val="186"/>
          </rPr>
          <t xml:space="preserve"> ning </t>
        </r>
        <r>
          <rPr>
            <b/>
            <sz val="12"/>
            <color indexed="81"/>
            <rFont val="Tahoma"/>
            <family val="2"/>
            <charset val="186"/>
          </rPr>
          <t>värvikulu</t>
        </r>
        <r>
          <rPr>
            <sz val="12"/>
            <color indexed="81"/>
            <rFont val="Tahoma"/>
            <family val="2"/>
            <charset val="186"/>
          </rPr>
          <t xml:space="preserve"> </t>
        </r>
        <r>
          <rPr>
            <b/>
            <sz val="12"/>
            <color indexed="81"/>
            <rFont val="Tahoma"/>
            <family val="2"/>
            <charset val="186"/>
          </rPr>
          <t>ja</t>
        </r>
        <r>
          <rPr>
            <sz val="12"/>
            <color indexed="81"/>
            <rFont val="Tahoma"/>
            <family val="2"/>
            <charset val="186"/>
          </rPr>
          <t xml:space="preserve"> selle </t>
        </r>
        <r>
          <rPr>
            <b/>
            <sz val="12"/>
            <color indexed="81"/>
            <rFont val="Tahoma"/>
            <family val="2"/>
            <charset val="186"/>
          </rPr>
          <t>maksumus</t>
        </r>
        <r>
          <rPr>
            <sz val="12"/>
            <color indexed="81"/>
            <rFont val="Tahoma"/>
            <family val="2"/>
            <charset val="186"/>
          </rPr>
          <t xml:space="preserve"> iga ruumi jaoks eraldi ja kokku 
</t>
        </r>
        <r>
          <rPr>
            <b/>
            <sz val="12"/>
            <color indexed="81"/>
            <rFont val="Tahoma"/>
            <family val="2"/>
            <charset val="186"/>
          </rPr>
          <t xml:space="preserve">Vormindage </t>
        </r>
        <r>
          <rPr>
            <b/>
            <sz val="12"/>
            <color indexed="81"/>
            <rFont val="Tahoma"/>
            <family val="2"/>
            <charset val="186"/>
          </rPr>
          <t>tabel!</t>
        </r>
      </text>
    </comment>
  </commentList>
</comments>
</file>

<file path=xl/comments5.xml><?xml version="1.0" encoding="utf-8"?>
<comments xmlns="http://schemas.openxmlformats.org/spreadsheetml/2006/main">
  <authors>
    <author>Jüri Vilipõld</author>
  </authors>
  <commentList>
    <comment ref="B3" authorId="0" shapeId="0">
      <text>
        <r>
          <rPr>
            <sz val="12"/>
            <color indexed="81"/>
            <rFont val="Tahoma"/>
            <family val="2"/>
            <charset val="186"/>
          </rPr>
          <t>Excel võimaldab määrata tabeli tulpadele ja ridadele nimed ning kasutada neid valemites. Siin vaadeldakse tulpade nimede määramist ja kasutamist, ridade jaoks toimub see analoogiliselt.
Nimede määramisel võib kasutada</t>
        </r>
        <r>
          <rPr>
            <b/>
            <sz val="12"/>
            <color indexed="81"/>
            <rFont val="Tahoma"/>
            <family val="2"/>
            <charset val="186"/>
          </rPr>
          <t xml:space="preserve"> nimekasti</t>
        </r>
        <r>
          <rPr>
            <sz val="12"/>
            <color indexed="81"/>
            <rFont val="Tahoma"/>
            <family val="2"/>
            <charset val="186"/>
          </rPr>
          <t xml:space="preserve">, korraldusi </t>
        </r>
        <r>
          <rPr>
            <b/>
            <sz val="12"/>
            <color indexed="81"/>
            <rFont val="Tahoma"/>
            <family val="2"/>
            <charset val="186"/>
          </rPr>
          <t>Formulas/Define name</t>
        </r>
        <r>
          <rPr>
            <sz val="12"/>
            <color indexed="81"/>
            <rFont val="Tahoma"/>
            <family val="2"/>
            <charset val="186"/>
          </rPr>
          <t xml:space="preserve"> ja </t>
        </r>
        <r>
          <rPr>
            <b/>
            <sz val="12"/>
            <color indexed="81"/>
            <rFont val="Tahoma"/>
            <family val="2"/>
            <charset val="186"/>
          </rPr>
          <t>Formulas/Create from Selection</t>
        </r>
        <r>
          <rPr>
            <sz val="12"/>
            <color indexed="81"/>
            <rFont val="Tahoma"/>
            <family val="2"/>
            <charset val="186"/>
          </rPr>
          <t xml:space="preserve">
Tavaliselt kasutatakse korraldust</t>
        </r>
        <r>
          <rPr>
            <b/>
            <sz val="12"/>
            <color indexed="12"/>
            <rFont val="Tahoma"/>
            <family val="2"/>
            <charset val="186"/>
          </rPr>
          <t xml:space="preserve"> Formulas/Create from Selection, </t>
        </r>
        <r>
          <rPr>
            <sz val="12"/>
            <color indexed="81"/>
            <rFont val="Tahoma"/>
            <family val="2"/>
            <charset val="186"/>
          </rPr>
          <t xml:space="preserve">mis võimaldab määrata korraga nime mitmele tulbale, kasutades tabeli päises asuvaid tekste (pealkirju). 
  1. </t>
        </r>
        <r>
          <rPr>
            <b/>
            <sz val="12"/>
            <color indexed="81"/>
            <rFont val="Tahoma"/>
            <family val="2"/>
            <charset val="186"/>
          </rPr>
          <t>Sisesta</t>
        </r>
        <r>
          <rPr>
            <sz val="12"/>
            <color indexed="81"/>
            <rFont val="Tahoma"/>
            <family val="2"/>
            <charset val="186"/>
          </rPr>
          <t xml:space="preserve"> veergude </t>
        </r>
        <r>
          <rPr>
            <b/>
            <sz val="12"/>
            <color indexed="81"/>
            <rFont val="Tahoma"/>
            <family val="2"/>
            <charset val="186"/>
          </rPr>
          <t>päistesse sobivad tähistused (nimed).</t>
        </r>
        <r>
          <rPr>
            <sz val="12"/>
            <color indexed="81"/>
            <rFont val="Tahoma"/>
            <family val="2"/>
            <charset val="186"/>
          </rPr>
          <t xml:space="preserve"> 
  2.</t>
        </r>
        <r>
          <rPr>
            <b/>
            <sz val="12"/>
            <color indexed="81"/>
            <rFont val="Tahoma"/>
            <family val="2"/>
            <charset val="186"/>
          </rPr>
          <t xml:space="preserve"> Vali lahtriplokk </t>
        </r>
        <r>
          <rPr>
            <sz val="12"/>
            <color indexed="81"/>
            <rFont val="Tahoma"/>
            <family val="2"/>
            <charset val="186"/>
          </rPr>
          <t xml:space="preserve">nii, et see </t>
        </r>
        <r>
          <rPr>
            <b/>
            <sz val="12"/>
            <color indexed="81"/>
            <rFont val="Tahoma"/>
            <family val="2"/>
            <charset val="186"/>
          </rPr>
          <t>sisaldaks päist</t>
        </r>
        <r>
          <rPr>
            <sz val="12"/>
            <color indexed="81"/>
            <rFont val="Tahoma"/>
            <family val="2"/>
            <charset val="186"/>
          </rPr>
          <t xml:space="preserve"> </t>
        </r>
        <r>
          <rPr>
            <b/>
            <sz val="12"/>
            <color indexed="81"/>
            <rFont val="Tahoma"/>
            <family val="2"/>
            <charset val="186"/>
          </rPr>
          <t>ja allpool asuvaid veerge</t>
        </r>
        <r>
          <rPr>
            <sz val="12"/>
            <color indexed="81"/>
            <rFont val="Tahoma"/>
            <family val="2"/>
            <charset val="186"/>
          </rPr>
          <t>, millele määratakse nimed.
  3.</t>
        </r>
        <r>
          <rPr>
            <b/>
            <sz val="12"/>
            <color indexed="81"/>
            <rFont val="Tahoma"/>
            <family val="2"/>
            <charset val="186"/>
          </rPr>
          <t xml:space="preserve"> Vali</t>
        </r>
        <r>
          <rPr>
            <sz val="12"/>
            <color indexed="81"/>
            <rFont val="Tahoma"/>
            <family val="2"/>
            <charset val="186"/>
          </rPr>
          <t xml:space="preserve"> ribalt </t>
        </r>
        <r>
          <rPr>
            <b/>
            <sz val="12"/>
            <color indexed="12"/>
            <rFont val="Tahoma"/>
            <family val="2"/>
            <charset val="186"/>
          </rPr>
          <t>Formulas</t>
        </r>
        <r>
          <rPr>
            <sz val="12"/>
            <color indexed="81"/>
            <rFont val="Tahoma"/>
            <family val="2"/>
            <charset val="186"/>
          </rPr>
          <t xml:space="preserve"> korraldus </t>
        </r>
        <r>
          <rPr>
            <b/>
            <sz val="12"/>
            <color indexed="12"/>
            <rFont val="Tahoma"/>
            <family val="2"/>
            <charset val="186"/>
          </rPr>
          <t>Create from Selection</t>
        </r>
        <r>
          <rPr>
            <sz val="12"/>
            <color indexed="81"/>
            <rFont val="Tahoma"/>
            <family val="2"/>
            <charset val="186"/>
          </rPr>
          <t xml:space="preserve">. Ilmub dialoogiaken </t>
        </r>
        <r>
          <rPr>
            <b/>
            <sz val="12"/>
            <color indexed="81"/>
            <rFont val="Tahoma"/>
            <family val="2"/>
            <charset val="186"/>
          </rPr>
          <t>Create Names from Selection</t>
        </r>
        <r>
          <rPr>
            <sz val="12"/>
            <color indexed="81"/>
            <rFont val="Tahoma"/>
            <family val="2"/>
            <charset val="186"/>
          </rPr>
          <t xml:space="preserve">. Selles peaks olema siselülitatud märkeruut </t>
        </r>
        <r>
          <rPr>
            <b/>
            <sz val="12"/>
            <color indexed="81"/>
            <rFont val="Tahoma"/>
            <family val="2"/>
            <charset val="186"/>
          </rPr>
          <t>Top row</t>
        </r>
        <r>
          <rPr>
            <sz val="12"/>
            <color indexed="81"/>
            <rFont val="Tahoma"/>
            <family val="2"/>
            <charset val="186"/>
          </rPr>
          <t xml:space="preserve">. Kui see on nii, siis klõpsata nuppu </t>
        </r>
        <r>
          <rPr>
            <b/>
            <sz val="12"/>
            <color indexed="81"/>
            <rFont val="Tahoma"/>
            <family val="2"/>
            <charset val="186"/>
          </rPr>
          <t>OK</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Tulpade nimesid saab kasutada valemites selles piirkonnas, kus nad on määratud, arvestades järgmist reeglit: antud reas asuvas valemis nimi  viitab lahtrile, mis asub sama rea vastava nimega tulbas.  
</t>
        </r>
        <r>
          <rPr>
            <b/>
            <sz val="12"/>
            <color indexed="10"/>
            <rFont val="Tahoma"/>
            <family val="2"/>
            <charset val="186"/>
          </rPr>
          <t>NB!</t>
        </r>
        <r>
          <rPr>
            <sz val="12"/>
            <color indexed="81"/>
            <rFont val="Tahoma"/>
            <family val="2"/>
            <charset val="186"/>
          </rPr>
          <t xml:space="preserve"> Nimede määramisel on kasulik võtta mõni rida varuks. Uute ridade lisamisel laieneb siis nimede mõjupiirkond automaatselt.
</t>
        </r>
        <r>
          <rPr>
            <b/>
            <sz val="12"/>
            <color indexed="10"/>
            <rFont val="Tahoma"/>
            <family val="2"/>
            <charset val="186"/>
          </rPr>
          <t xml:space="preserve">NB! </t>
        </r>
        <r>
          <rPr>
            <sz val="12"/>
            <color indexed="81"/>
            <rFont val="Tahoma"/>
            <family val="2"/>
            <charset val="186"/>
          </rPr>
          <t xml:space="preserve">Informatsiooni nimede mõjupiirkonna kohta saab nimekastist või valides </t>
        </r>
        <r>
          <rPr>
            <b/>
            <sz val="12"/>
            <color indexed="12"/>
            <rFont val="Tahoma"/>
            <family val="2"/>
            <charset val="186"/>
          </rPr>
          <t>Formulas/Name Manager</t>
        </r>
        <r>
          <rPr>
            <sz val="12"/>
            <color indexed="81"/>
            <rFont val="Tahoma"/>
            <family val="2"/>
            <charset val="186"/>
          </rPr>
          <t>. Avanevas aknas on võimalik ka nimesid eemaldada ja muuta nendele vastavaid lahtreid ja lahtriplokke.</t>
        </r>
      </text>
    </comment>
    <comment ref="B5" authorId="0" shapeId="0">
      <text>
        <r>
          <rPr>
            <b/>
            <sz val="12"/>
            <color indexed="10"/>
            <rFont val="Tahoma"/>
            <family val="2"/>
            <charset val="186"/>
          </rPr>
          <t>NB!</t>
        </r>
        <r>
          <rPr>
            <sz val="12"/>
            <color indexed="81"/>
            <rFont val="Tahoma"/>
            <family val="2"/>
            <charset val="186"/>
          </rPr>
          <t xml:space="preserve"> Nimede määramisel on kasulik võtta mõni rida varuks. Uute ridade lisamisel nimede mõjupiirkond laieneb siis automaatselt
</t>
        </r>
        <r>
          <rPr>
            <b/>
            <sz val="12"/>
            <color indexed="10"/>
            <rFont val="Tahoma"/>
            <family val="2"/>
            <charset val="186"/>
          </rPr>
          <t xml:space="preserve">NB! </t>
        </r>
        <r>
          <rPr>
            <sz val="12"/>
            <color indexed="81"/>
            <rFont val="Tahoma"/>
            <family val="2"/>
            <charset val="186"/>
          </rPr>
          <t xml:space="preserve">Informatsiooni nimede mõjupiirkonna kohta saab </t>
        </r>
        <r>
          <rPr>
            <b/>
            <sz val="12"/>
            <color indexed="81"/>
            <rFont val="Tahoma"/>
            <family val="2"/>
            <charset val="186"/>
          </rPr>
          <t>nimekastist</t>
        </r>
        <r>
          <rPr>
            <sz val="12"/>
            <color indexed="81"/>
            <rFont val="Tahoma"/>
            <family val="2"/>
            <charset val="186"/>
          </rPr>
          <t xml:space="preserve"> või valides </t>
        </r>
        <r>
          <rPr>
            <b/>
            <sz val="12"/>
            <color indexed="12"/>
            <rFont val="Tahoma"/>
            <family val="2"/>
            <charset val="186"/>
          </rPr>
          <t xml:space="preserve">Formulas/Name Manager. </t>
        </r>
        <r>
          <rPr>
            <sz val="12"/>
            <color indexed="81"/>
            <rFont val="Tahoma"/>
            <family val="2"/>
            <charset val="186"/>
          </rPr>
          <t xml:space="preserve">Avanevas aknas saab ka eemaldada nimesid ja muuta nendele vastavaid lahterid ja lahtriplokke.
</t>
        </r>
        <r>
          <rPr>
            <b/>
            <sz val="12"/>
            <color indexed="10"/>
            <rFont val="Tahoma"/>
            <family val="2"/>
            <charset val="186"/>
          </rPr>
          <t xml:space="preserve">NB! </t>
        </r>
        <r>
          <rPr>
            <sz val="12"/>
            <color indexed="81"/>
            <rFont val="Tahoma"/>
            <family val="2"/>
            <charset val="186"/>
          </rPr>
          <t>Nimede sisestamisel valemitesse võib kasutad klahvi</t>
        </r>
        <r>
          <rPr>
            <b/>
            <sz val="16"/>
            <color indexed="81"/>
            <rFont val="Tahoma"/>
            <family val="2"/>
            <charset val="186"/>
          </rPr>
          <t xml:space="preserve"> </t>
        </r>
        <r>
          <rPr>
            <b/>
            <sz val="16"/>
            <color indexed="12"/>
            <rFont val="Tahoma"/>
            <family val="2"/>
            <charset val="186"/>
          </rPr>
          <t>F3</t>
        </r>
        <r>
          <rPr>
            <sz val="12"/>
            <color indexed="81"/>
            <rFont val="Tahoma"/>
            <family val="2"/>
            <charset val="186"/>
          </rPr>
          <t xml:space="preserve">. Kuvatakse dialoogiaken </t>
        </r>
        <r>
          <rPr>
            <b/>
            <sz val="12"/>
            <color indexed="81"/>
            <rFont val="Tahoma"/>
            <family val="2"/>
            <charset val="186"/>
          </rPr>
          <t>Paste Name</t>
        </r>
        <r>
          <rPr>
            <sz val="12"/>
            <color indexed="81"/>
            <rFont val="Tahoma"/>
            <family val="2"/>
            <charset val="186"/>
          </rPr>
          <t xml:space="preserve">, millest saab valida vajaliku nime. Klõps nimel paigutab selle valemisse. </t>
        </r>
      </text>
    </comment>
    <comment ref="D5" authorId="0" shapeId="0">
      <text>
        <r>
          <rPr>
            <b/>
            <sz val="12"/>
            <color indexed="10"/>
            <rFont val="Tahoma"/>
            <family val="2"/>
            <charset val="186"/>
          </rPr>
          <t>Globaalsed ja lokaalsed nimed!  Oluline!!!</t>
        </r>
        <r>
          <rPr>
            <sz val="12"/>
            <color indexed="81"/>
            <rFont val="Tahoma"/>
            <family val="2"/>
            <charset val="186"/>
          </rPr>
          <t xml:space="preserve">
</t>
        </r>
        <r>
          <rPr>
            <b/>
            <sz val="12"/>
            <color indexed="81"/>
            <rFont val="Tahoma"/>
            <family val="2"/>
            <charset val="186"/>
          </rPr>
          <t>Globaalne nimi</t>
        </r>
        <r>
          <rPr>
            <sz val="12"/>
            <color indexed="81"/>
            <rFont val="Tahoma"/>
            <family val="2"/>
            <charset val="186"/>
          </rPr>
          <t xml:space="preserve"> kehtib </t>
        </r>
        <r>
          <rPr>
            <b/>
            <sz val="12"/>
            <color indexed="81"/>
            <rFont val="Tahoma"/>
            <family val="2"/>
            <charset val="186"/>
          </rPr>
          <t>terves</t>
        </r>
        <r>
          <rPr>
            <sz val="12"/>
            <color indexed="81"/>
            <rFont val="Tahoma"/>
            <family val="2"/>
            <charset val="186"/>
          </rPr>
          <t xml:space="preserve"> </t>
        </r>
        <r>
          <rPr>
            <b/>
            <sz val="12"/>
            <color indexed="81"/>
            <rFont val="Tahoma"/>
            <family val="2"/>
            <charset val="186"/>
          </rPr>
          <t>töövihikus</t>
        </r>
        <r>
          <rPr>
            <sz val="12"/>
            <color indexed="81"/>
            <rFont val="Tahoma"/>
            <family val="2"/>
            <charset val="186"/>
          </rPr>
          <t xml:space="preserve">: globaalse nimega lahtrile või lahtriplokile saab viidata suvaliselt töölehelt.
</t>
        </r>
        <r>
          <rPr>
            <b/>
            <sz val="12"/>
            <color indexed="81"/>
            <rFont val="Tahoma"/>
            <family val="2"/>
            <charset val="186"/>
          </rPr>
          <t xml:space="preserve">Lokaalne nimi </t>
        </r>
        <r>
          <rPr>
            <sz val="12"/>
            <color indexed="81"/>
            <rFont val="Tahoma"/>
            <family val="2"/>
            <charset val="186"/>
          </rPr>
          <t>kehtib</t>
        </r>
        <r>
          <rPr>
            <b/>
            <sz val="12"/>
            <color indexed="81"/>
            <rFont val="Tahoma"/>
            <family val="2"/>
            <charset val="186"/>
          </rPr>
          <t xml:space="preserve"> ainult antud lehel</t>
        </r>
        <r>
          <rPr>
            <sz val="12"/>
            <color indexed="81"/>
            <rFont val="Tahoma"/>
            <family val="2"/>
            <charset val="186"/>
          </rPr>
          <t xml:space="preserve">. Sama nimi võib esineda mitmel lehel.
Nime määramisel </t>
        </r>
        <r>
          <rPr>
            <b/>
            <sz val="12"/>
            <color indexed="81"/>
            <rFont val="Tahoma"/>
            <family val="2"/>
            <charset val="186"/>
          </rPr>
          <t>nimekasti</t>
        </r>
        <r>
          <rPr>
            <sz val="12"/>
            <color indexed="81"/>
            <rFont val="Tahoma"/>
            <family val="2"/>
            <charset val="186"/>
          </rPr>
          <t xml:space="preserve"> ja käsu </t>
        </r>
        <r>
          <rPr>
            <b/>
            <sz val="12"/>
            <color indexed="81"/>
            <rFont val="Tahoma"/>
            <family val="2"/>
            <charset val="186"/>
          </rPr>
          <t>Formulas/Create from Selection</t>
        </r>
        <r>
          <rPr>
            <sz val="12"/>
            <color indexed="81"/>
            <rFont val="Tahoma"/>
            <family val="2"/>
            <charset val="186"/>
          </rPr>
          <t xml:space="preserve"> abil luuakse vaikimisi </t>
        </r>
        <r>
          <rPr>
            <b/>
            <sz val="12"/>
            <color indexed="81"/>
            <rFont val="Tahoma"/>
            <family val="2"/>
            <charset val="186"/>
          </rPr>
          <t>globaalne nimi</t>
        </r>
        <r>
          <rPr>
            <sz val="12"/>
            <color indexed="81"/>
            <rFont val="Tahoma"/>
            <family val="2"/>
            <charset val="186"/>
          </rPr>
          <t xml:space="preserve">. 
Lokaalse nime saab luua korralduse </t>
        </r>
        <r>
          <rPr>
            <b/>
            <sz val="12"/>
            <color indexed="81"/>
            <rFont val="Tahoma"/>
            <family val="2"/>
            <charset val="186"/>
          </rPr>
          <t>Formulas/Define Name</t>
        </r>
        <r>
          <rPr>
            <sz val="12"/>
            <color indexed="81"/>
            <rFont val="Tahoma"/>
            <family val="2"/>
            <charset val="186"/>
          </rPr>
          <t xml:space="preserve"> abil, kus dialoogikastis </t>
        </r>
        <r>
          <rPr>
            <b/>
            <sz val="12"/>
            <color indexed="81"/>
            <rFont val="Tahoma"/>
            <family val="2"/>
            <charset val="186"/>
          </rPr>
          <t xml:space="preserve">New Name </t>
        </r>
        <r>
          <rPr>
            <sz val="12"/>
            <color indexed="81"/>
            <rFont val="Tahoma"/>
            <family val="2"/>
            <charset val="186"/>
          </rPr>
          <t xml:space="preserve">tuleb rippmenüüst </t>
        </r>
        <r>
          <rPr>
            <b/>
            <sz val="12"/>
            <color indexed="81"/>
            <rFont val="Tahoma"/>
            <family val="2"/>
            <charset val="186"/>
          </rPr>
          <t>Scope</t>
        </r>
        <r>
          <rPr>
            <sz val="12"/>
            <color indexed="81"/>
            <rFont val="Tahoma"/>
            <family val="2"/>
            <charset val="186"/>
          </rPr>
          <t xml:space="preserve"> valida lehekülg, kus nimi kehtib.
Nimekasti või korralduse </t>
        </r>
        <r>
          <rPr>
            <b/>
            <sz val="12"/>
            <color indexed="81"/>
            <rFont val="Tahoma"/>
            <family val="2"/>
            <charset val="186"/>
          </rPr>
          <t>Formulas/Create from Selection</t>
        </r>
        <r>
          <rPr>
            <sz val="12"/>
            <color indexed="81"/>
            <rFont val="Tahoma"/>
            <family val="2"/>
            <charset val="186"/>
          </rPr>
          <t xml:space="preserve"> kasutamisel:
  - </t>
        </r>
        <r>
          <rPr>
            <b/>
            <sz val="12"/>
            <color indexed="81"/>
            <rFont val="Tahoma"/>
            <family val="2"/>
            <charset val="186"/>
          </rPr>
          <t xml:space="preserve">kui </t>
        </r>
        <r>
          <rPr>
            <sz val="12"/>
            <color indexed="81"/>
            <rFont val="Tahoma"/>
            <family val="2"/>
            <charset val="186"/>
          </rPr>
          <t xml:space="preserve"> </t>
        </r>
        <r>
          <rPr>
            <b/>
            <sz val="12"/>
            <color indexed="81"/>
            <rFont val="Tahoma"/>
            <family val="2"/>
            <charset val="186"/>
          </rPr>
          <t>nimi pole veel kasutusel</t>
        </r>
        <r>
          <rPr>
            <sz val="12"/>
            <color indexed="81"/>
            <rFont val="Tahoma"/>
            <family val="2"/>
            <charset val="186"/>
          </rPr>
          <t xml:space="preserve">, siis luuakse </t>
        </r>
        <r>
          <rPr>
            <b/>
            <sz val="12"/>
            <color indexed="81"/>
            <rFont val="Tahoma"/>
            <family val="2"/>
            <charset val="186"/>
          </rPr>
          <t>globaalne nimi,</t>
        </r>
        <r>
          <rPr>
            <sz val="12"/>
            <color indexed="81"/>
            <rFont val="Tahoma"/>
            <family val="2"/>
            <charset val="186"/>
          </rPr>
          <t xml:space="preserve">
  -</t>
        </r>
        <r>
          <rPr>
            <b/>
            <sz val="12"/>
            <color indexed="81"/>
            <rFont val="Tahoma"/>
            <family val="2"/>
            <charset val="186"/>
          </rPr>
          <t xml:space="preserve"> kui nimi</t>
        </r>
        <r>
          <rPr>
            <sz val="12"/>
            <color indexed="81"/>
            <rFont val="Tahoma"/>
            <family val="2"/>
            <charset val="186"/>
          </rPr>
          <t xml:space="preserve"> juba </t>
        </r>
        <r>
          <rPr>
            <b/>
            <sz val="12"/>
            <color indexed="81"/>
            <rFont val="Tahoma"/>
            <family val="2"/>
            <charset val="186"/>
          </rPr>
          <t>esineb</t>
        </r>
        <r>
          <rPr>
            <sz val="12"/>
            <color indexed="81"/>
            <rFont val="Tahoma"/>
            <family val="2"/>
            <charset val="186"/>
          </rPr>
          <t xml:space="preserve"> teisel lehel, luuakse </t>
        </r>
        <r>
          <rPr>
            <b/>
            <sz val="12"/>
            <color indexed="81"/>
            <rFont val="Tahoma"/>
            <family val="2"/>
            <charset val="186"/>
          </rPr>
          <t>lokaalne nimi</t>
        </r>
        <r>
          <rPr>
            <sz val="12"/>
            <color indexed="81"/>
            <rFont val="Tahoma"/>
            <family val="2"/>
            <charset val="186"/>
          </rPr>
          <t xml:space="preserve">.
</t>
        </r>
        <r>
          <rPr>
            <b/>
            <sz val="12"/>
            <color indexed="81"/>
            <rFont val="Tahoma"/>
            <family val="2"/>
            <charset val="186"/>
          </rPr>
          <t>Lehe kopeerimisel</t>
        </r>
        <r>
          <rPr>
            <sz val="12"/>
            <color indexed="81"/>
            <rFont val="Tahoma"/>
            <family val="2"/>
            <charset val="186"/>
          </rPr>
          <t xml:space="preserve">, kui sellel esinevad nimed, luuakse koopia lehel automaatselt </t>
        </r>
        <r>
          <rPr>
            <b/>
            <sz val="12"/>
            <color indexed="81"/>
            <rFont val="Tahoma"/>
            <family val="2"/>
            <charset val="186"/>
          </rPr>
          <t>lokaalsed nimed.</t>
        </r>
        <r>
          <rPr>
            <sz val="12"/>
            <color indexed="81"/>
            <rFont val="Tahoma"/>
            <family val="2"/>
            <charset val="186"/>
          </rPr>
          <t xml:space="preserve">
</t>
        </r>
      </text>
    </comment>
    <comment ref="B7" authorId="0" shapeId="0">
      <text>
        <r>
          <rPr>
            <b/>
            <sz val="12"/>
            <color indexed="81"/>
            <rFont val="Tahoma"/>
            <family val="2"/>
            <charset val="186"/>
          </rPr>
          <t xml:space="preserve">Antud ruumide mõõtmed:
  a - </t>
        </r>
        <r>
          <rPr>
            <sz val="12"/>
            <color indexed="81"/>
            <rFont val="Tahoma"/>
            <family val="2"/>
            <charset val="186"/>
          </rPr>
          <t>pikkus</t>
        </r>
        <r>
          <rPr>
            <b/>
            <sz val="12"/>
            <color indexed="81"/>
            <rFont val="Tahoma"/>
            <family val="2"/>
            <charset val="186"/>
          </rPr>
          <t>, b -</t>
        </r>
        <r>
          <rPr>
            <sz val="12"/>
            <color indexed="81"/>
            <rFont val="Tahoma"/>
            <family val="2"/>
            <charset val="186"/>
          </rPr>
          <t xml:space="preserve"> laius</t>
        </r>
        <r>
          <rPr>
            <b/>
            <sz val="12"/>
            <color indexed="81"/>
            <rFont val="Tahoma"/>
            <family val="2"/>
            <charset val="186"/>
          </rPr>
          <t xml:space="preserve">, h - </t>
        </r>
        <r>
          <rPr>
            <sz val="12"/>
            <color indexed="81"/>
            <rFont val="Tahoma"/>
            <family val="2"/>
            <charset val="186"/>
          </rPr>
          <t xml:space="preserve">kõrgus
</t>
        </r>
        <r>
          <rPr>
            <b/>
            <sz val="12"/>
            <color indexed="12"/>
            <rFont val="Tahoma"/>
            <family val="2"/>
            <charset val="186"/>
          </rPr>
          <t>Leida iga ruumi jaoks:</t>
        </r>
        <r>
          <rPr>
            <sz val="12"/>
            <color indexed="81"/>
            <rFont val="Tahoma"/>
            <family val="2"/>
            <charset val="186"/>
          </rPr>
          <t xml:space="preserve">
  Põranda (lae) pindala: </t>
        </r>
        <r>
          <rPr>
            <b/>
            <sz val="12"/>
            <color indexed="12"/>
            <rFont val="Tahoma"/>
            <family val="2"/>
            <charset val="186"/>
          </rPr>
          <t>S</t>
        </r>
        <r>
          <rPr>
            <sz val="12"/>
            <color indexed="81"/>
            <rFont val="Tahoma"/>
            <family val="2"/>
            <charset val="186"/>
          </rPr>
          <t>=</t>
        </r>
        <r>
          <rPr>
            <b/>
            <sz val="12"/>
            <color indexed="81"/>
            <rFont val="Tahoma"/>
            <family val="2"/>
            <charset val="186"/>
          </rPr>
          <t>a</t>
        </r>
        <r>
          <rPr>
            <sz val="12"/>
            <color indexed="81"/>
            <rFont val="Tahoma"/>
            <family val="2"/>
            <charset val="186"/>
          </rPr>
          <t>*</t>
        </r>
        <r>
          <rPr>
            <b/>
            <sz val="12"/>
            <color indexed="81"/>
            <rFont val="Tahoma"/>
            <family val="2"/>
            <charset val="186"/>
          </rPr>
          <t>b</t>
        </r>
        <r>
          <rPr>
            <sz val="12"/>
            <color indexed="81"/>
            <rFont val="Tahoma"/>
            <family val="2"/>
            <charset val="186"/>
          </rPr>
          <t xml:space="preserve">
  Ümbermõõt: </t>
        </r>
        <r>
          <rPr>
            <b/>
            <sz val="12"/>
            <color indexed="12"/>
            <rFont val="Tahoma"/>
            <family val="2"/>
            <charset val="186"/>
          </rPr>
          <t>P</t>
        </r>
        <r>
          <rPr>
            <sz val="12"/>
            <color indexed="81"/>
            <rFont val="Tahoma"/>
            <family val="2"/>
            <charset val="186"/>
          </rPr>
          <t>=</t>
        </r>
        <r>
          <rPr>
            <b/>
            <sz val="12"/>
            <color indexed="81"/>
            <rFont val="Tahoma"/>
            <family val="2"/>
            <charset val="186"/>
          </rPr>
          <t>2(a+b)</t>
        </r>
        <r>
          <rPr>
            <sz val="12"/>
            <color indexed="81"/>
            <rFont val="Tahoma"/>
            <family val="2"/>
            <charset val="186"/>
          </rPr>
          <t xml:space="preserve">
  Seinte pindala:</t>
        </r>
        <r>
          <rPr>
            <b/>
            <sz val="12"/>
            <color indexed="81"/>
            <rFont val="Tahoma"/>
            <family val="2"/>
            <charset val="186"/>
          </rPr>
          <t xml:space="preserve"> </t>
        </r>
        <r>
          <rPr>
            <b/>
            <sz val="12"/>
            <color indexed="12"/>
            <rFont val="Tahoma"/>
            <family val="2"/>
            <charset val="186"/>
          </rPr>
          <t>Ss</t>
        </r>
        <r>
          <rPr>
            <sz val="12"/>
            <color indexed="81"/>
            <rFont val="Tahoma"/>
            <family val="2"/>
            <charset val="186"/>
          </rPr>
          <t>=</t>
        </r>
        <r>
          <rPr>
            <b/>
            <sz val="12"/>
            <color indexed="81"/>
            <rFont val="Tahoma"/>
            <family val="2"/>
            <charset val="186"/>
          </rPr>
          <t>P*h</t>
        </r>
        <r>
          <rPr>
            <sz val="12"/>
            <color indexed="81"/>
            <rFont val="Tahoma"/>
            <family val="2"/>
            <charset val="186"/>
          </rPr>
          <t xml:space="preserve">
  Ruumala: </t>
        </r>
        <r>
          <rPr>
            <b/>
            <sz val="12"/>
            <color indexed="12"/>
            <rFont val="Tahoma"/>
            <family val="2"/>
            <charset val="186"/>
          </rPr>
          <t>V</t>
        </r>
        <r>
          <rPr>
            <sz val="12"/>
            <color indexed="81"/>
            <rFont val="Tahoma"/>
            <family val="2"/>
            <charset val="186"/>
          </rPr>
          <t>=</t>
        </r>
        <r>
          <rPr>
            <b/>
            <sz val="12"/>
            <color indexed="81"/>
            <rFont val="Tahoma"/>
            <family val="2"/>
            <charset val="186"/>
          </rPr>
          <t xml:space="preserve">S*h 
ning vastavad summad.
</t>
        </r>
        <r>
          <rPr>
            <sz val="12"/>
            <color indexed="81"/>
            <rFont val="Tahoma"/>
            <family val="2"/>
            <charset val="186"/>
          </rPr>
          <t>1. Määra tulpadele nimed
2. Sisesta valemid esimese rea lahtritesse ja kopeeri alla.
3. Peale valemite sisestamist ja kopeerimist ning summade leidmist eemalda tabelist esimene rida ja lisa 2-3 rida tabeli lõppu</t>
        </r>
      </text>
    </comment>
    <comment ref="D7" authorId="0" shapeId="0">
      <text>
        <r>
          <rPr>
            <b/>
            <sz val="14"/>
            <color indexed="12"/>
            <rFont val="Tahoma"/>
            <family val="2"/>
            <charset val="186"/>
          </rPr>
          <t>Nimede määramine tulpadele</t>
        </r>
        <r>
          <rPr>
            <b/>
            <sz val="12"/>
            <color indexed="81"/>
            <rFont val="Tahoma"/>
            <family val="2"/>
            <charset val="186"/>
          </rPr>
          <t xml:space="preserve">
</t>
        </r>
        <r>
          <rPr>
            <sz val="12"/>
            <color indexed="81"/>
            <rFont val="Tahoma"/>
            <family val="2"/>
            <charset val="186"/>
          </rPr>
          <t xml:space="preserve">1. Vali lahtriplokk </t>
        </r>
        <r>
          <rPr>
            <b/>
            <sz val="12"/>
            <color indexed="81"/>
            <rFont val="Tahoma"/>
            <family val="2"/>
            <charset val="186"/>
          </rPr>
          <t>alates päisest kuni reani Kokku</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Nimede määramisel on kasulik võtta </t>
        </r>
        <r>
          <rPr>
            <b/>
            <sz val="12"/>
            <color indexed="81"/>
            <rFont val="Tahoma"/>
            <family val="2"/>
            <charset val="186"/>
          </rPr>
          <t xml:space="preserve"> vähemalt üks varurida</t>
        </r>
        <r>
          <rPr>
            <sz val="12"/>
            <color indexed="81"/>
            <rFont val="Tahoma"/>
            <family val="2"/>
            <charset val="186"/>
          </rPr>
          <t xml:space="preserve"> 
2. Vali ribalt </t>
        </r>
        <r>
          <rPr>
            <b/>
            <sz val="12"/>
            <color indexed="12"/>
            <rFont val="Tahoma"/>
            <family val="2"/>
            <charset val="186"/>
          </rPr>
          <t>Formulas / Defined Names / Create from Selection</t>
        </r>
        <r>
          <rPr>
            <sz val="12"/>
            <color indexed="81"/>
            <rFont val="Tahoma"/>
            <family val="2"/>
            <charset val="186"/>
          </rPr>
          <t xml:space="preserve">
3. Dialoogiaknas valige </t>
        </r>
        <r>
          <rPr>
            <b/>
            <sz val="12"/>
            <color indexed="81"/>
            <rFont val="Tahoma"/>
            <family val="2"/>
            <charset val="186"/>
          </rPr>
          <t xml:space="preserve">Top row </t>
        </r>
        <r>
          <rPr>
            <sz val="12"/>
            <color indexed="81"/>
            <rFont val="Tahoma"/>
            <family val="2"/>
            <charset val="186"/>
          </rPr>
          <t xml:space="preserve"> (kui ei ole)  ja klõpsa nuppu </t>
        </r>
        <r>
          <rPr>
            <b/>
            <sz val="12"/>
            <color indexed="81"/>
            <rFont val="Tahoma"/>
            <family val="2"/>
            <charset val="186"/>
          </rPr>
          <t>OK</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Kontrollige nimekastist, millistele piirkondadele nimed vastavad.
1. Ava nimekast (klõpsa noolt)
2. Klõpsa avanevas loetelus vajaliku nime peale,
   Excel märgistab vastava piirkonna.
</t>
        </r>
      </text>
    </comment>
  </commentList>
</comments>
</file>

<file path=xl/comments6.xml><?xml version="1.0" encoding="utf-8"?>
<comments xmlns="http://schemas.openxmlformats.org/spreadsheetml/2006/main">
  <authors>
    <author>Jüri Vilipõld</author>
  </authors>
  <commentList>
    <comment ref="B3" authorId="0" shapeId="0">
      <text>
        <r>
          <rPr>
            <b/>
            <sz val="12"/>
            <color indexed="81"/>
            <rFont val="Tahoma"/>
            <family val="2"/>
            <charset val="186"/>
          </rPr>
          <t>Antud:</t>
        </r>
        <r>
          <rPr>
            <sz val="12"/>
            <color indexed="81"/>
            <rFont val="Tahoma"/>
            <family val="2"/>
            <charset val="186"/>
          </rPr>
          <t xml:space="preserve">
ruumide mõõtmed, värvi normkulu ühe ruutmeetri kohta ja värvi hind.
</t>
        </r>
        <r>
          <rPr>
            <b/>
            <sz val="12"/>
            <color indexed="10"/>
            <rFont val="Tahoma"/>
            <family val="2"/>
            <charset val="186"/>
          </rPr>
          <t xml:space="preserve">Leida: </t>
        </r>
        <r>
          <rPr>
            <sz val="12"/>
            <color indexed="81"/>
            <rFont val="Tahoma"/>
            <family val="2"/>
            <charset val="186"/>
          </rPr>
          <t xml:space="preserve">
ruumide </t>
        </r>
        <r>
          <rPr>
            <b/>
            <sz val="12"/>
            <color indexed="81"/>
            <rFont val="Tahoma"/>
            <family val="2"/>
            <charset val="186"/>
          </rPr>
          <t>pindalad</t>
        </r>
        <r>
          <rPr>
            <sz val="12"/>
            <color indexed="81"/>
            <rFont val="Tahoma"/>
            <family val="2"/>
            <charset val="186"/>
          </rPr>
          <t xml:space="preserve"> ning </t>
        </r>
        <r>
          <rPr>
            <b/>
            <sz val="12"/>
            <color indexed="81"/>
            <rFont val="Tahoma"/>
            <family val="2"/>
            <charset val="186"/>
          </rPr>
          <t>värvi kulu</t>
        </r>
        <r>
          <rPr>
            <sz val="12"/>
            <color indexed="81"/>
            <rFont val="Tahoma"/>
            <family val="2"/>
            <charset val="186"/>
          </rPr>
          <t xml:space="preserve"> </t>
        </r>
        <r>
          <rPr>
            <b/>
            <sz val="12"/>
            <color indexed="81"/>
            <rFont val="Tahoma"/>
            <family val="2"/>
            <charset val="186"/>
          </rPr>
          <t>ja</t>
        </r>
        <r>
          <rPr>
            <sz val="12"/>
            <color indexed="81"/>
            <rFont val="Tahoma"/>
            <family val="2"/>
            <charset val="186"/>
          </rPr>
          <t xml:space="preserve"> selle </t>
        </r>
        <r>
          <rPr>
            <b/>
            <sz val="12"/>
            <color indexed="81"/>
            <rFont val="Tahoma"/>
            <family val="2"/>
            <charset val="186"/>
          </rPr>
          <t>maksumus</t>
        </r>
        <r>
          <rPr>
            <sz val="12"/>
            <color indexed="81"/>
            <rFont val="Tahoma"/>
            <family val="2"/>
            <charset val="186"/>
          </rPr>
          <t xml:space="preserve"> iga ruumi jaoks eraldi ja kokku 
1. Määra nimed tabeli tulpadele ja lahtritele</t>
        </r>
        <r>
          <rPr>
            <b/>
            <sz val="12"/>
            <color indexed="81"/>
            <rFont val="Tahoma"/>
            <family val="2"/>
            <charset val="186"/>
          </rPr>
          <t xml:space="preserve"> </t>
        </r>
        <r>
          <rPr>
            <sz val="12"/>
            <color indexed="81"/>
            <rFont val="Tahoma"/>
            <family val="2"/>
            <charset val="186"/>
          </rPr>
          <t>normkulu ja hind.</t>
        </r>
        <r>
          <rPr>
            <b/>
            <sz val="12"/>
            <color indexed="81"/>
            <rFont val="Tahoma"/>
            <family val="2"/>
            <charset val="186"/>
          </rPr>
          <t xml:space="preserve">
</t>
        </r>
        <r>
          <rPr>
            <sz val="12"/>
            <color indexed="81"/>
            <rFont val="Tahoma"/>
            <family val="2"/>
            <charset val="186"/>
          </rPr>
          <t>2. Sisesta ja kopeeri valemid
3. Vorminda tabel</t>
        </r>
      </text>
    </comment>
  </commentList>
</comments>
</file>

<file path=xl/comments7.xml><?xml version="1.0" encoding="utf-8"?>
<comments xmlns="http://schemas.openxmlformats.org/spreadsheetml/2006/main">
  <authors>
    <author>Tarkvara õppetool</author>
  </authors>
  <commentList>
    <comment ref="B3" authorId="0" shapeId="0">
      <text>
        <r>
          <rPr>
            <sz val="12"/>
            <color indexed="81"/>
            <rFont val="Tahoma"/>
            <family val="2"/>
          </rPr>
          <t>Käsuga ribalt</t>
        </r>
        <r>
          <rPr>
            <b/>
            <sz val="12"/>
            <color indexed="12"/>
            <rFont val="Tahoma"/>
            <family val="2"/>
          </rPr>
          <t xml:space="preserve"> Data / Data tools / Data Validation</t>
        </r>
        <r>
          <rPr>
            <sz val="12"/>
            <color indexed="81"/>
            <rFont val="Tahoma"/>
            <family val="2"/>
          </rPr>
          <t xml:space="preserve"> saab ühele või korraga mitmele lahtrile määrata teatud kriteeriume ja tingimusi, millele peab vastama sisestatav väärtus. Näiteks, et lahtris peab olema arv ja selle väärtus võib olla ainult etteantud piirides jmt.
Valideerimise kasutamiseks:
  1. Märgista vajalik lahter või lahtrid
  2. Vali menüüst korraldus </t>
        </r>
        <r>
          <rPr>
            <b/>
            <sz val="12"/>
            <color indexed="12"/>
            <rFont val="Tahoma"/>
            <family val="2"/>
          </rPr>
          <t>Data / Data tools / Data Validation</t>
        </r>
        <r>
          <rPr>
            <sz val="12"/>
            <color indexed="81"/>
            <rFont val="Tahoma"/>
            <family val="2"/>
          </rPr>
          <t xml:space="preserve">
      Ilmub dialoogiaken </t>
        </r>
        <r>
          <rPr>
            <b/>
            <sz val="12"/>
            <color indexed="81"/>
            <rFont val="Tahoma"/>
            <family val="2"/>
          </rPr>
          <t>Data Validation</t>
        </r>
        <r>
          <rPr>
            <sz val="12"/>
            <color indexed="81"/>
            <rFont val="Tahoma"/>
            <family val="2"/>
          </rPr>
          <t xml:space="preserve">, millel on kolm vahelehte.
      Vahelehel </t>
        </r>
        <r>
          <rPr>
            <b/>
            <sz val="12"/>
            <color indexed="81"/>
            <rFont val="Tahoma"/>
            <family val="2"/>
          </rPr>
          <t>Settings</t>
        </r>
        <r>
          <rPr>
            <sz val="12"/>
            <color indexed="81"/>
            <rFont val="Tahoma"/>
            <family val="2"/>
          </rPr>
          <t xml:space="preserve"> on näiteks järgmised valikud:
         </t>
        </r>
        <r>
          <rPr>
            <b/>
            <sz val="12"/>
            <color indexed="81"/>
            <rFont val="Tahoma"/>
            <family val="2"/>
          </rPr>
          <t>Any value</t>
        </r>
        <r>
          <rPr>
            <sz val="12"/>
            <color indexed="81"/>
            <rFont val="Tahoma"/>
            <family val="2"/>
          </rPr>
          <t xml:space="preserve"> - suvaline väärtus (saab kasutada varem määratud valideerimise eemaldamiseks)
         </t>
        </r>
        <r>
          <rPr>
            <b/>
            <sz val="12"/>
            <color indexed="81"/>
            <rFont val="Tahoma"/>
            <family val="2"/>
          </rPr>
          <t>Whole numbe</t>
        </r>
        <r>
          <rPr>
            <b/>
            <sz val="12"/>
            <color indexed="81"/>
            <rFont val="Tahoma"/>
            <family val="2"/>
            <charset val="186"/>
          </rPr>
          <t>r</t>
        </r>
        <r>
          <rPr>
            <sz val="12"/>
            <color indexed="81"/>
            <rFont val="Tahoma"/>
            <family val="2"/>
          </rPr>
          <t xml:space="preserve"> - täisarv
         </t>
        </r>
        <r>
          <rPr>
            <b/>
            <sz val="12"/>
            <color indexed="81"/>
            <rFont val="Tahoma"/>
            <family val="2"/>
          </rPr>
          <t>Decimal</t>
        </r>
        <r>
          <rPr>
            <sz val="12"/>
            <color indexed="81"/>
            <rFont val="Tahoma"/>
            <family val="2"/>
          </rPr>
          <t xml:space="preserve"> - reaalarv 
         </t>
        </r>
        <r>
          <rPr>
            <b/>
            <sz val="12"/>
            <color indexed="81"/>
            <rFont val="Tahoma"/>
            <family val="2"/>
          </rPr>
          <t>List</t>
        </r>
        <r>
          <rPr>
            <sz val="12"/>
            <color indexed="81"/>
            <rFont val="Tahoma"/>
            <family val="2"/>
          </rPr>
          <t xml:space="preserve"> - loend, sisestava väärtuse saab valida nimega varustatud loendist
        </t>
        </r>
        <r>
          <rPr>
            <b/>
            <sz val="12"/>
            <color indexed="81"/>
            <rFont val="Tahoma"/>
            <family val="2"/>
          </rPr>
          <t xml:space="preserve"> Date</t>
        </r>
        <r>
          <rPr>
            <sz val="12"/>
            <color indexed="81"/>
            <rFont val="Tahoma"/>
            <family val="2"/>
          </rPr>
          <t xml:space="preserve"> - kuupäev
         ... 
  Arvude ja kuupäevade jaoks saab valida täiendavaid tingimusi:
   </t>
        </r>
        <r>
          <rPr>
            <b/>
            <sz val="12"/>
            <color indexed="81"/>
            <rFont val="Tahoma"/>
            <family val="2"/>
          </rPr>
          <t xml:space="preserve"> between</t>
        </r>
        <r>
          <rPr>
            <sz val="12"/>
            <color indexed="81"/>
            <rFont val="Tahoma"/>
            <family val="2"/>
          </rPr>
          <t xml:space="preserve"> - vahemik, </t>
        </r>
        <r>
          <rPr>
            <b/>
            <sz val="12"/>
            <color indexed="81"/>
            <rFont val="Tahoma"/>
            <family val="2"/>
          </rPr>
          <t>not equal to</t>
        </r>
        <r>
          <rPr>
            <sz val="12"/>
            <color indexed="81"/>
            <rFont val="Tahoma"/>
            <family val="2"/>
          </rPr>
          <t xml:space="preserve"> - ei võrdu (näit nulliga), </t>
        </r>
        <r>
          <rPr>
            <b/>
            <sz val="12"/>
            <color indexed="81"/>
            <rFont val="Tahoma"/>
            <family val="2"/>
          </rPr>
          <t>greater than</t>
        </r>
        <r>
          <rPr>
            <sz val="12"/>
            <color indexed="81"/>
            <rFont val="Tahoma"/>
            <family val="2"/>
          </rPr>
          <t xml:space="preserve"> - suurem kui jmt
Kui lahtrile on määratud valideerimine ja sisestatav väärtus ei vasta antud tingimustele, kuvab Excel veateate ja nõuab väärtuse muutmist või eelmise jätmist.
Vahelehel </t>
        </r>
        <r>
          <rPr>
            <b/>
            <sz val="12"/>
            <color indexed="81"/>
            <rFont val="Tahoma"/>
            <family val="2"/>
          </rPr>
          <t>Error Alert</t>
        </r>
        <r>
          <rPr>
            <sz val="12"/>
            <color indexed="81"/>
            <rFont val="Tahoma"/>
            <family val="2"/>
          </rPr>
          <t xml:space="preserve"> tekstiväljas </t>
        </r>
        <r>
          <rPr>
            <b/>
            <sz val="12"/>
            <color indexed="81"/>
            <rFont val="Tahoma"/>
            <family val="2"/>
          </rPr>
          <t>Error Message</t>
        </r>
        <r>
          <rPr>
            <sz val="12"/>
            <color indexed="81"/>
            <rFont val="Tahoma"/>
            <family val="2"/>
          </rPr>
          <t xml:space="preserve"> saab määrata omapoolse veateate, näiteks:
"Pikkus peab olema vahemikus 20 kuni 100" vmt.</t>
        </r>
      </text>
    </comment>
    <comment ref="B11" authorId="0" shapeId="0">
      <text>
        <r>
          <rPr>
            <sz val="12"/>
            <color indexed="81"/>
            <rFont val="Tahoma"/>
            <family val="2"/>
          </rPr>
          <t>Menüükorraldusega</t>
        </r>
        <r>
          <rPr>
            <b/>
            <sz val="12"/>
            <color indexed="12"/>
            <rFont val="Tahoma"/>
            <family val="2"/>
          </rPr>
          <t xml:space="preserve"> Data / Data tools / Data Validation</t>
        </r>
        <r>
          <rPr>
            <sz val="12"/>
            <color indexed="81"/>
            <rFont val="Tahoma"/>
            <family val="2"/>
          </rPr>
          <t xml:space="preserve"> saab ühele või korraga mitmele lahtrile määrata võimaluse sisendandmete valimiseks etteantud loendist. Selleks:
1. Valmista ette loend ja määra sellele nimi. Kui </t>
        </r>
        <r>
          <rPr>
            <b/>
            <sz val="12"/>
            <color indexed="81"/>
            <rFont val="Tahoma"/>
            <family val="2"/>
          </rPr>
          <t>nimi</t>
        </r>
        <r>
          <rPr>
            <sz val="12"/>
            <color indexed="81"/>
            <rFont val="Tahoma"/>
            <family val="2"/>
          </rPr>
          <t xml:space="preserve"> on </t>
        </r>
        <r>
          <rPr>
            <b/>
            <sz val="12"/>
            <color indexed="81"/>
            <rFont val="Tahoma"/>
            <family val="2"/>
          </rPr>
          <t>globaalne</t>
        </r>
        <r>
          <rPr>
            <sz val="12"/>
            <color indexed="81"/>
            <rFont val="Tahoma"/>
            <family val="2"/>
          </rPr>
          <t xml:space="preserve">, võib loend paikneda suvalisel lehel.
2. Ava dialoogiaken </t>
        </r>
        <r>
          <rPr>
            <b/>
            <sz val="12"/>
            <color indexed="81"/>
            <rFont val="Tahoma"/>
            <family val="2"/>
          </rPr>
          <t>Data Validation</t>
        </r>
        <r>
          <rPr>
            <sz val="12"/>
            <color indexed="81"/>
            <rFont val="Tahoma"/>
            <family val="2"/>
          </rPr>
          <t xml:space="preserve"> ning vahelehe </t>
        </r>
        <r>
          <rPr>
            <b/>
            <sz val="12"/>
            <color indexed="81"/>
            <rFont val="Tahoma"/>
            <family val="2"/>
          </rPr>
          <t>Settings</t>
        </r>
        <r>
          <rPr>
            <sz val="12"/>
            <color indexed="81"/>
            <rFont val="Tahoma"/>
            <family val="2"/>
          </rPr>
          <t xml:space="preserve"> väljas</t>
        </r>
        <r>
          <rPr>
            <b/>
            <sz val="12"/>
            <color indexed="81"/>
            <rFont val="Tahoma"/>
            <family val="2"/>
          </rPr>
          <t xml:space="preserve"> Allow</t>
        </r>
        <r>
          <rPr>
            <sz val="12"/>
            <color indexed="81"/>
            <rFont val="Tahoma"/>
            <family val="2"/>
          </rPr>
          <t xml:space="preserve">: vali </t>
        </r>
        <r>
          <rPr>
            <b/>
            <sz val="12"/>
            <color indexed="81"/>
            <rFont val="Tahoma"/>
            <family val="2"/>
          </rPr>
          <t>List</t>
        </r>
        <r>
          <rPr>
            <sz val="12"/>
            <color indexed="81"/>
            <rFont val="Tahoma"/>
            <family val="2"/>
          </rPr>
          <t xml:space="preserve">
3. Väljas </t>
        </r>
        <r>
          <rPr>
            <b/>
            <sz val="12"/>
            <color indexed="81"/>
            <rFont val="Tahoma"/>
            <family val="2"/>
          </rPr>
          <t xml:space="preserve">Source </t>
        </r>
        <r>
          <rPr>
            <sz val="12"/>
            <color indexed="81"/>
            <rFont val="Tahoma"/>
            <family val="2"/>
          </rPr>
          <t xml:space="preserve">sisestada </t>
        </r>
        <r>
          <rPr>
            <b/>
            <sz val="12"/>
            <color indexed="12"/>
            <rFont val="Tahoma"/>
            <family val="2"/>
          </rPr>
          <t xml:space="preserve">=nimi </t>
        </r>
        <r>
          <rPr>
            <sz val="12"/>
            <color indexed="81"/>
            <rFont val="Tahoma"/>
            <family val="2"/>
          </rPr>
          <t xml:space="preserve">, nimi on loendile määratud nimi
</t>
        </r>
        <r>
          <rPr>
            <b/>
            <sz val="12"/>
            <color indexed="10"/>
            <rFont val="Tahoma"/>
            <family val="2"/>
          </rPr>
          <t>NB!</t>
        </r>
        <r>
          <rPr>
            <sz val="12"/>
            <color indexed="81"/>
            <rFont val="Tahoma"/>
            <family val="2"/>
          </rPr>
          <t xml:space="preserve"> Lühema loendi võib tippida otse väljas Source, näiteks: </t>
        </r>
        <r>
          <rPr>
            <b/>
            <sz val="12"/>
            <color indexed="12"/>
            <rFont val="Tahoma"/>
            <family val="2"/>
          </rPr>
          <t xml:space="preserve">naine;mees
</t>
        </r>
        <r>
          <rPr>
            <sz val="12"/>
            <color indexed="8"/>
            <rFont val="Tahoma"/>
            <family val="2"/>
          </rPr>
          <t>Kui lahtrile on määratud valik loendist, siis lahtri aktiveerimisel ilmub tema kohale ripploendi nupp. Kui klõpsata nuppu avaneb loend, kust saab valida sobiva väärtuse.</t>
        </r>
      </text>
    </comment>
    <comment ref="D14" authorId="0" shapeId="0">
      <text>
        <r>
          <rPr>
            <sz val="12"/>
            <color indexed="81"/>
            <rFont val="Tahoma"/>
            <family val="2"/>
          </rPr>
          <t xml:space="preserve">Määra kõrvalolevale loendile nimi </t>
        </r>
        <r>
          <rPr>
            <b/>
            <sz val="12"/>
            <color indexed="81"/>
            <rFont val="Tahoma"/>
            <family val="2"/>
          </rPr>
          <t>liigid</t>
        </r>
        <r>
          <rPr>
            <sz val="12"/>
            <color indexed="81"/>
            <rFont val="Tahoma"/>
            <family val="2"/>
          </rPr>
          <t xml:space="preserve"> ja tee lahtrile valideerimine loendist</t>
        </r>
      </text>
    </comment>
  </commentList>
</comments>
</file>

<file path=xl/comments8.xml><?xml version="1.0" encoding="utf-8"?>
<comments xmlns="http://schemas.openxmlformats.org/spreadsheetml/2006/main">
  <authors>
    <author>Jüri Vilipõld</author>
  </authors>
  <commentList>
    <comment ref="B3" authorId="0" shapeId="0">
      <text>
        <r>
          <rPr>
            <sz val="12"/>
            <color indexed="81"/>
            <rFont val="Tahoma"/>
            <family val="2"/>
            <charset val="186"/>
          </rPr>
          <t>Tabel koosneb tavaliselt</t>
        </r>
        <r>
          <rPr>
            <b/>
            <sz val="12"/>
            <color indexed="81"/>
            <rFont val="Tahoma"/>
            <family val="2"/>
            <charset val="186"/>
          </rPr>
          <t xml:space="preserve"> päisest</t>
        </r>
        <r>
          <rPr>
            <sz val="12"/>
            <color indexed="81"/>
            <rFont val="Tahoma"/>
            <family val="2"/>
            <charset val="186"/>
          </rPr>
          <t>,</t>
        </r>
        <r>
          <rPr>
            <b/>
            <sz val="12"/>
            <color indexed="81"/>
            <rFont val="Tahoma"/>
            <family val="2"/>
            <charset val="186"/>
          </rPr>
          <t xml:space="preserve"> kehast</t>
        </r>
        <r>
          <rPr>
            <sz val="12"/>
            <color indexed="81"/>
            <rFont val="Tahoma"/>
            <family val="2"/>
            <charset val="186"/>
          </rPr>
          <t xml:space="preserve"> ja võimalik, et ka mingist </t>
        </r>
        <r>
          <rPr>
            <b/>
            <sz val="12"/>
            <color indexed="81"/>
            <rFont val="Tahoma"/>
            <family val="2"/>
            <charset val="186"/>
          </rPr>
          <t>kokkuvõttest</t>
        </r>
        <r>
          <rPr>
            <sz val="12"/>
            <color indexed="81"/>
            <rFont val="Tahoma"/>
            <family val="2"/>
            <charset val="186"/>
          </rPr>
          <t xml:space="preserve">.
Tavaliselt on ühes osas tabeli tulpadest </t>
        </r>
        <r>
          <rPr>
            <b/>
            <sz val="12"/>
            <color indexed="81"/>
            <rFont val="Tahoma"/>
            <family val="2"/>
            <charset val="186"/>
          </rPr>
          <t xml:space="preserve">algandmed </t>
        </r>
        <r>
          <rPr>
            <sz val="12"/>
            <color indexed="81"/>
            <rFont val="Tahoma"/>
            <family val="2"/>
            <charset val="186"/>
          </rPr>
          <t xml:space="preserve">(siin tulbad </t>
        </r>
        <r>
          <rPr>
            <b/>
            <sz val="12"/>
            <color indexed="81"/>
            <rFont val="Tahoma"/>
            <family val="2"/>
            <charset val="186"/>
          </rPr>
          <t>1-5</t>
        </r>
        <r>
          <rPr>
            <sz val="12"/>
            <color indexed="81"/>
            <rFont val="Tahoma"/>
            <family val="2"/>
            <charset val="186"/>
          </rPr>
          <t>), teises -</t>
        </r>
        <r>
          <rPr>
            <b/>
            <sz val="12"/>
            <color indexed="81"/>
            <rFont val="Tahoma"/>
            <family val="2"/>
            <charset val="186"/>
          </rPr>
          <t xml:space="preserve"> valemid</t>
        </r>
        <r>
          <rPr>
            <sz val="12"/>
            <color indexed="81"/>
            <rFont val="Tahoma"/>
            <family val="2"/>
            <charset val="186"/>
          </rPr>
          <t xml:space="preserve"> ja nende poolt</t>
        </r>
        <r>
          <rPr>
            <b/>
            <sz val="12"/>
            <color indexed="81"/>
            <rFont val="Tahoma"/>
            <family val="2"/>
            <charset val="186"/>
          </rPr>
          <t xml:space="preserve"> tuletatavad väärtused </t>
        </r>
        <r>
          <rPr>
            <sz val="12"/>
            <color indexed="81"/>
            <rFont val="Tahoma"/>
            <family val="2"/>
            <charset val="186"/>
          </rPr>
          <t xml:space="preserve">(tulbad </t>
        </r>
        <r>
          <rPr>
            <b/>
            <sz val="12"/>
            <color indexed="81"/>
            <rFont val="Tahoma"/>
            <family val="2"/>
            <charset val="186"/>
          </rPr>
          <t>6-8</t>
        </r>
        <r>
          <rPr>
            <sz val="12"/>
            <color indexed="81"/>
            <rFont val="Tahoma"/>
            <family val="2"/>
            <charset val="186"/>
          </rPr>
          <t>).  Tabeliga võivad olla seotud teatud</t>
        </r>
        <r>
          <rPr>
            <b/>
            <sz val="12"/>
            <color indexed="81"/>
            <rFont val="Tahoma"/>
            <family val="2"/>
            <charset val="186"/>
          </rPr>
          <t xml:space="preserve"> üksikväärtused</t>
        </r>
        <r>
          <rPr>
            <sz val="12"/>
            <color indexed="81"/>
            <rFont val="Tahoma"/>
            <family val="2"/>
            <charset val="186"/>
          </rPr>
          <t>. Näiteks siin -</t>
        </r>
        <r>
          <rPr>
            <b/>
            <sz val="12"/>
            <color indexed="81"/>
            <rFont val="Tahoma"/>
            <family val="2"/>
            <charset val="186"/>
          </rPr>
          <t xml:space="preserve"> käibemaksu protsent</t>
        </r>
        <r>
          <rPr>
            <sz val="12"/>
            <color indexed="81"/>
            <rFont val="Tahoma"/>
            <family val="2"/>
            <charset val="186"/>
          </rPr>
          <t xml:space="preserve">.
Reeglina on ühe </t>
        </r>
        <r>
          <rPr>
            <b/>
            <sz val="12"/>
            <color indexed="81"/>
            <rFont val="Tahoma"/>
            <family val="2"/>
            <charset val="186"/>
          </rPr>
          <t>tulba kõikides lahtrites sama valem</t>
        </r>
        <r>
          <rPr>
            <sz val="12"/>
            <color indexed="81"/>
            <rFont val="Tahoma"/>
            <family val="2"/>
            <charset val="186"/>
          </rPr>
          <t xml:space="preserve">. </t>
        </r>
        <r>
          <rPr>
            <b/>
            <sz val="12"/>
            <color indexed="81"/>
            <rFont val="Tahoma"/>
            <family val="2"/>
            <charset val="186"/>
          </rPr>
          <t>Valem</t>
        </r>
        <r>
          <rPr>
            <sz val="12"/>
            <color indexed="81"/>
            <rFont val="Tahoma"/>
            <family val="2"/>
            <charset val="186"/>
          </rPr>
          <t xml:space="preserve"> sisestatakse tavaliselt tulba esimesse lahtrisse ja sealt kopeeritakse (paljundatakse) teistesse lahtritesse.
Valemites võib kasutada</t>
        </r>
        <r>
          <rPr>
            <b/>
            <sz val="12"/>
            <color indexed="81"/>
            <rFont val="Tahoma"/>
            <family val="2"/>
            <charset val="186"/>
          </rPr>
          <t xml:space="preserve"> aadresse, nimesid </t>
        </r>
        <r>
          <rPr>
            <sz val="12"/>
            <color indexed="81"/>
            <rFont val="Tahoma"/>
            <family val="2"/>
            <charset val="186"/>
          </rPr>
          <t>ja ka</t>
        </r>
        <r>
          <rPr>
            <b/>
            <sz val="12"/>
            <color indexed="81"/>
            <rFont val="Tahoma"/>
            <family val="2"/>
            <charset val="186"/>
          </rPr>
          <t xml:space="preserve"> märgiseid (</t>
        </r>
        <r>
          <rPr>
            <sz val="12"/>
            <color indexed="81"/>
            <rFont val="Tahoma"/>
            <family val="2"/>
            <charset val="186"/>
          </rPr>
          <t>tabeli päises paiknevad tekstid</t>
        </r>
        <r>
          <rPr>
            <b/>
            <sz val="12"/>
            <color indexed="81"/>
            <rFont val="Tahoma"/>
            <family val="2"/>
            <charset val="186"/>
          </rPr>
          <t>)</t>
        </r>
        <r>
          <rPr>
            <sz val="12"/>
            <color indexed="81"/>
            <rFont val="Tahoma"/>
            <family val="2"/>
            <charset val="186"/>
          </rPr>
          <t>. Nimed peavad olema eelnevalt määratud. 
Kasutatakse</t>
        </r>
        <r>
          <rPr>
            <b/>
            <sz val="12"/>
            <color indexed="12"/>
            <rFont val="Tahoma"/>
            <family val="2"/>
            <charset val="186"/>
          </rPr>
          <t xml:space="preserve"> suhtaadresse</t>
        </r>
        <r>
          <rPr>
            <sz val="12"/>
            <color indexed="81"/>
            <rFont val="Tahoma"/>
            <family val="2"/>
            <charset val="186"/>
          </rPr>
          <t xml:space="preserve"> või</t>
        </r>
        <r>
          <rPr>
            <b/>
            <sz val="12"/>
            <color indexed="12"/>
            <rFont val="Tahoma"/>
            <family val="2"/>
            <charset val="186"/>
          </rPr>
          <t xml:space="preserve"> absoluutaadresse</t>
        </r>
        <r>
          <rPr>
            <sz val="12"/>
            <color indexed="81"/>
            <rFont val="Tahoma"/>
            <family val="2"/>
            <charset val="186"/>
          </rPr>
          <t>.</t>
        </r>
        <r>
          <rPr>
            <b/>
            <sz val="12"/>
            <color indexed="12"/>
            <rFont val="Tahoma"/>
            <family val="2"/>
            <charset val="186"/>
          </rPr>
          <t xml:space="preserve"> Suhtaadessid </t>
        </r>
        <r>
          <rPr>
            <sz val="12"/>
            <color indexed="81"/>
            <rFont val="Tahoma"/>
            <family val="2"/>
            <charset val="186"/>
          </rPr>
          <t xml:space="preserve"> (näit </t>
        </r>
        <r>
          <rPr>
            <b/>
            <sz val="12"/>
            <color indexed="12"/>
            <rFont val="Tahoma"/>
            <family val="2"/>
            <charset val="186"/>
          </rPr>
          <t>B13</t>
        </r>
        <r>
          <rPr>
            <sz val="12"/>
            <color indexed="81"/>
            <rFont val="Tahoma"/>
            <family val="2"/>
            <charset val="186"/>
          </rPr>
          <t xml:space="preserve">) </t>
        </r>
        <r>
          <rPr>
            <b/>
            <sz val="12"/>
            <color indexed="81"/>
            <rFont val="Tahoma"/>
            <family val="2"/>
            <charset val="186"/>
          </rPr>
          <t xml:space="preserve">muutuvad </t>
        </r>
        <r>
          <rPr>
            <sz val="12"/>
            <color indexed="81"/>
            <rFont val="Tahoma"/>
            <family val="2"/>
            <charset val="186"/>
          </rPr>
          <t xml:space="preserve">automaatselt valemi </t>
        </r>
        <r>
          <rPr>
            <b/>
            <sz val="12"/>
            <color indexed="81"/>
            <rFont val="Tahoma"/>
            <family val="2"/>
            <charset val="186"/>
          </rPr>
          <t>kopeerimisel</t>
        </r>
        <r>
          <rPr>
            <sz val="12"/>
            <color indexed="81"/>
            <rFont val="Tahoma"/>
            <family val="2"/>
            <charset val="186"/>
          </rPr>
          <t>,</t>
        </r>
        <r>
          <rPr>
            <b/>
            <sz val="12"/>
            <color indexed="12"/>
            <rFont val="Tahoma"/>
            <family val="2"/>
            <charset val="186"/>
          </rPr>
          <t xml:space="preserve"> absoluutaadressid</t>
        </r>
        <r>
          <rPr>
            <sz val="12"/>
            <color indexed="81"/>
            <rFont val="Tahoma"/>
            <family val="2"/>
            <charset val="186"/>
          </rPr>
          <t xml:space="preserve"> (näit </t>
        </r>
        <r>
          <rPr>
            <b/>
            <sz val="12"/>
            <color indexed="12"/>
            <rFont val="Tahoma"/>
            <family val="2"/>
            <charset val="186"/>
          </rPr>
          <t>$B$13</t>
        </r>
        <r>
          <rPr>
            <sz val="12"/>
            <color indexed="81"/>
            <rFont val="Tahoma"/>
            <family val="2"/>
            <charset val="186"/>
          </rPr>
          <t xml:space="preserve">) - </t>
        </r>
        <r>
          <rPr>
            <b/>
            <sz val="12"/>
            <color indexed="81"/>
            <rFont val="Tahoma"/>
            <family val="2"/>
            <charset val="186"/>
          </rPr>
          <t>ei muutu.</t>
        </r>
        <r>
          <rPr>
            <sz val="12"/>
            <color indexed="81"/>
            <rFont val="Tahoma"/>
            <family val="2"/>
            <charset val="186"/>
          </rPr>
          <t xml:space="preserve"> Nimed kopeerimisel ei muutu.</t>
        </r>
        <r>
          <rPr>
            <b/>
            <sz val="12"/>
            <color indexed="81"/>
            <rFont val="Tahoma"/>
            <family val="2"/>
            <charset val="186"/>
          </rPr>
          <t xml:space="preserve"> </t>
        </r>
        <r>
          <rPr>
            <sz val="12"/>
            <color indexed="81"/>
            <rFont val="Tahoma"/>
            <family val="2"/>
            <charset val="186"/>
          </rPr>
          <t xml:space="preserve">
</t>
        </r>
      </text>
    </comment>
    <comment ref="G11" authorId="0" shapeId="0">
      <text>
        <r>
          <rPr>
            <b/>
            <sz val="12"/>
            <color indexed="81"/>
            <rFont val="Tahoma"/>
            <family val="2"/>
            <charset val="186"/>
          </rPr>
          <t xml:space="preserve">Vaadake kuidas muutuvad aadressid </t>
        </r>
        <r>
          <rPr>
            <sz val="12"/>
            <color indexed="81"/>
            <rFont val="Tahoma"/>
            <family val="2"/>
            <charset val="186"/>
          </rPr>
          <t xml:space="preserve">
</t>
        </r>
      </text>
    </comment>
    <comment ref="H11" authorId="0" shapeId="0">
      <text>
        <r>
          <rPr>
            <sz val="12"/>
            <color indexed="81"/>
            <rFont val="Tahoma"/>
            <family val="2"/>
            <charset val="186"/>
          </rPr>
          <t>Viit käibemaksu protsendile on esitatud absoluutaadressi abil. See on kõikides lahtrites sama.</t>
        </r>
      </text>
    </comment>
    <comment ref="F24"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 xml:space="preserve">summas </t>
        </r>
        <r>
          <rPr>
            <sz val="12"/>
            <color indexed="81"/>
            <rFont val="Tahoma"/>
            <family val="2"/>
            <charset val="186"/>
          </rPr>
          <t xml:space="preserve"> peaks olema sees ka </t>
        </r>
        <r>
          <rPr>
            <b/>
            <sz val="12"/>
            <color indexed="81"/>
            <rFont val="Tahoma"/>
            <family val="2"/>
            <charset val="186"/>
          </rPr>
          <t>tühjad read</t>
        </r>
        <r>
          <rPr>
            <sz val="12"/>
            <color indexed="81"/>
            <rFont val="Tahoma"/>
            <family val="2"/>
            <charset val="186"/>
          </rPr>
          <t xml:space="preserve">.
See on kasulik ridade lisamisel tabeli lõppu. Pole vaja muuta summa valemit!
</t>
        </r>
      </text>
    </comment>
    <comment ref="J24"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 xml:space="preserve">summas </t>
        </r>
        <r>
          <rPr>
            <sz val="12"/>
            <color indexed="81"/>
            <rFont val="Tahoma"/>
            <family val="2"/>
            <charset val="186"/>
          </rPr>
          <t xml:space="preserve"> peaks olema sees ka </t>
        </r>
        <r>
          <rPr>
            <b/>
            <sz val="12"/>
            <color indexed="81"/>
            <rFont val="Tahoma"/>
            <family val="2"/>
            <charset val="186"/>
          </rPr>
          <t>tühjad read</t>
        </r>
        <r>
          <rPr>
            <sz val="12"/>
            <color indexed="81"/>
            <rFont val="Tahoma"/>
            <family val="2"/>
            <charset val="186"/>
          </rPr>
          <t xml:space="preserve">.
See on kasulik ridade lisamisel tabeli lõppu. Pole vaja muuta summa valemit!
</t>
        </r>
      </text>
    </comment>
    <comment ref="G35" authorId="0" shapeId="0">
      <text>
        <r>
          <rPr>
            <b/>
            <sz val="12"/>
            <color indexed="81"/>
            <rFont val="Tahoma"/>
            <family val="2"/>
            <charset val="186"/>
          </rPr>
          <t>Nimed on kõikides tulba lahtrites samad!</t>
        </r>
      </text>
    </comment>
    <comment ref="F48"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nimede määramisel peaks olema sees ka tühjad read.</t>
        </r>
        <r>
          <rPr>
            <sz val="12"/>
            <color indexed="81"/>
            <rFont val="Tahoma"/>
            <family val="2"/>
            <charset val="186"/>
          </rPr>
          <t xml:space="preserve">
See on kasulik ridade lisamisel tabeli lõppu. Nimede mõjupiirkond laieneb siis automaatselt
</t>
        </r>
      </text>
    </comment>
  </commentList>
</comments>
</file>

<file path=xl/comments9.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sharedStrings.xml><?xml version="1.0" encoding="utf-8"?>
<sst xmlns="http://schemas.openxmlformats.org/spreadsheetml/2006/main" count="246" uniqueCount="136">
  <si>
    <t>Ruumide mõõtmed</t>
  </si>
  <si>
    <t>a</t>
  </si>
  <si>
    <t>b</t>
  </si>
  <si>
    <t>S</t>
  </si>
  <si>
    <t>P</t>
  </si>
  <si>
    <t>Kokku:</t>
  </si>
  <si>
    <r>
      <t xml:space="preserve">a, </t>
    </r>
    <r>
      <rPr>
        <sz val="12"/>
        <rFont val="Arial"/>
        <family val="2"/>
        <charset val="186"/>
      </rPr>
      <t>m</t>
    </r>
  </si>
  <si>
    <r>
      <t xml:space="preserve">b, </t>
    </r>
    <r>
      <rPr>
        <sz val="12"/>
        <rFont val="Arial"/>
        <family val="2"/>
        <charset val="186"/>
      </rPr>
      <t>m</t>
    </r>
  </si>
  <si>
    <r>
      <t xml:space="preserve">h, </t>
    </r>
    <r>
      <rPr>
        <sz val="12"/>
        <rFont val="Arial"/>
        <family val="2"/>
        <charset val="186"/>
      </rPr>
      <t>m</t>
    </r>
  </si>
  <si>
    <r>
      <t xml:space="preserve">S, </t>
    </r>
    <r>
      <rPr>
        <sz val="12"/>
        <rFont val="Arial"/>
        <family val="2"/>
        <charset val="186"/>
      </rPr>
      <t>m</t>
    </r>
    <r>
      <rPr>
        <b/>
        <vertAlign val="superscript"/>
        <sz val="12"/>
        <rFont val="Arial"/>
        <family val="2"/>
        <charset val="186"/>
      </rPr>
      <t>2</t>
    </r>
  </si>
  <si>
    <r>
      <t xml:space="preserve">P, </t>
    </r>
    <r>
      <rPr>
        <sz val="12"/>
        <rFont val="Arial"/>
        <family val="2"/>
        <charset val="186"/>
      </rPr>
      <t>m</t>
    </r>
  </si>
  <si>
    <r>
      <t>Ss,</t>
    </r>
    <r>
      <rPr>
        <sz val="12"/>
        <rFont val="Arial"/>
        <family val="2"/>
        <charset val="186"/>
      </rPr>
      <t xml:space="preserve"> m</t>
    </r>
    <r>
      <rPr>
        <b/>
        <vertAlign val="superscript"/>
        <sz val="12"/>
        <rFont val="Arial"/>
        <family val="2"/>
        <charset val="186"/>
      </rPr>
      <t>2</t>
    </r>
  </si>
  <si>
    <r>
      <t xml:space="preserve">V, </t>
    </r>
    <r>
      <rPr>
        <sz val="12"/>
        <rFont val="Arial"/>
        <family val="2"/>
        <charset val="186"/>
      </rPr>
      <t>m</t>
    </r>
    <r>
      <rPr>
        <b/>
        <vertAlign val="superscript"/>
        <sz val="12"/>
        <rFont val="Arial"/>
        <family val="2"/>
        <charset val="186"/>
      </rPr>
      <t>3</t>
    </r>
  </si>
  <si>
    <t>Valemite kopeerimine</t>
  </si>
  <si>
    <t>Hind</t>
  </si>
  <si>
    <t xml:space="preserve"> - objektimenüü korraldusi Copy ja Paste (või klahv Enter)</t>
  </si>
  <si>
    <t xml:space="preserve"> - peamenüü korraldusi Edit/Copy ja Edit/Paste (või klahv Enter)</t>
  </si>
  <si>
    <t xml:space="preserve"> - lohistamist (vedamist) hiirega</t>
  </si>
  <si>
    <t xml:space="preserve"> - klahve Ctrl+C ja Ctrl+V (või klahv Enter)</t>
  </si>
  <si>
    <t>pikkus</t>
  </si>
  <si>
    <t>laius</t>
  </si>
  <si>
    <t>Pind</t>
  </si>
  <si>
    <t>Maksumus</t>
  </si>
  <si>
    <t>Valemite kopeerimiseks võib kasutada:</t>
  </si>
  <si>
    <t>Tagasi</t>
  </si>
  <si>
    <t>Järgmine</t>
  </si>
  <si>
    <t>Ruumide pindalad ja ümbermõõdud</t>
  </si>
  <si>
    <t>Normkulu</t>
  </si>
  <si>
    <t>pind</t>
  </si>
  <si>
    <t>kulu</t>
  </si>
  <si>
    <t>maksumus</t>
  </si>
  <si>
    <r>
      <t>ltr/m</t>
    </r>
    <r>
      <rPr>
        <vertAlign val="superscript"/>
        <sz val="12"/>
        <rFont val="Arial"/>
        <family val="2"/>
        <charset val="186"/>
      </rPr>
      <t>2</t>
    </r>
  </si>
  <si>
    <t>h</t>
  </si>
  <si>
    <t>Ss</t>
  </si>
  <si>
    <t>V</t>
  </si>
  <si>
    <t>Kuupäev</t>
  </si>
  <si>
    <t>Kaup</t>
  </si>
  <si>
    <t>Kogus</t>
  </si>
  <si>
    <t>Mõõt-
ühik</t>
  </si>
  <si>
    <t>Käibe-
maks</t>
  </si>
  <si>
    <t>Summa
käibe-
maksuta</t>
  </si>
  <si>
    <t>Summa
käibe-
maksuga</t>
  </si>
  <si>
    <t>Suhkur</t>
  </si>
  <si>
    <t>kg</t>
  </si>
  <si>
    <t>Jahu</t>
  </si>
  <si>
    <t>Õlu</t>
  </si>
  <si>
    <t>purk</t>
  </si>
  <si>
    <t>Liha</t>
  </si>
  <si>
    <t>Kohv</t>
  </si>
  <si>
    <t>pakk</t>
  </si>
  <si>
    <t>pdl</t>
  </si>
  <si>
    <t>Või</t>
  </si>
  <si>
    <t>Tabeli päis</t>
  </si>
  <si>
    <t>…</t>
  </si>
  <si>
    <t>Müükide arvestus. Valemites aadressid</t>
  </si>
  <si>
    <t>Müükide arvestus. Valemites nimed</t>
  </si>
  <si>
    <t>Käibemaksu protsent</t>
  </si>
  <si>
    <t>Suhtaadressid. Valemite kopeerimine</t>
  </si>
  <si>
    <t>Eelmine</t>
  </si>
  <si>
    <t>Absoluutaadressid: valemite kopeerimine</t>
  </si>
  <si>
    <r>
      <t>ltr/m</t>
    </r>
    <r>
      <rPr>
        <b/>
        <vertAlign val="superscript"/>
        <sz val="12"/>
        <rFont val="Arial"/>
        <family val="2"/>
        <charset val="186"/>
      </rPr>
      <t>2</t>
    </r>
  </si>
  <si>
    <t>Nimede kasutamine tabelites</t>
  </si>
  <si>
    <t>Põrandate värvimine. Nimede kasutamine</t>
  </si>
  <si>
    <t>Tabeli tüüpstruktuur. Valemite kasutamine tabelites</t>
  </si>
  <si>
    <t>Ruumide hinnad. Absoluutaadressite kasutamine</t>
  </si>
  <si>
    <t>Põrandate värvimine. Absoluutaadressite kasutamine</t>
  </si>
  <si>
    <t>Lisainfo</t>
  </si>
  <si>
    <t>Globaalsed ja lokaalsed nimed</t>
  </si>
  <si>
    <t>Sama nimedega</t>
  </si>
  <si>
    <t>Valideerimine - sisendandmete kontroll</t>
  </si>
  <si>
    <t>Määrata lahtritele näidatud valideerimise tingimused</t>
  </si>
  <si>
    <t>Töötajate arv</t>
  </si>
  <si>
    <t>täisarv 1 kuni 100</t>
  </si>
  <si>
    <t>reaalarv vahemikus 20 kuni 200</t>
  </si>
  <si>
    <t>Valideerimine - väärtuse valimine loendist</t>
  </si>
  <si>
    <t>Liigid</t>
  </si>
  <si>
    <t>Päevad</t>
  </si>
  <si>
    <t>haab</t>
  </si>
  <si>
    <t>esmaspäev</t>
  </si>
  <si>
    <t>sugu</t>
  </si>
  <si>
    <t>naine või mees</t>
  </si>
  <si>
    <t>kask</t>
  </si>
  <si>
    <t>teisipäev</t>
  </si>
  <si>
    <t>puu liik</t>
  </si>
  <si>
    <t>kasutada kõrvalolevat loendid</t>
  </si>
  <si>
    <t>kuusk</t>
  </si>
  <si>
    <t>kolmapäev</t>
  </si>
  <si>
    <t>nädalapäev</t>
  </si>
  <si>
    <t>lepp</t>
  </si>
  <si>
    <t>neljapäev</t>
  </si>
  <si>
    <t>mänd</t>
  </si>
  <si>
    <t>reede</t>
  </si>
  <si>
    <t>paju</t>
  </si>
  <si>
    <t>laupäev</t>
  </si>
  <si>
    <t>saar</t>
  </si>
  <si>
    <t>pühapäev</t>
  </si>
  <si>
    <t>tamm</t>
  </si>
  <si>
    <t>vaher</t>
  </si>
  <si>
    <r>
      <t>loendist nimega</t>
    </r>
    <r>
      <rPr>
        <b/>
        <sz val="12"/>
        <rFont val="Arial"/>
        <family val="2"/>
      </rPr>
      <t xml:space="preserve"> päevad</t>
    </r>
  </si>
  <si>
    <t>Käibemaks:</t>
  </si>
  <si>
    <t>Kokkuvõte</t>
  </si>
  <si>
    <r>
      <t>€/m</t>
    </r>
    <r>
      <rPr>
        <b/>
        <i/>
        <vertAlign val="superscript"/>
        <sz val="12"/>
        <rFont val="Arial"/>
        <family val="2"/>
        <charset val="186"/>
      </rPr>
      <t>2</t>
    </r>
  </si>
  <si>
    <t>€/ltr</t>
  </si>
  <si>
    <t>pindala</t>
  </si>
  <si>
    <t>kokku:</t>
  </si>
  <si>
    <t xml:space="preserve"> - nuppe Copy ja Paste (või klahv Enter)</t>
  </si>
  <si>
    <t>Valemid</t>
  </si>
  <si>
    <t>Funktsioonid</t>
  </si>
  <si>
    <t>Nimed</t>
  </si>
  <si>
    <t>veeb</t>
  </si>
  <si>
    <t>Ekraanivisioonid</t>
  </si>
  <si>
    <t>Kolmnurga ja selle siseringi pindalad</t>
  </si>
  <si>
    <t>kolmnurk, aadressid</t>
  </si>
  <si>
    <t>kolmnurk, nimed</t>
  </si>
  <si>
    <r>
      <t>1) Kolmnurga karakteristikud:</t>
    </r>
    <r>
      <rPr>
        <b/>
        <sz val="14"/>
        <rFont val="Arial"/>
        <family val="2"/>
      </rPr>
      <t xml:space="preserve"> aadressid</t>
    </r>
  </si>
  <si>
    <t>c</t>
  </si>
  <si>
    <t>Sr</t>
  </si>
  <si>
    <t>p</t>
  </si>
  <si>
    <t>r</t>
  </si>
  <si>
    <r>
      <t>2) Kolmnurga karakteristikud:</t>
    </r>
    <r>
      <rPr>
        <b/>
        <sz val="14"/>
        <color indexed="12"/>
        <rFont val="Arial"/>
        <family val="2"/>
      </rPr>
      <t xml:space="preserve"> nimed</t>
    </r>
  </si>
  <si>
    <t xml:space="preserve">   Nime määramine üksikule lahtrile</t>
  </si>
  <si>
    <t xml:space="preserve">   Nimede määramine korraga mitmele lahtrile</t>
  </si>
  <si>
    <r>
      <t xml:space="preserve">Proovige muuta toodud tabel </t>
    </r>
    <r>
      <rPr>
        <b/>
        <sz val="12"/>
        <color indexed="12"/>
        <rFont val="Arial"/>
        <family val="2"/>
      </rPr>
      <t>Table</t>
    </r>
    <r>
      <rPr>
        <b/>
        <sz val="12"/>
        <rFont val="Arial"/>
        <family val="2"/>
      </rPr>
      <t>-objektiks</t>
    </r>
  </si>
  <si>
    <t>ruum</t>
  </si>
  <si>
    <t>hind</t>
  </si>
  <si>
    <t>R01</t>
  </si>
  <si>
    <t>R02</t>
  </si>
  <si>
    <t>R03</t>
  </si>
  <si>
    <t>R04</t>
  </si>
  <si>
    <t>R05</t>
  </si>
  <si>
    <t>LISAD</t>
  </si>
  <si>
    <t>naine</t>
  </si>
  <si>
    <t>R06</t>
  </si>
  <si>
    <t>R07</t>
  </si>
  <si>
    <t>Kokku</t>
  </si>
  <si>
    <t>R08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</si>
</sst>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quot;kr&quot;_-;\-* #,##0.00\ &quot;kr&quot;_-;_-* &quot;-&quot;??\ &quot;kr&quot;_-;_-@_-"/>
    <numFmt numFmtId="165" formatCode="0.0"/>
    <numFmt numFmtId="166" formatCode="0.000"/>
  </numFmts>
  <fonts count="56" x14ac:knownFonts="1">
    <font>
      <sz val="12"/>
      <name val="Arial"/>
      <charset val="186"/>
    </font>
    <font>
      <sz val="12"/>
      <name val="Arial"/>
      <charset val="186"/>
    </font>
    <font>
      <sz val="8"/>
      <color indexed="81"/>
      <name val="Tahoma"/>
      <family val="2"/>
      <charset val="186"/>
    </font>
    <font>
      <b/>
      <sz val="12"/>
      <color indexed="81"/>
      <name val="Tahoma"/>
      <family val="2"/>
      <charset val="186"/>
    </font>
    <font>
      <sz val="12"/>
      <color indexed="81"/>
      <name val="Tahoma"/>
      <family val="2"/>
      <charset val="186"/>
    </font>
    <font>
      <b/>
      <sz val="12"/>
      <color indexed="12"/>
      <name val="Tahoma"/>
      <family val="2"/>
      <charset val="186"/>
    </font>
    <font>
      <b/>
      <sz val="12"/>
      <name val="Arial"/>
      <family val="2"/>
      <charset val="186"/>
    </font>
    <font>
      <sz val="12"/>
      <name val="Arial"/>
      <family val="2"/>
      <charset val="186"/>
    </font>
    <font>
      <b/>
      <vertAlign val="superscript"/>
      <sz val="12"/>
      <name val="Arial"/>
      <family val="2"/>
      <charset val="186"/>
    </font>
    <font>
      <b/>
      <sz val="14"/>
      <name val="Arial"/>
      <family val="2"/>
      <charset val="186"/>
    </font>
    <font>
      <b/>
      <sz val="14"/>
      <color indexed="12"/>
      <name val="Arial"/>
      <family val="2"/>
      <charset val="186"/>
    </font>
    <font>
      <b/>
      <sz val="12"/>
      <color indexed="10"/>
      <name val="Arial"/>
      <family val="2"/>
      <charset val="186"/>
    </font>
    <font>
      <b/>
      <sz val="12"/>
      <color indexed="12"/>
      <name val="Arial"/>
      <family val="2"/>
      <charset val="186"/>
    </font>
    <font>
      <b/>
      <sz val="14"/>
      <color indexed="81"/>
      <name val="Tahoma"/>
      <family val="2"/>
      <charset val="186"/>
    </font>
    <font>
      <u/>
      <sz val="12"/>
      <color indexed="12"/>
      <name val="Arial"/>
      <family val="2"/>
      <charset val="186"/>
    </font>
    <font>
      <u/>
      <sz val="14"/>
      <color indexed="12"/>
      <name val="Arial"/>
      <family val="2"/>
      <charset val="186"/>
    </font>
    <font>
      <b/>
      <u/>
      <sz val="14"/>
      <color indexed="12"/>
      <name val="Arial"/>
      <family val="2"/>
      <charset val="186"/>
    </font>
    <font>
      <b/>
      <sz val="16"/>
      <color indexed="10"/>
      <name val="Arial"/>
      <family val="2"/>
      <charset val="186"/>
    </font>
    <font>
      <b/>
      <i/>
      <sz val="12"/>
      <name val="Arial"/>
      <family val="2"/>
      <charset val="186"/>
    </font>
    <font>
      <b/>
      <i/>
      <vertAlign val="superscript"/>
      <sz val="12"/>
      <name val="Arial"/>
      <family val="2"/>
      <charset val="186"/>
    </font>
    <font>
      <vertAlign val="superscript"/>
      <sz val="12"/>
      <name val="Arial"/>
      <family val="2"/>
      <charset val="186"/>
    </font>
    <font>
      <b/>
      <sz val="12"/>
      <color indexed="10"/>
      <name val="Tahoma"/>
      <family val="2"/>
      <charset val="186"/>
    </font>
    <font>
      <sz val="12"/>
      <color indexed="8"/>
      <name val="Tahoma"/>
      <family val="2"/>
      <charset val="186"/>
    </font>
    <font>
      <b/>
      <u/>
      <sz val="12"/>
      <color indexed="12"/>
      <name val="Arial"/>
      <family val="2"/>
      <charset val="186"/>
    </font>
    <font>
      <b/>
      <sz val="14"/>
      <color indexed="12"/>
      <name val="Tahoma"/>
      <family val="2"/>
      <charset val="186"/>
    </font>
    <font>
      <sz val="12"/>
      <color indexed="12"/>
      <name val="Tahoma"/>
      <family val="2"/>
      <charset val="186"/>
    </font>
    <font>
      <b/>
      <sz val="16"/>
      <color indexed="81"/>
      <name val="Tahoma"/>
      <family val="2"/>
      <charset val="186"/>
    </font>
    <font>
      <b/>
      <sz val="16"/>
      <color indexed="12"/>
      <name val="Tahoma"/>
      <family val="2"/>
      <charset val="186"/>
    </font>
    <font>
      <sz val="12"/>
      <name val="Arial"/>
      <family val="2"/>
    </font>
    <font>
      <sz val="14"/>
      <name val="Arial"/>
      <family val="2"/>
      <charset val="186"/>
    </font>
    <font>
      <b/>
      <sz val="14"/>
      <color indexed="12"/>
      <name val="Arial"/>
      <family val="2"/>
    </font>
    <font>
      <b/>
      <sz val="16"/>
      <name val="Arial"/>
      <family val="2"/>
    </font>
    <font>
      <b/>
      <sz val="12"/>
      <name val="Arial"/>
      <family val="2"/>
    </font>
    <font>
      <b/>
      <sz val="12"/>
      <color indexed="81"/>
      <name val="Tahoma"/>
      <family val="2"/>
    </font>
    <font>
      <b/>
      <sz val="12"/>
      <color indexed="12"/>
      <name val="Tahoma"/>
      <family val="2"/>
    </font>
    <font>
      <sz val="12"/>
      <color indexed="81"/>
      <name val="Tahoma"/>
      <family val="2"/>
    </font>
    <font>
      <b/>
      <sz val="12"/>
      <color indexed="10"/>
      <name val="Tahoma"/>
      <family val="2"/>
    </font>
    <font>
      <b/>
      <sz val="18"/>
      <color indexed="12"/>
      <name val="Arial"/>
      <family val="2"/>
    </font>
    <font>
      <b/>
      <sz val="16"/>
      <color indexed="12"/>
      <name val="Arial"/>
      <family val="2"/>
    </font>
    <font>
      <sz val="12"/>
      <color indexed="8"/>
      <name val="Tahoma"/>
      <family val="2"/>
    </font>
    <font>
      <b/>
      <u/>
      <sz val="12"/>
      <color indexed="12"/>
      <name val="Arial"/>
      <family val="2"/>
    </font>
    <font>
      <b/>
      <u/>
      <sz val="11"/>
      <color indexed="12"/>
      <name val="Arial"/>
      <family val="2"/>
    </font>
    <font>
      <sz val="14"/>
      <name val="Arial"/>
      <charset val="186"/>
    </font>
    <font>
      <sz val="14"/>
      <name val="Arial"/>
      <family val="2"/>
    </font>
    <font>
      <u/>
      <sz val="12"/>
      <color indexed="12"/>
      <name val="Arial"/>
      <family val="2"/>
    </font>
    <font>
      <b/>
      <sz val="14"/>
      <name val="Arial"/>
      <family val="2"/>
    </font>
    <font>
      <b/>
      <sz val="12"/>
      <color indexed="48"/>
      <name val="Arial"/>
      <family val="2"/>
      <charset val="186"/>
    </font>
    <font>
      <b/>
      <sz val="11"/>
      <color indexed="81"/>
      <name val="Tahoma"/>
      <family val="2"/>
    </font>
    <font>
      <sz val="11"/>
      <color indexed="81"/>
      <name val="Tahoma"/>
      <family val="2"/>
    </font>
    <font>
      <b/>
      <sz val="11"/>
      <color indexed="10"/>
      <name val="Tahoma"/>
      <family val="2"/>
    </font>
    <font>
      <b/>
      <sz val="12"/>
      <color indexed="48"/>
      <name val="Tahoma"/>
      <family val="2"/>
      <charset val="186"/>
    </font>
    <font>
      <b/>
      <sz val="12"/>
      <color indexed="12"/>
      <name val="Arial"/>
      <family val="2"/>
    </font>
    <font>
      <sz val="12"/>
      <color theme="1"/>
      <name val="Arial"/>
      <family val="2"/>
    </font>
    <font>
      <sz val="48"/>
      <name val="Arial"/>
      <family val="2"/>
      <charset val="186"/>
    </font>
    <font>
      <sz val="12"/>
      <color theme="1"/>
      <name val="Arial"/>
      <family val="2"/>
      <charset val="186"/>
    </font>
    <font>
      <b/>
      <sz val="12"/>
      <color theme="1"/>
      <name val="Arial"/>
      <family val="2"/>
      <charset val="186"/>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CCFF99"/>
        <bgColor indexed="64"/>
      </patternFill>
    </fill>
    <fill>
      <patternFill patternType="solid">
        <fgColor theme="2" tint="-0.249977111117893"/>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top/>
      <bottom/>
      <diagonal/>
    </border>
    <border>
      <left style="thin">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31" fillId="0" borderId="0">
      <alignment horizontal="left" vertical="center"/>
    </xf>
    <xf numFmtId="0" fontId="29" fillId="0" borderId="0"/>
    <xf numFmtId="0" fontId="1" fillId="0" borderId="0"/>
    <xf numFmtId="0" fontId="30" fillId="0" borderId="0" applyNumberFormat="0"/>
    <xf numFmtId="9" fontId="1" fillId="0" borderId="0" applyFont="0" applyFill="0" applyBorder="0" applyAlignment="0" applyProtection="0"/>
    <xf numFmtId="0" fontId="37" fillId="0" borderId="0">
      <alignment vertical="center"/>
    </xf>
    <xf numFmtId="0" fontId="40" fillId="0" borderId="0" applyNumberFormat="0" applyFill="0" applyBorder="0" applyAlignment="0" applyProtection="0">
      <alignment vertical="top"/>
      <protection locked="0"/>
    </xf>
    <xf numFmtId="0" fontId="42" fillId="0" borderId="0"/>
    <xf numFmtId="0" fontId="44"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0" borderId="1" xfId="0" applyBorder="1"/>
    <xf numFmtId="0" fontId="0" fillId="0" borderId="2" xfId="0" applyBorder="1"/>
    <xf numFmtId="0" fontId="6" fillId="2" borderId="2" xfId="0" applyFont="1" applyFill="1" applyBorder="1" applyAlignment="1">
      <alignment horizontal="right"/>
    </xf>
    <xf numFmtId="0" fontId="10" fillId="0" borderId="0" xfId="0" applyFont="1"/>
    <xf numFmtId="2" fontId="0" fillId="3" borderId="4" xfId="0" applyNumberFormat="1" applyFill="1" applyBorder="1"/>
    <xf numFmtId="2" fontId="0" fillId="3" borderId="5" xfId="0" applyNumberFormat="1" applyFill="1" applyBorder="1"/>
    <xf numFmtId="0" fontId="0" fillId="4" borderId="7" xfId="0" applyFill="1" applyBorder="1"/>
    <xf numFmtId="0" fontId="6" fillId="0" borderId="0" xfId="0" applyFont="1" applyFill="1" applyBorder="1" applyAlignment="1">
      <alignment horizontal="center"/>
    </xf>
    <xf numFmtId="0" fontId="0" fillId="0" borderId="0" xfId="0" applyFill="1" applyBorder="1" applyAlignment="1">
      <alignment horizontal="center"/>
    </xf>
    <xf numFmtId="0" fontId="0" fillId="3" borderId="5" xfId="0" applyFill="1" applyBorder="1" applyAlignment="1">
      <alignment horizontal="center"/>
    </xf>
    <xf numFmtId="0" fontId="0" fillId="0" borderId="0" xfId="0" applyFill="1" applyBorder="1"/>
    <xf numFmtId="0" fontId="0" fillId="3" borderId="8" xfId="0" applyFill="1" applyBorder="1"/>
    <xf numFmtId="0" fontId="0" fillId="3" borderId="7" xfId="0" applyFill="1" applyBorder="1"/>
    <xf numFmtId="2" fontId="0" fillId="3" borderId="9" xfId="0" applyNumberFormat="1" applyFill="1" applyBorder="1"/>
    <xf numFmtId="2" fontId="0" fillId="3" borderId="6" xfId="0" applyNumberFormat="1" applyFill="1" applyBorder="1"/>
    <xf numFmtId="2" fontId="0" fillId="4" borderId="6" xfId="0" applyNumberFormat="1" applyFill="1" applyBorder="1"/>
    <xf numFmtId="2" fontId="6" fillId="2" borderId="2" xfId="0" applyNumberFormat="1" applyFont="1" applyFill="1" applyBorder="1"/>
    <xf numFmtId="0" fontId="0" fillId="3"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3" borderId="6" xfId="0" applyFill="1" applyBorder="1" applyAlignment="1">
      <alignment horizontal="center"/>
    </xf>
    <xf numFmtId="2" fontId="0" fillId="3" borderId="5" xfId="0" applyNumberFormat="1" applyFill="1" applyBorder="1" applyAlignment="1">
      <alignment horizontal="center"/>
    </xf>
    <xf numFmtId="2" fontId="0" fillId="4" borderId="5" xfId="0" applyNumberFormat="1" applyFill="1" applyBorder="1"/>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4" borderId="5"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9" fillId="0" borderId="0" xfId="0" applyFont="1"/>
    <xf numFmtId="0" fontId="17" fillId="0" borderId="0" xfId="0" applyFont="1"/>
    <xf numFmtId="0" fontId="0" fillId="2" borderId="1" xfId="0" applyFill="1" applyBorder="1"/>
    <xf numFmtId="165" fontId="0" fillId="4" borderId="5" xfId="0" applyNumberFormat="1" applyFill="1" applyBorder="1"/>
    <xf numFmtId="2" fontId="0" fillId="4" borderId="18" xfId="0" applyNumberFormat="1" applyFill="1" applyBorder="1"/>
    <xf numFmtId="0" fontId="0" fillId="4" borderId="19" xfId="0" applyFill="1" applyBorder="1"/>
    <xf numFmtId="0" fontId="6" fillId="2" borderId="3" xfId="0" applyFont="1" applyFill="1" applyBorder="1" applyAlignment="1">
      <alignment horizontal="right"/>
    </xf>
    <xf numFmtId="165" fontId="6" fillId="2" borderId="2" xfId="0" applyNumberFormat="1" applyFont="1" applyFill="1" applyBorder="1"/>
    <xf numFmtId="2" fontId="6" fillId="2" borderId="3" xfId="0" applyNumberFormat="1" applyFont="1" applyFill="1" applyBorder="1"/>
    <xf numFmtId="0" fontId="6" fillId="0" borderId="0" xfId="0" applyFont="1" applyAlignment="1">
      <alignment horizontal="right"/>
    </xf>
    <xf numFmtId="0" fontId="11" fillId="5" borderId="5" xfId="0" applyFont="1" applyFill="1" applyBorder="1" applyAlignment="1">
      <alignment horizontal="center"/>
    </xf>
    <xf numFmtId="0" fontId="18" fillId="0" borderId="0" xfId="0" applyFont="1"/>
    <xf numFmtId="2" fontId="0" fillId="6" borderId="20" xfId="0" applyNumberFormat="1" applyFill="1" applyBorder="1"/>
    <xf numFmtId="0" fontId="6" fillId="2" borderId="5" xfId="0" applyFont="1" applyFill="1" applyBorder="1" applyAlignment="1">
      <alignment horizontal="center"/>
    </xf>
    <xf numFmtId="0" fontId="6" fillId="4" borderId="5" xfId="0" applyFont="1" applyFill="1" applyBorder="1"/>
    <xf numFmtId="0" fontId="12" fillId="0" borderId="0" xfId="0" applyFont="1"/>
    <xf numFmtId="2" fontId="0" fillId="3" borderId="9" xfId="0" applyNumberFormat="1" applyFill="1" applyBorder="1" applyAlignment="1">
      <alignment horizontal="center"/>
    </xf>
    <xf numFmtId="2" fontId="0" fillId="3" borderId="6" xfId="0" applyNumberFormat="1" applyFill="1" applyBorder="1" applyAlignment="1">
      <alignment horizontal="center"/>
    </xf>
    <xf numFmtId="2" fontId="0" fillId="3" borderId="4" xfId="0" applyNumberFormat="1" applyFill="1" applyBorder="1" applyAlignment="1">
      <alignment horizontal="center"/>
    </xf>
    <xf numFmtId="165" fontId="0" fillId="6" borderId="6" xfId="0" applyNumberFormat="1" applyFill="1" applyBorder="1" applyAlignment="1">
      <alignment horizontal="center"/>
    </xf>
    <xf numFmtId="165" fontId="0" fillId="4" borderId="5" xfId="0" applyNumberFormat="1" applyFill="1" applyBorder="1" applyAlignment="1">
      <alignment horizontal="center"/>
    </xf>
    <xf numFmtId="0" fontId="0" fillId="0" borderId="0" xfId="0" applyAlignment="1">
      <alignment horizontal="right"/>
    </xf>
    <xf numFmtId="0" fontId="0" fillId="0" borderId="0" xfId="0" applyNumberFormat="1"/>
    <xf numFmtId="2" fontId="0" fillId="0" borderId="0" xfId="0" applyNumberFormat="1" applyAlignment="1">
      <alignment horizontal="center"/>
    </xf>
    <xf numFmtId="2" fontId="0" fillId="0" borderId="0" xfId="0" applyNumberFormat="1"/>
    <xf numFmtId="0" fontId="0" fillId="0" borderId="2" xfId="0" applyBorder="1" applyAlignment="1">
      <alignment horizontal="center"/>
    </xf>
    <xf numFmtId="2" fontId="0" fillId="0" borderId="2" xfId="0" applyNumberFormat="1" applyBorder="1"/>
    <xf numFmtId="2" fontId="6" fillId="2" borderId="13" xfId="0" applyNumberFormat="1" applyFont="1" applyFill="1" applyBorder="1" applyAlignment="1">
      <alignment horizontal="center" vertical="center" wrapText="1"/>
    </xf>
    <xf numFmtId="2" fontId="6" fillId="2" borderId="14" xfId="0" applyNumberFormat="1" applyFont="1" applyFill="1" applyBorder="1" applyAlignment="1">
      <alignment horizontal="center" vertical="center" wrapText="1"/>
    </xf>
    <xf numFmtId="0" fontId="6" fillId="2" borderId="13" xfId="0" applyFont="1" applyFill="1" applyBorder="1" applyAlignment="1">
      <alignment vertical="center"/>
    </xf>
    <xf numFmtId="0" fontId="6" fillId="2" borderId="13" xfId="0" applyFont="1" applyFill="1" applyBorder="1" applyAlignment="1">
      <alignment horizontal="center" vertical="center" wrapText="1"/>
    </xf>
    <xf numFmtId="2" fontId="6" fillId="2" borderId="13" xfId="0" applyNumberFormat="1" applyFont="1" applyFill="1" applyBorder="1" applyAlignment="1">
      <alignment horizontal="center" vertical="center"/>
    </xf>
    <xf numFmtId="0" fontId="6" fillId="2" borderId="13" xfId="0" applyFont="1" applyFill="1" applyBorder="1" applyAlignment="1">
      <alignment horizontal="center" vertical="center"/>
    </xf>
    <xf numFmtId="0" fontId="0" fillId="3" borderId="21" xfId="0" applyFill="1" applyBorder="1" applyAlignment="1">
      <alignment horizontal="center"/>
    </xf>
    <xf numFmtId="2" fontId="0" fillId="3" borderId="21" xfId="0" applyNumberFormat="1" applyFill="1" applyBorder="1"/>
    <xf numFmtId="0" fontId="0" fillId="3" borderId="22" xfId="0" applyFill="1" applyBorder="1" applyAlignment="1">
      <alignment horizontal="center"/>
    </xf>
    <xf numFmtId="0" fontId="0" fillId="3" borderId="18" xfId="0" applyFill="1" applyBorder="1" applyAlignment="1">
      <alignment horizontal="center"/>
    </xf>
    <xf numFmtId="0" fontId="0" fillId="3" borderId="23" xfId="0" applyFill="1" applyBorder="1" applyAlignment="1">
      <alignment horizontal="center"/>
    </xf>
    <xf numFmtId="2" fontId="0" fillId="3" borderId="23" xfId="0" applyNumberFormat="1" applyFill="1" applyBorder="1"/>
    <xf numFmtId="0" fontId="0" fillId="3" borderId="24" xfId="0" applyFill="1" applyBorder="1" applyAlignment="1">
      <alignment horizontal="center"/>
    </xf>
    <xf numFmtId="0" fontId="6" fillId="2" borderId="25" xfId="0" applyFont="1" applyFill="1" applyBorder="1" applyAlignment="1">
      <alignment horizontal="center" vertical="center"/>
    </xf>
    <xf numFmtId="14" fontId="0" fillId="3" borderId="26" xfId="0" applyNumberFormat="1" applyFill="1" applyBorder="1" applyAlignment="1">
      <alignment horizontal="center"/>
    </xf>
    <xf numFmtId="14" fontId="0" fillId="3" borderId="4" xfId="0" applyNumberFormat="1" applyFill="1" applyBorder="1" applyAlignment="1">
      <alignment horizontal="center"/>
    </xf>
    <xf numFmtId="0" fontId="0" fillId="3" borderId="4" xfId="0" applyFill="1" applyBorder="1" applyAlignment="1">
      <alignment horizontal="center"/>
    </xf>
    <xf numFmtId="0" fontId="0" fillId="3" borderId="27" xfId="0" applyFill="1" applyBorder="1" applyAlignment="1">
      <alignment horizontal="center"/>
    </xf>
    <xf numFmtId="0" fontId="0" fillId="0" borderId="1" xfId="0" applyBorder="1" applyAlignment="1">
      <alignment horizontal="center"/>
    </xf>
    <xf numFmtId="0" fontId="6" fillId="3" borderId="21" xfId="0" applyFont="1" applyFill="1" applyBorder="1"/>
    <xf numFmtId="0" fontId="6" fillId="3" borderId="5" xfId="0" applyFont="1" applyFill="1" applyBorder="1"/>
    <xf numFmtId="0" fontId="6" fillId="3" borderId="23" xfId="0" applyFont="1" applyFill="1" applyBorder="1"/>
    <xf numFmtId="2" fontId="0" fillId="6" borderId="1" xfId="0" applyNumberFormat="1" applyFill="1" applyBorder="1" applyAlignment="1">
      <alignment horizontal="center"/>
    </xf>
    <xf numFmtId="2" fontId="0" fillId="6" borderId="2" xfId="0" applyNumberFormat="1" applyFill="1" applyBorder="1" applyAlignment="1">
      <alignment horizontal="center"/>
    </xf>
    <xf numFmtId="2" fontId="0" fillId="6" borderId="3" xfId="0" applyNumberFormat="1" applyFill="1" applyBorder="1" applyAlignment="1">
      <alignment horizontal="center"/>
    </xf>
    <xf numFmtId="0" fontId="0" fillId="0" borderId="0" xfId="0" applyAlignment="1">
      <alignment vertical="center"/>
    </xf>
    <xf numFmtId="0" fontId="12" fillId="0" borderId="0" xfId="0" applyFont="1" applyAlignment="1">
      <alignment horizontal="left" vertical="center" indent="1"/>
    </xf>
    <xf numFmtId="1" fontId="12" fillId="0" borderId="0" xfId="0" applyNumberFormat="1" applyFont="1" applyAlignment="1">
      <alignment horizontal="center"/>
    </xf>
    <xf numFmtId="0" fontId="12" fillId="0" borderId="0" xfId="0" applyFont="1" applyAlignment="1">
      <alignment horizontal="left" indent="1"/>
    </xf>
    <xf numFmtId="2" fontId="6" fillId="0" borderId="0" xfId="0" applyNumberFormat="1" applyFont="1" applyAlignment="1">
      <alignment horizontal="center"/>
    </xf>
    <xf numFmtId="9" fontId="11" fillId="5" borderId="5" xfId="7" applyFont="1" applyFill="1" applyBorder="1" applyAlignment="1">
      <alignment horizontal="center"/>
    </xf>
    <xf numFmtId="9" fontId="11" fillId="0" borderId="0" xfId="7" applyFont="1" applyFill="1" applyBorder="1" applyAlignment="1">
      <alignment horizontal="center"/>
    </xf>
    <xf numFmtId="0" fontId="12" fillId="0" borderId="0" xfId="0" applyFont="1" applyAlignment="1">
      <alignment horizontal="left"/>
    </xf>
    <xf numFmtId="0" fontId="0" fillId="3" borderId="28" xfId="0" applyFill="1" applyBorder="1" applyAlignment="1">
      <alignment horizontal="center"/>
    </xf>
    <xf numFmtId="0" fontId="0" fillId="3" borderId="29" xfId="0" applyFill="1" applyBorder="1" applyAlignment="1">
      <alignment horizontal="center"/>
    </xf>
    <xf numFmtId="0" fontId="15" fillId="0" borderId="0" xfId="2" applyFont="1" applyAlignment="1" applyProtection="1">
      <alignment horizontal="left" indent="1"/>
    </xf>
    <xf numFmtId="0" fontId="10" fillId="6" borderId="5" xfId="0" applyFont="1" applyFill="1" applyBorder="1"/>
    <xf numFmtId="0" fontId="6" fillId="0" borderId="5" xfId="0" applyFont="1" applyBorder="1" applyAlignment="1">
      <alignment horizontal="right"/>
    </xf>
    <xf numFmtId="0" fontId="6" fillId="0" borderId="5" xfId="0" applyFont="1" applyBorder="1"/>
    <xf numFmtId="0" fontId="6" fillId="5" borderId="5" xfId="0" applyFont="1" applyFill="1" applyBorder="1"/>
    <xf numFmtId="0" fontId="10" fillId="4" borderId="5" xfId="0" applyFont="1" applyFill="1" applyBorder="1"/>
    <xf numFmtId="0" fontId="16" fillId="0" borderId="0" xfId="2" applyFont="1" applyAlignment="1" applyProtection="1">
      <alignment horizontal="left" vertical="center"/>
    </xf>
    <xf numFmtId="0" fontId="16" fillId="0" borderId="0" xfId="2" applyFont="1" applyAlignment="1" applyProtection="1">
      <alignment vertical="center"/>
    </xf>
    <xf numFmtId="0" fontId="9" fillId="0" borderId="0" xfId="0" applyFont="1" applyAlignment="1">
      <alignment vertical="center"/>
    </xf>
    <xf numFmtId="0" fontId="9" fillId="0" borderId="0" xfId="0" applyFont="1" applyAlignment="1">
      <alignment horizontal="left" vertical="center"/>
    </xf>
    <xf numFmtId="0" fontId="0" fillId="0" borderId="0" xfId="0" applyAlignment="1">
      <alignment horizontal="center" vertical="center"/>
    </xf>
    <xf numFmtId="0" fontId="0" fillId="0" borderId="0" xfId="0" applyFill="1" applyAlignment="1">
      <alignment horizontal="left"/>
    </xf>
    <xf numFmtId="0" fontId="16" fillId="0" borderId="0" xfId="2" applyFont="1" applyFill="1" applyBorder="1" applyAlignment="1" applyProtection="1">
      <alignment horizontal="left"/>
    </xf>
    <xf numFmtId="0" fontId="9" fillId="0" borderId="0" xfId="0" applyFont="1" applyFill="1" applyBorder="1" applyAlignment="1">
      <alignment horizontal="left"/>
    </xf>
    <xf numFmtId="0" fontId="0" fillId="4" borderId="30" xfId="0" applyFill="1" applyBorder="1"/>
    <xf numFmtId="0" fontId="0" fillId="4" borderId="10" xfId="0" applyFill="1" applyBorder="1"/>
    <xf numFmtId="0" fontId="0" fillId="4" borderId="28" xfId="0" applyFill="1" applyBorder="1"/>
    <xf numFmtId="0" fontId="12" fillId="4" borderId="5" xfId="0" applyFont="1" applyFill="1" applyBorder="1"/>
    <xf numFmtId="0" fontId="12" fillId="4" borderId="28" xfId="0" applyFont="1" applyFill="1" applyBorder="1"/>
    <xf numFmtId="0" fontId="10" fillId="4" borderId="28" xfId="0" applyFont="1" applyFill="1" applyBorder="1"/>
    <xf numFmtId="0" fontId="6" fillId="2" borderId="26" xfId="0" applyFont="1" applyFill="1" applyBorder="1" applyAlignment="1">
      <alignment horizontal="center"/>
    </xf>
    <xf numFmtId="0" fontId="6" fillId="2" borderId="21" xfId="0" applyFont="1" applyFill="1" applyBorder="1" applyAlignment="1">
      <alignment horizontal="center"/>
    </xf>
    <xf numFmtId="0" fontId="0" fillId="3" borderId="27" xfId="0" applyFill="1" applyBorder="1"/>
    <xf numFmtId="0" fontId="0" fillId="3" borderId="23" xfId="0" applyFill="1" applyBorder="1"/>
    <xf numFmtId="2" fontId="0" fillId="3" borderId="33" xfId="0" applyNumberFormat="1" applyFill="1" applyBorder="1"/>
    <xf numFmtId="0" fontId="9" fillId="4" borderId="28" xfId="0" applyFont="1" applyFill="1" applyBorder="1" applyAlignment="1">
      <alignment horizontal="left"/>
    </xf>
    <xf numFmtId="0" fontId="0" fillId="4" borderId="30" xfId="0" applyFill="1" applyBorder="1" applyAlignment="1">
      <alignment horizontal="center"/>
    </xf>
    <xf numFmtId="2" fontId="0" fillId="4" borderId="30" xfId="0" applyNumberFormat="1" applyFill="1" applyBorder="1"/>
    <xf numFmtId="2" fontId="0" fillId="4" borderId="30" xfId="0" applyNumberFormat="1" applyFill="1" applyBorder="1" applyAlignment="1">
      <alignment horizontal="center"/>
    </xf>
    <xf numFmtId="2" fontId="0" fillId="4" borderId="10" xfId="0" applyNumberFormat="1" applyFill="1" applyBorder="1" applyAlignment="1">
      <alignment horizontal="center"/>
    </xf>
    <xf numFmtId="0" fontId="6" fillId="5" borderId="34" xfId="0" applyFont="1" applyFill="1" applyBorder="1" applyAlignment="1">
      <alignment horizontal="center"/>
    </xf>
    <xf numFmtId="2" fontId="0" fillId="6" borderId="34" xfId="0" applyNumberFormat="1" applyFill="1" applyBorder="1" applyAlignment="1">
      <alignment horizontal="center"/>
    </xf>
    <xf numFmtId="0" fontId="12" fillId="0" borderId="28" xfId="0" applyFont="1" applyBorder="1" applyAlignment="1">
      <alignment horizontal="left" indent="1"/>
    </xf>
    <xf numFmtId="0" fontId="0" fillId="0" borderId="10" xfId="0" applyBorder="1"/>
    <xf numFmtId="2" fontId="0" fillId="6" borderId="35" xfId="0" applyNumberFormat="1" applyFill="1" applyBorder="1" applyAlignment="1">
      <alignment horizontal="center"/>
    </xf>
    <xf numFmtId="0" fontId="0" fillId="3" borderId="36" xfId="0" applyFill="1" applyBorder="1" applyAlignment="1">
      <alignment horizontal="center"/>
    </xf>
    <xf numFmtId="0" fontId="6" fillId="5" borderId="5" xfId="0" applyFont="1" applyFill="1" applyBorder="1" applyAlignment="1">
      <alignment horizontal="center"/>
    </xf>
    <xf numFmtId="0" fontId="10" fillId="0" borderId="0" xfId="0" applyFont="1" applyAlignment="1">
      <alignment horizontal="left"/>
    </xf>
    <xf numFmtId="0" fontId="10" fillId="4" borderId="28" xfId="0" applyFont="1" applyFill="1" applyBorder="1" applyAlignment="1">
      <alignment horizontal="left"/>
    </xf>
    <xf numFmtId="0" fontId="10" fillId="4" borderId="30" xfId="0" applyFont="1" applyFill="1" applyBorder="1" applyAlignment="1">
      <alignment horizontal="left"/>
    </xf>
    <xf numFmtId="0" fontId="10" fillId="4" borderId="10" xfId="0" applyFont="1" applyFill="1" applyBorder="1" applyAlignment="1">
      <alignment horizontal="left"/>
    </xf>
    <xf numFmtId="0" fontId="10" fillId="0" borderId="0" xfId="0" applyFont="1" applyFill="1" applyBorder="1"/>
    <xf numFmtId="0" fontId="30" fillId="0" borderId="0" xfId="4" applyFont="1" applyFill="1"/>
    <xf numFmtId="0" fontId="28" fillId="0" borderId="0" xfId="4" applyFont="1"/>
    <xf numFmtId="0" fontId="28" fillId="0" borderId="0" xfId="4" applyFont="1" applyAlignment="1">
      <alignment vertical="center"/>
    </xf>
    <xf numFmtId="0" fontId="38" fillId="0" borderId="0" xfId="4" applyFont="1" applyFill="1"/>
    <xf numFmtId="0" fontId="28" fillId="0" borderId="0" xfId="4" applyFont="1" applyAlignment="1">
      <alignment horizontal="left" indent="1"/>
    </xf>
    <xf numFmtId="0" fontId="28" fillId="0" borderId="0" xfId="4" applyFont="1" applyFill="1"/>
    <xf numFmtId="0" fontId="32" fillId="0" borderId="0" xfId="4" applyFont="1"/>
    <xf numFmtId="0" fontId="28" fillId="0" borderId="0" xfId="5" applyFont="1" applyFill="1" applyAlignment="1">
      <alignment horizontal="left" indent="1"/>
    </xf>
    <xf numFmtId="44" fontId="0" fillId="4" borderId="13" xfId="1" applyNumberFormat="1" applyFont="1" applyFill="1" applyBorder="1" applyAlignment="1">
      <alignment horizontal="center"/>
    </xf>
    <xf numFmtId="44" fontId="0" fillId="4" borderId="5" xfId="1" applyNumberFormat="1" applyFont="1" applyFill="1" applyBorder="1" applyAlignment="1">
      <alignment horizontal="center"/>
    </xf>
    <xf numFmtId="44" fontId="0" fillId="4" borderId="6" xfId="1" applyNumberFormat="1" applyFont="1" applyFill="1" applyBorder="1" applyAlignment="1">
      <alignment horizontal="center"/>
    </xf>
    <xf numFmtId="44" fontId="0" fillId="4" borderId="26" xfId="1" applyNumberFormat="1" applyFont="1" applyFill="1" applyBorder="1" applyAlignment="1">
      <alignment horizontal="center"/>
    </xf>
    <xf numFmtId="44" fontId="0" fillId="4" borderId="4" xfId="1" applyNumberFormat="1" applyFont="1" applyFill="1" applyBorder="1" applyAlignment="1">
      <alignment horizontal="center"/>
    </xf>
    <xf numFmtId="44" fontId="0" fillId="4" borderId="22" xfId="1" applyNumberFormat="1" applyFont="1" applyFill="1" applyBorder="1" applyAlignment="1">
      <alignment horizontal="center"/>
    </xf>
    <xf numFmtId="44" fontId="0" fillId="4" borderId="18" xfId="1" applyNumberFormat="1" applyFont="1" applyFill="1" applyBorder="1" applyAlignment="1">
      <alignment horizontal="center"/>
    </xf>
    <xf numFmtId="44" fontId="0" fillId="4" borderId="4" xfId="0" applyNumberFormat="1" applyFill="1" applyBorder="1" applyAlignment="1">
      <alignment horizontal="center"/>
    </xf>
    <xf numFmtId="44" fontId="0" fillId="4" borderId="37" xfId="0" applyNumberFormat="1" applyFill="1" applyBorder="1" applyAlignment="1">
      <alignment horizontal="center"/>
    </xf>
    <xf numFmtId="44" fontId="0" fillId="4" borderId="5" xfId="0" applyNumberFormat="1" applyFill="1" applyBorder="1" applyAlignment="1">
      <alignment horizontal="center"/>
    </xf>
    <xf numFmtId="44" fontId="0" fillId="4" borderId="38" xfId="0" applyNumberFormat="1" applyFill="1" applyBorder="1" applyAlignment="1">
      <alignment horizontal="center"/>
    </xf>
    <xf numFmtId="44" fontId="0" fillId="4" borderId="14" xfId="1" applyNumberFormat="1" applyFont="1" applyFill="1" applyBorder="1" applyAlignment="1">
      <alignment horizontal="center"/>
    </xf>
    <xf numFmtId="44" fontId="0" fillId="4" borderId="18" xfId="0" applyNumberFormat="1" applyFill="1" applyBorder="1" applyAlignment="1">
      <alignment horizontal="center"/>
    </xf>
    <xf numFmtId="44" fontId="0" fillId="4" borderId="39" xfId="0" applyNumberFormat="1" applyFill="1" applyBorder="1" applyAlignment="1">
      <alignment horizontal="center"/>
    </xf>
    <xf numFmtId="44" fontId="0" fillId="4" borderId="27" xfId="0" applyNumberFormat="1" applyFill="1" applyBorder="1" applyAlignment="1">
      <alignment horizontal="center"/>
    </xf>
    <xf numFmtId="44" fontId="0" fillId="4" borderId="24" xfId="0" applyNumberFormat="1" applyFill="1" applyBorder="1" applyAlignment="1">
      <alignment horizontal="center"/>
    </xf>
    <xf numFmtId="44" fontId="0" fillId="4" borderId="23" xfId="0" applyNumberFormat="1" applyFill="1" applyBorder="1" applyAlignment="1">
      <alignment horizontal="center"/>
    </xf>
    <xf numFmtId="0" fontId="7" fillId="0" borderId="0" xfId="0" applyFont="1"/>
    <xf numFmtId="0" fontId="23" fillId="0" borderId="0" xfId="2" applyFont="1" applyAlignment="1" applyProtection="1"/>
    <xf numFmtId="0" fontId="0" fillId="0" borderId="0" xfId="0"/>
    <xf numFmtId="0" fontId="41" fillId="0" borderId="0" xfId="9" applyFont="1" applyAlignment="1" applyProtection="1">
      <alignment vertical="center"/>
    </xf>
    <xf numFmtId="0" fontId="40" fillId="0" borderId="0" xfId="9" applyBorder="1" applyAlignment="1" applyProtection="1">
      <alignment vertical="center"/>
    </xf>
    <xf numFmtId="0" fontId="40" fillId="0" borderId="0" xfId="9" applyFont="1" applyBorder="1" applyAlignment="1" applyProtection="1">
      <alignment vertical="center"/>
    </xf>
    <xf numFmtId="0" fontId="40" fillId="0" borderId="0" xfId="9" applyFill="1" applyAlignment="1" applyProtection="1">
      <alignment horizontal="center" vertical="center"/>
    </xf>
    <xf numFmtId="0" fontId="42" fillId="0" borderId="0" xfId="10" applyAlignment="1">
      <alignment vertical="center"/>
    </xf>
    <xf numFmtId="0" fontId="42" fillId="0" borderId="0" xfId="10"/>
    <xf numFmtId="0" fontId="31" fillId="0" borderId="0" xfId="10" applyFont="1"/>
    <xf numFmtId="0" fontId="42" fillId="0" borderId="0" xfId="10" applyBorder="1"/>
    <xf numFmtId="0" fontId="10" fillId="4" borderId="28" xfId="10" applyFont="1" applyFill="1" applyBorder="1" applyAlignment="1">
      <alignment horizontal="left" indent="1"/>
    </xf>
    <xf numFmtId="0" fontId="42" fillId="4" borderId="30" xfId="10" applyFill="1" applyBorder="1"/>
    <xf numFmtId="0" fontId="10" fillId="4" borderId="30" xfId="10" applyFont="1" applyFill="1" applyBorder="1"/>
    <xf numFmtId="0" fontId="42" fillId="4" borderId="10" xfId="10" applyFill="1" applyBorder="1"/>
    <xf numFmtId="0" fontId="42" fillId="0" borderId="0" xfId="10" applyFill="1" applyBorder="1"/>
    <xf numFmtId="0" fontId="42" fillId="0" borderId="0" xfId="10" applyFill="1"/>
    <xf numFmtId="0" fontId="6" fillId="2" borderId="26" xfId="10" applyFont="1" applyFill="1" applyBorder="1" applyAlignment="1">
      <alignment horizontal="center"/>
    </xf>
    <xf numFmtId="0" fontId="7" fillId="3" borderId="22" xfId="10" applyFont="1" applyFill="1" applyBorder="1"/>
    <xf numFmtId="0" fontId="7" fillId="0" borderId="0" xfId="10" applyFont="1" applyFill="1" applyBorder="1"/>
    <xf numFmtId="0" fontId="6" fillId="2" borderId="40" xfId="10" applyFont="1" applyFill="1" applyBorder="1" applyAlignment="1">
      <alignment horizontal="center"/>
    </xf>
    <xf numFmtId="0" fontId="7" fillId="3" borderId="41" xfId="10" applyFont="1" applyFill="1" applyBorder="1"/>
    <xf numFmtId="0" fontId="6" fillId="2" borderId="27" xfId="10" applyFont="1" applyFill="1" applyBorder="1" applyAlignment="1">
      <alignment horizontal="center"/>
    </xf>
    <xf numFmtId="0" fontId="7" fillId="3" borderId="24" xfId="10" applyFont="1" applyFill="1" applyBorder="1"/>
    <xf numFmtId="0" fontId="7" fillId="4" borderId="22" xfId="10" applyFont="1" applyFill="1" applyBorder="1"/>
    <xf numFmtId="0" fontId="7" fillId="4" borderId="24" xfId="10" applyFont="1" applyFill="1" applyBorder="1"/>
    <xf numFmtId="0" fontId="6" fillId="2" borderId="9" xfId="10" applyFont="1" applyFill="1" applyBorder="1" applyAlignment="1">
      <alignment horizontal="center"/>
    </xf>
    <xf numFmtId="0" fontId="7" fillId="5" borderId="20" xfId="10" applyFont="1" applyFill="1" applyBorder="1"/>
    <xf numFmtId="0" fontId="6" fillId="0" borderId="0" xfId="10" applyFont="1" applyFill="1" applyBorder="1" applyAlignment="1">
      <alignment horizontal="center"/>
    </xf>
    <xf numFmtId="0" fontId="7" fillId="5" borderId="24" xfId="10" applyFont="1" applyFill="1" applyBorder="1"/>
    <xf numFmtId="0" fontId="42" fillId="4" borderId="30" xfId="10" applyFill="1" applyBorder="1" applyAlignment="1">
      <alignment horizontal="left" indent="1"/>
    </xf>
    <xf numFmtId="0" fontId="10" fillId="4" borderId="30" xfId="10" applyFont="1" applyFill="1" applyBorder="1" applyAlignment="1">
      <alignment horizontal="left" indent="1"/>
    </xf>
    <xf numFmtId="0" fontId="42" fillId="4" borderId="10" xfId="10" applyFill="1" applyBorder="1" applyAlignment="1">
      <alignment horizontal="left" indent="1"/>
    </xf>
    <xf numFmtId="0" fontId="43" fillId="0" borderId="0" xfId="10" applyFont="1"/>
    <xf numFmtId="0" fontId="46" fillId="4" borderId="5" xfId="10" applyFont="1" applyFill="1" applyBorder="1"/>
    <xf numFmtId="166" fontId="7" fillId="4" borderId="22" xfId="10" applyNumberFormat="1" applyFont="1" applyFill="1" applyBorder="1"/>
    <xf numFmtId="166" fontId="28" fillId="0" borderId="0" xfId="10" applyNumberFormat="1" applyFont="1"/>
    <xf numFmtId="166" fontId="7" fillId="4" borderId="24" xfId="10" applyNumberFormat="1" applyFont="1" applyFill="1" applyBorder="1"/>
    <xf numFmtId="0" fontId="7" fillId="7" borderId="20" xfId="10" applyFont="1" applyFill="1" applyBorder="1"/>
    <xf numFmtId="0" fontId="7" fillId="7" borderId="24" xfId="10" applyFont="1" applyFill="1" applyBorder="1"/>
    <xf numFmtId="0" fontId="44" fillId="0" borderId="0" xfId="11" applyAlignment="1" applyProtection="1">
      <alignment wrapText="1"/>
    </xf>
    <xf numFmtId="0" fontId="32" fillId="0" borderId="0" xfId="0" applyFont="1"/>
    <xf numFmtId="0" fontId="53" fillId="0" borderId="0" xfId="0" applyFont="1"/>
    <xf numFmtId="0" fontId="0" fillId="0" borderId="0" xfId="0"/>
    <xf numFmtId="2" fontId="0" fillId="2" borderId="2" xfId="0" applyNumberFormat="1" applyFill="1" applyBorder="1"/>
    <xf numFmtId="2" fontId="0" fillId="2" borderId="3" xfId="0" applyNumberFormat="1" applyFill="1" applyBorder="1"/>
    <xf numFmtId="2" fontId="0" fillId="4" borderId="5" xfId="0" applyNumberFormat="1" applyFill="1" applyBorder="1" applyAlignment="1">
      <alignment horizontal="right"/>
    </xf>
    <xf numFmtId="0" fontId="0" fillId="0" borderId="5" xfId="0" applyBorder="1"/>
    <xf numFmtId="0" fontId="0" fillId="0" borderId="5" xfId="0" applyNumberFormat="1" applyBorder="1"/>
    <xf numFmtId="2" fontId="6" fillId="8" borderId="5" xfId="0" applyNumberFormat="1" applyFont="1" applyFill="1" applyBorder="1"/>
    <xf numFmtId="0" fontId="6" fillId="8" borderId="5" xfId="0" applyFont="1" applyFill="1" applyBorder="1"/>
    <xf numFmtId="0" fontId="6" fillId="0" borderId="5" xfId="0" applyFont="1" applyFill="1" applyBorder="1"/>
    <xf numFmtId="2" fontId="0" fillId="0" borderId="31" xfId="0" applyNumberFormat="1" applyBorder="1"/>
    <xf numFmtId="2" fontId="0" fillId="0" borderId="32" xfId="0" applyNumberFormat="1" applyBorder="1"/>
    <xf numFmtId="0" fontId="0" fillId="0" borderId="0" xfId="0"/>
    <xf numFmtId="3" fontId="52" fillId="9" borderId="36" xfId="0" applyNumberFormat="1" applyFont="1" applyFill="1" applyBorder="1"/>
    <xf numFmtId="3" fontId="54" fillId="9" borderId="36" xfId="0" applyNumberFormat="1" applyFont="1" applyFill="1" applyBorder="1"/>
    <xf numFmtId="0" fontId="40" fillId="0" borderId="0" xfId="9" applyBorder="1" applyAlignment="1" applyProtection="1">
      <alignment horizontal="center" vertical="center"/>
    </xf>
    <xf numFmtId="0" fontId="43" fillId="0" borderId="0" xfId="10" applyFont="1" applyAlignment="1">
      <alignment horizontal="left" vertical="center"/>
    </xf>
    <xf numFmtId="0" fontId="44" fillId="0" borderId="0" xfId="9" applyFont="1" applyAlignment="1" applyProtection="1">
      <alignment horizontal="left" vertical="center" indent="1"/>
    </xf>
    <xf numFmtId="0" fontId="16" fillId="0" borderId="0" xfId="2" applyFont="1" applyAlignment="1" applyProtection="1">
      <alignment horizontal="center"/>
    </xf>
    <xf numFmtId="0" fontId="0" fillId="0" borderId="0" xfId="0"/>
    <xf numFmtId="0" fontId="16" fillId="0" borderId="0" xfId="2" applyFont="1" applyAlignment="1" applyProtection="1">
      <alignment horizontal="center" vertical="center"/>
    </xf>
    <xf numFmtId="0" fontId="10" fillId="0" borderId="0" xfId="0" applyFont="1" applyAlignment="1">
      <alignment horizontal="center"/>
    </xf>
    <xf numFmtId="0" fontId="16" fillId="0" borderId="28" xfId="2" applyFont="1" applyBorder="1" applyAlignment="1" applyProtection="1">
      <alignment horizontal="center"/>
    </xf>
    <xf numFmtId="0" fontId="16" fillId="0" borderId="10" xfId="2" applyFont="1" applyBorder="1" applyAlignment="1" applyProtection="1">
      <alignment horizontal="center"/>
    </xf>
    <xf numFmtId="0" fontId="44" fillId="0" borderId="0" xfId="11" applyAlignment="1" applyProtection="1">
      <alignment horizontal="center" wrapText="1"/>
    </xf>
    <xf numFmtId="2" fontId="52" fillId="10" borderId="44" xfId="0" applyNumberFormat="1" applyFont="1" applyFill="1" applyBorder="1"/>
    <xf numFmtId="165" fontId="52" fillId="9" borderId="44" xfId="0" applyNumberFormat="1" applyFont="1" applyFill="1" applyBorder="1"/>
    <xf numFmtId="3" fontId="52" fillId="10" borderId="44" xfId="0" applyNumberFormat="1" applyFont="1" applyFill="1" applyBorder="1"/>
    <xf numFmtId="2" fontId="52" fillId="10" borderId="36" xfId="0" applyNumberFormat="1" applyFont="1" applyFill="1" applyBorder="1"/>
    <xf numFmtId="165" fontId="52" fillId="9" borderId="36" xfId="0" applyNumberFormat="1" applyFont="1" applyFill="1" applyBorder="1"/>
    <xf numFmtId="3" fontId="52" fillId="10" borderId="36" xfId="0" applyNumberFormat="1" applyFont="1" applyFill="1" applyBorder="1"/>
    <xf numFmtId="2" fontId="54" fillId="10" borderId="36" xfId="0" applyNumberFormat="1" applyFont="1" applyFill="1" applyBorder="1"/>
    <xf numFmtId="165" fontId="54" fillId="9" borderId="36" xfId="0" applyNumberFormat="1" applyFont="1" applyFill="1" applyBorder="1"/>
    <xf numFmtId="3" fontId="54" fillId="10" borderId="36" xfId="0" applyNumberFormat="1" applyFont="1" applyFill="1" applyBorder="1"/>
    <xf numFmtId="0" fontId="52" fillId="10" borderId="42" xfId="0" applyFont="1" applyFill="1" applyBorder="1" applyAlignment="1">
      <alignment horizontal="left" indent="1"/>
    </xf>
    <xf numFmtId="0" fontId="52" fillId="10" borderId="45" xfId="0" applyFont="1" applyFill="1" applyBorder="1" applyAlignment="1">
      <alignment horizontal="left" indent="1"/>
    </xf>
    <xf numFmtId="0" fontId="54" fillId="10" borderId="45" xfId="0" applyFont="1" applyFill="1" applyBorder="1" applyAlignment="1">
      <alignment horizontal="left" indent="1"/>
    </xf>
    <xf numFmtId="3" fontId="52" fillId="9" borderId="44" xfId="0" applyNumberFormat="1" applyFont="1" applyFill="1" applyBorder="1"/>
    <xf numFmtId="0" fontId="55" fillId="11" borderId="0" xfId="0" applyFont="1" applyFill="1" applyBorder="1" applyAlignment="1">
      <alignment horizontal="left" indent="1"/>
    </xf>
    <xf numFmtId="0" fontId="55" fillId="11" borderId="43" xfId="0" applyFont="1" applyFill="1" applyBorder="1" applyAlignment="1">
      <alignment horizontal="center"/>
    </xf>
    <xf numFmtId="0" fontId="55" fillId="11" borderId="43" xfId="0" applyFont="1" applyFill="1" applyBorder="1" applyAlignment="1">
      <alignment horizontal="right"/>
    </xf>
    <xf numFmtId="0" fontId="55" fillId="11" borderId="46" xfId="0" applyFont="1" applyFill="1" applyBorder="1" applyAlignment="1">
      <alignment horizontal="center"/>
    </xf>
    <xf numFmtId="3" fontId="52" fillId="9" borderId="46" xfId="0" applyNumberFormat="1" applyFont="1" applyFill="1" applyBorder="1"/>
  </cellXfs>
  <cellStyles count="12">
    <cellStyle name="Currency" xfId="1" builtinId="4"/>
    <cellStyle name="Hüperlink 2" xfId="9"/>
    <cellStyle name="Hüperlink 3" xfId="11"/>
    <cellStyle name="Hyperlink" xfId="2" builtinId="8"/>
    <cellStyle name="Kesk" xfId="3"/>
    <cellStyle name="Normaallaad 2" xfId="10"/>
    <cellStyle name="Normal" xfId="0" builtinId="0"/>
    <cellStyle name="Normal_i1_06_t03_and_valemid1" xfId="4"/>
    <cellStyle name="Normal_Start" xfId="5"/>
    <cellStyle name="Pealkiri" xfId="6"/>
    <cellStyle name="Percent" xfId="7" builtinId="5"/>
    <cellStyle name="Suur" xfId="8"/>
  </cellStyles>
  <dxfs count="9">
    <dxf>
      <font>
        <b/>
        <i val="0"/>
        <strike val="0"/>
        <condense val="0"/>
        <extend val="0"/>
        <outline val="0"/>
        <shadow val="0"/>
        <u val="none"/>
        <vertAlign val="baseline"/>
        <sz val="12"/>
        <color theme="1"/>
        <name val="Arial"/>
        <scheme val="none"/>
      </font>
      <fill>
        <patternFill patternType="solid">
          <fgColor indexed="64"/>
          <bgColor theme="2"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CCFF99"/>
        </patternFill>
      </fill>
    </dxf>
    <dxf>
      <font>
        <b val="0"/>
        <i val="0"/>
        <strike val="0"/>
        <condense val="0"/>
        <extend val="0"/>
        <outline val="0"/>
        <shadow val="0"/>
        <u val="none"/>
        <vertAlign val="baseline"/>
        <sz val="12"/>
        <color theme="1"/>
        <name val="Arial"/>
        <scheme val="none"/>
      </font>
      <numFmt numFmtId="3" formatCode="#,##0"/>
      <fill>
        <patternFill patternType="solid">
          <fgColor indexed="64"/>
          <bgColor theme="5"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rgb="FFCCFF99"/>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theme="5"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numFmt numFmtId="2" formatCode="0.00"/>
      <fill>
        <patternFill patternType="solid">
          <fgColor indexed="64"/>
          <bgColor rgb="FFCCFF99"/>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numFmt numFmtId="2" formatCode="0.00"/>
      <fill>
        <patternFill patternType="solid">
          <fgColor indexed="64"/>
          <bgColor rgb="FFCCFF99"/>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fill>
        <patternFill patternType="solid">
          <fgColor indexed="64"/>
          <bgColor rgb="FFCCFF99"/>
        </patternFill>
      </fill>
      <alignment horizontal="left" vertical="bottom" textRotation="0" wrapText="0" indent="1" justifyLastLine="0" shrinkToFit="0" readingOrder="0"/>
      <border diagonalUp="0" diagonalDown="0">
        <left/>
        <right/>
        <top style="thin">
          <color indexed="64"/>
        </top>
        <bottom/>
        <vertical/>
        <horizontal/>
      </border>
    </dxf>
    <dxf>
      <border outline="0">
        <left style="medium">
          <color indexed="64"/>
        </left>
        <right style="medium">
          <color indexed="64"/>
        </right>
        <top style="medium">
          <color indexed="64"/>
        </top>
        <bottom style="medium">
          <color indexed="64"/>
        </bottom>
      </border>
    </dxf>
  </dxfs>
  <tableStyles count="0" defaultTableStyle="TableStyleMedium9" defaultPivotStyle="PivotStyleLight16"/>
  <colors>
    <mruColors>
      <color rgb="FFCCFF99"/>
      <color rgb="FFFF5050"/>
      <color rgb="FFFFFF99"/>
      <color rgb="FF00FF00"/>
      <color rgb="FFFFD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t-EE" b="1"/>
              <a:t>Ruumide maksumus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Table_obj!$O$19</c:f>
              <c:strCache>
                <c:ptCount val="1"/>
                <c:pt idx="0">
                  <c:v>maksumus</c:v>
                </c:pt>
              </c:strCache>
            </c:strRef>
          </c:tx>
          <c:spPr>
            <a:solidFill>
              <a:schemeClr val="accent1"/>
            </a:solidFill>
            <a:ln>
              <a:noFill/>
            </a:ln>
            <a:effectLst/>
            <a:sp3d/>
          </c:spPr>
          <c:invertIfNegative val="0"/>
          <c:cat>
            <c:strRef>
              <c:f>Table_obj!$J$20:$J$27</c:f>
              <c:strCache>
                <c:ptCount val="8"/>
                <c:pt idx="0">
                  <c:v>R01</c:v>
                </c:pt>
                <c:pt idx="1">
                  <c:v>R02</c:v>
                </c:pt>
                <c:pt idx="2">
                  <c:v>R03</c:v>
                </c:pt>
                <c:pt idx="3">
                  <c:v>R04</c:v>
                </c:pt>
                <c:pt idx="4">
                  <c:v>R05</c:v>
                </c:pt>
                <c:pt idx="5">
                  <c:v>R06</c:v>
                </c:pt>
                <c:pt idx="6">
                  <c:v>R07</c:v>
                </c:pt>
                <c:pt idx="7">
                  <c:v>R08</c:v>
                </c:pt>
              </c:strCache>
            </c:strRef>
          </c:cat>
          <c:val>
            <c:numRef>
              <c:f>Table_obj!$O$20:$O$27</c:f>
              <c:numCache>
                <c:formatCode>#,##0</c:formatCode>
                <c:ptCount val="8"/>
                <c:pt idx="0">
                  <c:v>3000</c:v>
                </c:pt>
                <c:pt idx="1">
                  <c:v>6000</c:v>
                </c:pt>
                <c:pt idx="2">
                  <c:v>5580</c:v>
                </c:pt>
                <c:pt idx="3">
                  <c:v>3645</c:v>
                </c:pt>
                <c:pt idx="4">
                  <c:v>1440</c:v>
                </c:pt>
                <c:pt idx="5">
                  <c:v>5000</c:v>
                </c:pt>
                <c:pt idx="6">
                  <c:v>3600</c:v>
                </c:pt>
                <c:pt idx="7">
                  <c:v>4500</c:v>
                </c:pt>
              </c:numCache>
            </c:numRef>
          </c:val>
          <c:extLst>
            <c:ext xmlns:c16="http://schemas.microsoft.com/office/drawing/2014/chart" uri="{C3380CC4-5D6E-409C-BE32-E72D297353CC}">
              <c16:uniqueId val="{00000000-FCDA-4DCF-9E12-3F8F2267FBA7}"/>
            </c:ext>
          </c:extLst>
        </c:ser>
        <c:dLbls>
          <c:showLegendKey val="0"/>
          <c:showVal val="0"/>
          <c:showCatName val="0"/>
          <c:showSerName val="0"/>
          <c:showPercent val="0"/>
          <c:showBubbleSize val="0"/>
        </c:dLbls>
        <c:gapWidth val="150"/>
        <c:shape val="box"/>
        <c:axId val="1903795855"/>
        <c:axId val="1903792943"/>
        <c:axId val="0"/>
      </c:bar3DChart>
      <c:catAx>
        <c:axId val="190379585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903792943"/>
        <c:crosses val="autoZero"/>
        <c:auto val="1"/>
        <c:lblAlgn val="ctr"/>
        <c:lblOffset val="100"/>
        <c:noMultiLvlLbl val="0"/>
      </c:catAx>
      <c:valAx>
        <c:axId val="1903792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9037958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457200</xdr:colOff>
      <xdr:row>3</xdr:row>
      <xdr:rowOff>85725</xdr:rowOff>
    </xdr:from>
    <xdr:ext cx="4410075" cy="2209800"/>
    <xdr:sp macro="" textlink="">
      <xdr:nvSpPr>
        <xdr:cNvPr id="2" name="TextBox 1"/>
        <xdr:cNvSpPr txBox="1"/>
      </xdr:nvSpPr>
      <xdr:spPr>
        <a:xfrm>
          <a:off x="457200" y="657225"/>
          <a:ext cx="4410075" cy="22098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pPr algn="ctr"/>
          <a:r>
            <a:rPr lang="et-EE" sz="1400" b="1"/>
            <a:t>ANDMED</a:t>
          </a:r>
          <a:r>
            <a:rPr lang="et-EE" sz="1400" b="1" baseline="0"/>
            <a:t> JA VALEMID TABELITES</a:t>
          </a:r>
        </a:p>
        <a:p>
          <a:pPr algn="l"/>
          <a:endParaRPr lang="et-EE" sz="1400" b="1" baseline="0"/>
        </a:p>
        <a:p>
          <a:pPr algn="l"/>
          <a:r>
            <a:rPr lang="et-EE" sz="1400" b="1" baseline="0"/>
            <a:t>- andmete ja valemite sisestamine</a:t>
          </a:r>
        </a:p>
        <a:p>
          <a:pPr algn="l"/>
          <a:r>
            <a:rPr lang="et-EE" sz="1400" b="1" baseline="0"/>
            <a:t>- suhtaadressid, absoluutaadressid, sega-aadressid</a:t>
          </a:r>
        </a:p>
        <a:p>
          <a:pPr algn="l"/>
          <a:r>
            <a:rPr lang="et-EE" sz="1400" b="1" baseline="0"/>
            <a:t>- nimede kasutamine valemites</a:t>
          </a:r>
        </a:p>
        <a:p>
          <a:pPr algn="l"/>
          <a:r>
            <a:rPr lang="et-EE" sz="1400" b="1" baseline="0"/>
            <a:t>- valemite kopeerimine</a:t>
          </a:r>
        </a:p>
        <a:p>
          <a:pPr algn="l"/>
          <a:r>
            <a:rPr lang="et-EE" sz="1400" b="1" baseline="0"/>
            <a:t>- lahtrite valideerimine</a:t>
          </a:r>
        </a:p>
        <a:p>
          <a:pPr algn="l"/>
          <a:r>
            <a:rPr lang="et-EE" sz="1400" b="1" baseline="0"/>
            <a:t>- tabeliobjekt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285750</xdr:colOff>
      <xdr:row>19</xdr:row>
      <xdr:rowOff>38100</xdr:rowOff>
    </xdr:from>
    <xdr:to>
      <xdr:col>10</xdr:col>
      <xdr:colOff>714375</xdr:colOff>
      <xdr:row>23</xdr:row>
      <xdr:rowOff>66675</xdr:rowOff>
    </xdr:to>
    <xdr:sp macro="" textlink="">
      <xdr:nvSpPr>
        <xdr:cNvPr id="2" name="Text Box 23"/>
        <xdr:cNvSpPr txBox="1">
          <a:spLocks noChangeArrowheads="1"/>
        </xdr:cNvSpPr>
      </xdr:nvSpPr>
      <xdr:spPr bwMode="auto">
        <a:xfrm>
          <a:off x="4772025" y="4543425"/>
          <a:ext cx="4086225" cy="962025"/>
        </a:xfrm>
        <a:prstGeom prst="rect">
          <a:avLst/>
        </a:prstGeom>
        <a:solidFill>
          <a:srgbClr val="CCFFCC"/>
        </a:solidFill>
        <a:ln w="9525">
          <a:solidFill>
            <a:srgbClr val="000000"/>
          </a:solidFill>
          <a:miter lim="800000"/>
          <a:headEnd/>
          <a:tailEnd/>
        </a:ln>
      </xdr:spPr>
      <xdr:txBody>
        <a:bodyPr vertOverflow="clip" wrap="square" lIns="72000" tIns="82800" rIns="90000" bIns="46800" anchor="t" upright="1"/>
        <a:lstStyle/>
        <a:p>
          <a:pPr algn="l" rtl="0">
            <a:defRPr sz="1000"/>
          </a:pPr>
          <a:r>
            <a:rPr lang="en-US" sz="1400" b="1" i="0" u="none" strike="noStrike" baseline="0">
              <a:solidFill>
                <a:srgbClr val="FF9900"/>
              </a:solidFill>
              <a:latin typeface="Arial"/>
              <a:cs typeface="Arial"/>
            </a:rPr>
            <a:t>Reklaam</a:t>
          </a:r>
          <a:endParaRPr lang="en-US" sz="1200" b="1" i="0" u="none" strike="noStrike" baseline="0">
            <a:solidFill>
              <a:srgbClr val="FF0000"/>
            </a:solidFill>
            <a:latin typeface="Arial"/>
            <a:cs typeface="Arial"/>
          </a:endParaRPr>
        </a:p>
        <a:p>
          <a:pPr algn="l" rtl="0">
            <a:defRPr sz="1000"/>
          </a:pPr>
          <a:r>
            <a:rPr lang="en-US" sz="1200" b="1" i="0" u="none" strike="noStrike" baseline="0">
              <a:solidFill>
                <a:srgbClr val="FF0000"/>
              </a:solidFill>
              <a:latin typeface="Arial"/>
              <a:cs typeface="Arial"/>
            </a:rPr>
            <a:t>Kasutage</a:t>
          </a:r>
          <a:r>
            <a:rPr lang="en-US" sz="1200" b="0" i="0" u="none" strike="noStrike" baseline="0">
              <a:solidFill>
                <a:srgbClr val="000000"/>
              </a:solidFill>
              <a:latin typeface="Arial"/>
              <a:cs typeface="Arial"/>
            </a:rPr>
            <a:t> </a:t>
          </a:r>
          <a:r>
            <a:rPr lang="en-US" sz="1200" b="1" i="0" u="none" strike="noStrike" baseline="0">
              <a:solidFill>
                <a:srgbClr val="0000FF"/>
              </a:solidFill>
              <a:latin typeface="Arial"/>
              <a:cs typeface="Arial"/>
            </a:rPr>
            <a:t>nimede </a:t>
          </a:r>
          <a:r>
            <a:rPr lang="en-US" sz="1200" b="0" i="0" u="none" strike="noStrike" baseline="0">
              <a:solidFill>
                <a:srgbClr val="000000"/>
              </a:solidFill>
              <a:latin typeface="Arial"/>
              <a:cs typeface="Arial"/>
            </a:rPr>
            <a:t>sisestamisel valemitesse </a:t>
          </a:r>
          <a:r>
            <a:rPr lang="en-US" sz="1200" b="1" i="0" u="none" strike="noStrike" baseline="0">
              <a:solidFill>
                <a:srgbClr val="FF0000"/>
              </a:solidFill>
              <a:latin typeface="Arial"/>
              <a:cs typeface="Arial"/>
            </a:rPr>
            <a:t>osutamist</a:t>
          </a:r>
          <a:r>
            <a:rPr lang="en-US" sz="1200" b="0" i="0" u="none" strike="noStrike" baseline="0">
              <a:solidFill>
                <a:srgbClr val="000000"/>
              </a:solidFill>
              <a:latin typeface="Arial"/>
              <a:cs typeface="Arial"/>
            </a:rPr>
            <a:t>: klõpsake hiirega lahtrit, kus asub vajalik väärtus ja Excel lisab valemisse vastava </a:t>
          </a:r>
          <a:r>
            <a:rPr lang="en-US" sz="1200" b="1" i="0" u="none" strike="noStrike" baseline="0">
              <a:solidFill>
                <a:sysClr val="windowText" lastClr="000000"/>
              </a:solidFill>
              <a:latin typeface="Arial"/>
              <a:cs typeface="Arial"/>
            </a:rPr>
            <a:t>nime</a:t>
          </a:r>
          <a:r>
            <a:rPr lang="en-US" sz="1200" b="0" i="0" u="none" strike="noStrike" baseline="0">
              <a:solidFill>
                <a:srgbClr val="000000"/>
              </a:solidFill>
              <a:latin typeface="Arial"/>
              <a:cs typeface="Arial"/>
            </a:rPr>
            <a:t>, kui see on lahtril olemas</a:t>
          </a:r>
        </a:p>
      </xdr:txBody>
    </xdr:sp>
    <xdr:clientData/>
  </xdr:twoCellAnchor>
  <xdr:twoCellAnchor editAs="oneCell">
    <xdr:from>
      <xdr:col>6</xdr:col>
      <xdr:colOff>85723</xdr:colOff>
      <xdr:row>8</xdr:row>
      <xdr:rowOff>76200</xdr:rowOff>
    </xdr:from>
    <xdr:to>
      <xdr:col>10</xdr:col>
      <xdr:colOff>723900</xdr:colOff>
      <xdr:row>12</xdr:row>
      <xdr:rowOff>28575</xdr:rowOff>
    </xdr:to>
    <xdr:sp macro="" textlink="">
      <xdr:nvSpPr>
        <xdr:cNvPr id="3" name="Text Box 24"/>
        <xdr:cNvSpPr txBox="1">
          <a:spLocks noChangeArrowheads="1"/>
        </xdr:cNvSpPr>
      </xdr:nvSpPr>
      <xdr:spPr bwMode="auto">
        <a:xfrm>
          <a:off x="4571998" y="2028825"/>
          <a:ext cx="4295777" cy="885825"/>
        </a:xfrm>
        <a:prstGeom prst="rect">
          <a:avLst/>
        </a:prstGeom>
        <a:solidFill>
          <a:srgbClr val="CCFFCC"/>
        </a:solidFill>
        <a:ln w="9525">
          <a:solidFill>
            <a:srgbClr val="000000"/>
          </a:solidFill>
          <a:miter lim="800000"/>
          <a:headEnd/>
          <a:tailEnd/>
        </a:ln>
      </xdr:spPr>
      <xdr:txBody>
        <a:bodyPr vertOverflow="clip" wrap="square" lIns="72000" tIns="82800" rIns="90000" bIns="46800" anchor="t" upright="1"/>
        <a:lstStyle/>
        <a:p>
          <a:pPr marL="0" indent="0" algn="l" rtl="0">
            <a:defRPr sz="1000"/>
          </a:pPr>
          <a:r>
            <a:rPr lang="en-US" sz="1400" b="1" i="0" u="none" strike="noStrike" baseline="0">
              <a:solidFill>
                <a:srgbClr val="FF9900"/>
              </a:solidFill>
              <a:latin typeface="Arial"/>
              <a:ea typeface="+mn-ea"/>
              <a:cs typeface="Arial"/>
            </a:rPr>
            <a:t>Reklaam</a:t>
          </a:r>
        </a:p>
        <a:p>
          <a:pPr algn="l" rtl="0">
            <a:defRPr sz="1000"/>
          </a:pPr>
          <a:r>
            <a:rPr lang="en-US" sz="1200" b="1" i="0" u="none" strike="noStrike" baseline="0">
              <a:solidFill>
                <a:srgbClr val="FF0000"/>
              </a:solidFill>
              <a:latin typeface="Arial"/>
              <a:cs typeface="Arial"/>
            </a:rPr>
            <a:t>Kasutage</a:t>
          </a:r>
          <a:r>
            <a:rPr lang="en-US" sz="1200" b="0" i="0" u="none" strike="noStrike" baseline="0">
              <a:solidFill>
                <a:srgbClr val="000000"/>
              </a:solidFill>
              <a:latin typeface="Arial"/>
              <a:cs typeface="Arial"/>
            </a:rPr>
            <a:t> </a:t>
          </a:r>
          <a:r>
            <a:rPr lang="en-US" sz="1200" b="1" i="0" u="none" strike="noStrike" baseline="0">
              <a:solidFill>
                <a:sysClr val="windowText" lastClr="000000"/>
              </a:solidFill>
              <a:latin typeface="Arial"/>
              <a:cs typeface="Arial"/>
            </a:rPr>
            <a:t>aadresside</a:t>
          </a:r>
          <a:r>
            <a:rPr lang="en-US" sz="1200" b="0" i="0" u="none" strike="noStrike" baseline="0">
              <a:solidFill>
                <a:srgbClr val="000000"/>
              </a:solidFill>
              <a:latin typeface="Arial"/>
              <a:cs typeface="Arial"/>
            </a:rPr>
            <a:t> sisestamisel valemitesse </a:t>
          </a:r>
          <a:r>
            <a:rPr lang="en-US" sz="1200" b="1" i="0" u="none" strike="noStrike" baseline="0">
              <a:solidFill>
                <a:srgbClr val="FF0000"/>
              </a:solidFill>
              <a:latin typeface="Arial"/>
              <a:cs typeface="Arial"/>
            </a:rPr>
            <a:t>osutamist</a:t>
          </a:r>
          <a:r>
            <a:rPr lang="en-US" sz="1200" b="0" i="0" u="none" strike="noStrike" baseline="0">
              <a:solidFill>
                <a:srgbClr val="000000"/>
              </a:solidFill>
              <a:latin typeface="Arial"/>
              <a:cs typeface="Arial"/>
            </a:rPr>
            <a:t>: klõpsake hiirega lahtrit, kus asub vajalik väärtus ja Excel lisab valemisse vastava </a:t>
          </a:r>
          <a:r>
            <a:rPr lang="en-US" sz="1200" b="1" i="0" u="none" strike="noStrike" baseline="0">
              <a:solidFill>
                <a:srgbClr val="000000"/>
              </a:solidFill>
              <a:latin typeface="Arial"/>
              <a:cs typeface="Arial"/>
            </a:rPr>
            <a:t>aadressi</a:t>
          </a:r>
          <a:r>
            <a:rPr lang="en-US" sz="1200" b="0" i="0" u="none" strike="noStrike" baseline="0">
              <a:solidFill>
                <a:srgbClr val="000000"/>
              </a:solidFill>
              <a:latin typeface="Arial"/>
              <a:cs typeface="Arial"/>
            </a:rPr>
            <a:t>.</a:t>
          </a:r>
        </a:p>
      </xdr:txBody>
    </xdr:sp>
    <xdr:clientData/>
  </xdr:twoCellAnchor>
  <xdr:twoCellAnchor editAs="oneCell">
    <xdr:from>
      <xdr:col>3</xdr:col>
      <xdr:colOff>171450</xdr:colOff>
      <xdr:row>4</xdr:row>
      <xdr:rowOff>104775</xdr:rowOff>
    </xdr:from>
    <xdr:to>
      <xdr:col>5</xdr:col>
      <xdr:colOff>704850</xdr:colOff>
      <xdr:row>10</xdr:row>
      <xdr:rowOff>47625</xdr:rowOff>
    </xdr:to>
    <xdr:grpSp>
      <xdr:nvGrpSpPr>
        <xdr:cNvPr id="4" name="Group 34"/>
        <xdr:cNvGrpSpPr>
          <a:grpSpLocks/>
        </xdr:cNvGrpSpPr>
      </xdr:nvGrpSpPr>
      <xdr:grpSpPr bwMode="auto">
        <a:xfrm>
          <a:off x="2476500" y="1123950"/>
          <a:ext cx="1647825" cy="1343025"/>
          <a:chOff x="698" y="167"/>
          <a:chExt cx="189" cy="141"/>
        </a:xfrm>
      </xdr:grpSpPr>
      <xdr:sp macro="" textlink="">
        <xdr:nvSpPr>
          <xdr:cNvPr id="5" name="Freeform 10"/>
          <xdr:cNvSpPr>
            <a:spLocks/>
          </xdr:cNvSpPr>
        </xdr:nvSpPr>
        <xdr:spPr bwMode="auto">
          <a:xfrm>
            <a:off x="716" y="167"/>
            <a:ext cx="171" cy="129"/>
          </a:xfrm>
          <a:custGeom>
            <a:avLst/>
            <a:gdLst>
              <a:gd name="T0" fmla="*/ 28 w 171"/>
              <a:gd name="T1" fmla="*/ 0 h 129"/>
              <a:gd name="T2" fmla="*/ 33 w 171"/>
              <a:gd name="T3" fmla="*/ 2 h 129"/>
              <a:gd name="T4" fmla="*/ 171 w 171"/>
              <a:gd name="T5" fmla="*/ 82 h 129"/>
              <a:gd name="T6" fmla="*/ 0 w 171"/>
              <a:gd name="T7" fmla="*/ 129 h 129"/>
              <a:gd name="T8" fmla="*/ 28 w 171"/>
              <a:gd name="T9" fmla="*/ 0 h 129"/>
              <a:gd name="T10" fmla="*/ 0 60000 65536"/>
              <a:gd name="T11" fmla="*/ 0 60000 65536"/>
              <a:gd name="T12" fmla="*/ 0 60000 65536"/>
              <a:gd name="T13" fmla="*/ 0 60000 65536"/>
              <a:gd name="T14" fmla="*/ 0 60000 65536"/>
              <a:gd name="T15" fmla="*/ 0 w 171"/>
              <a:gd name="T16" fmla="*/ 0 h 129"/>
              <a:gd name="T17" fmla="*/ 171 w 171"/>
              <a:gd name="T18" fmla="*/ 129 h 129"/>
            </a:gdLst>
            <a:ahLst/>
            <a:cxnLst>
              <a:cxn ang="T10">
                <a:pos x="T0" y="T1"/>
              </a:cxn>
              <a:cxn ang="T11">
                <a:pos x="T2" y="T3"/>
              </a:cxn>
              <a:cxn ang="T12">
                <a:pos x="T4" y="T5"/>
              </a:cxn>
              <a:cxn ang="T13">
                <a:pos x="T6" y="T7"/>
              </a:cxn>
              <a:cxn ang="T14">
                <a:pos x="T8" y="T9"/>
              </a:cxn>
            </a:cxnLst>
            <a:rect l="T15" t="T16" r="T17" b="T18"/>
            <a:pathLst>
              <a:path w="171" h="129">
                <a:moveTo>
                  <a:pt x="28" y="0"/>
                </a:moveTo>
                <a:lnTo>
                  <a:pt x="33" y="2"/>
                </a:lnTo>
                <a:lnTo>
                  <a:pt x="171" y="82"/>
                </a:lnTo>
                <a:lnTo>
                  <a:pt x="0" y="129"/>
                </a:lnTo>
                <a:lnTo>
                  <a:pt x="28" y="0"/>
                </a:lnTo>
                <a:close/>
              </a:path>
            </a:pathLst>
          </a:custGeom>
          <a:solidFill>
            <a:srgbClr val="FFFFFF"/>
          </a:solidFill>
          <a:ln w="19050">
            <a:solidFill>
              <a:srgbClr val="000000"/>
            </a:solidFill>
            <a:round/>
            <a:headEnd/>
            <a:tailEnd/>
          </a:ln>
        </xdr:spPr>
      </xdr:sp>
      <xdr:sp macro="" textlink="">
        <xdr:nvSpPr>
          <xdr:cNvPr id="6" name="Oval 11"/>
          <xdr:cNvSpPr>
            <a:spLocks noChangeAspect="1" noChangeArrowheads="1"/>
          </xdr:cNvSpPr>
        </xdr:nvSpPr>
        <xdr:spPr bwMode="auto">
          <a:xfrm>
            <a:off x="732" y="193"/>
            <a:ext cx="87" cy="85"/>
          </a:xfrm>
          <a:prstGeom prst="ellipse">
            <a:avLst/>
          </a:prstGeom>
          <a:solidFill>
            <a:srgbClr val="CCFFFF"/>
          </a:solidFill>
          <a:ln w="19050">
            <a:solidFill>
              <a:srgbClr val="0000FF"/>
            </a:solidFill>
            <a:round/>
            <a:headEnd/>
            <a:tailEnd/>
          </a:ln>
        </xdr:spPr>
      </xdr:sp>
      <xdr:sp macro="" textlink="">
        <xdr:nvSpPr>
          <xdr:cNvPr id="7" name="Text Box 19"/>
          <xdr:cNvSpPr txBox="1">
            <a:spLocks noChangeArrowheads="1"/>
          </xdr:cNvSpPr>
        </xdr:nvSpPr>
        <xdr:spPr bwMode="auto">
          <a:xfrm>
            <a:off x="698" y="219"/>
            <a:ext cx="24" cy="24"/>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c</a:t>
            </a:r>
          </a:p>
          <a:p>
            <a:pPr algn="ctr" rtl="0">
              <a:defRPr sz="1000"/>
            </a:pPr>
            <a:endParaRPr lang="en-US" sz="1200" b="1" i="0" u="none" strike="noStrike" baseline="0">
              <a:solidFill>
                <a:srgbClr val="000000"/>
              </a:solidFill>
              <a:latin typeface="Arial"/>
              <a:cs typeface="Arial"/>
            </a:endParaRPr>
          </a:p>
        </xdr:txBody>
      </xdr:sp>
      <xdr:sp macro="" textlink="">
        <xdr:nvSpPr>
          <xdr:cNvPr id="8" name="Text Box 20"/>
          <xdr:cNvSpPr txBox="1">
            <a:spLocks noChangeArrowheads="1"/>
          </xdr:cNvSpPr>
        </xdr:nvSpPr>
        <xdr:spPr bwMode="auto">
          <a:xfrm>
            <a:off x="819" y="184"/>
            <a:ext cx="23" cy="22"/>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b</a:t>
            </a:r>
          </a:p>
          <a:p>
            <a:pPr algn="ctr" rtl="0">
              <a:defRPr sz="1000"/>
            </a:pPr>
            <a:endParaRPr lang="en-US" sz="1200" b="1" i="0" u="none" strike="noStrike" baseline="0">
              <a:solidFill>
                <a:srgbClr val="000000"/>
              </a:solidFill>
              <a:latin typeface="Arial"/>
              <a:cs typeface="Arial"/>
            </a:endParaRPr>
          </a:p>
        </xdr:txBody>
      </xdr:sp>
      <xdr:sp macro="" textlink="">
        <xdr:nvSpPr>
          <xdr:cNvPr id="9" name="Text Box 21"/>
          <xdr:cNvSpPr txBox="1">
            <a:spLocks noChangeArrowheads="1"/>
          </xdr:cNvSpPr>
        </xdr:nvSpPr>
        <xdr:spPr bwMode="auto">
          <a:xfrm>
            <a:off x="753" y="213"/>
            <a:ext cx="17" cy="19"/>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r</a:t>
            </a:r>
            <a:endParaRPr lang="en-US" sz="1200" b="1" i="0" u="none" strike="noStrike" baseline="0">
              <a:solidFill>
                <a:srgbClr val="FF0000"/>
              </a:solidFill>
              <a:latin typeface="Arial"/>
              <a:cs typeface="Arial"/>
            </a:endParaRPr>
          </a:p>
          <a:p>
            <a:pPr algn="ctr" rtl="0">
              <a:defRPr sz="1000"/>
            </a:pPr>
            <a:endParaRPr lang="en-US" sz="1200" b="1" i="0" u="none" strike="noStrike" baseline="0">
              <a:solidFill>
                <a:srgbClr val="FF0000"/>
              </a:solidFill>
              <a:latin typeface="Arial"/>
              <a:cs typeface="Arial"/>
            </a:endParaRPr>
          </a:p>
        </xdr:txBody>
      </xdr:sp>
      <xdr:sp macro="" textlink="">
        <xdr:nvSpPr>
          <xdr:cNvPr id="10" name="Line 32"/>
          <xdr:cNvSpPr>
            <a:spLocks noChangeShapeType="1"/>
          </xdr:cNvSpPr>
        </xdr:nvSpPr>
        <xdr:spPr bwMode="auto">
          <a:xfrm>
            <a:off x="734" y="229"/>
            <a:ext cx="45" cy="6"/>
          </a:xfrm>
          <a:prstGeom prst="line">
            <a:avLst/>
          </a:prstGeom>
          <a:noFill/>
          <a:ln w="9525">
            <a:solidFill>
              <a:srgbClr val="000000"/>
            </a:solidFill>
            <a:round/>
            <a:headEnd/>
            <a:tailEnd/>
          </a:ln>
        </xdr:spPr>
      </xdr:sp>
      <xdr:sp macro="" textlink="">
        <xdr:nvSpPr>
          <xdr:cNvPr id="11" name="Text Box 33"/>
          <xdr:cNvSpPr txBox="1">
            <a:spLocks noChangeArrowheads="1"/>
          </xdr:cNvSpPr>
        </xdr:nvSpPr>
        <xdr:spPr bwMode="auto">
          <a:xfrm>
            <a:off x="791" y="284"/>
            <a:ext cx="24" cy="24"/>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a</a:t>
            </a:r>
          </a:p>
          <a:p>
            <a:pPr algn="ctr" rtl="0">
              <a:defRPr sz="1000"/>
            </a:pPr>
            <a:endParaRPr lang="en-US" sz="1200" b="1" i="0" u="none" strike="noStrike" baseline="0">
              <a:solidFill>
                <a:srgbClr val="000000"/>
              </a:solidFill>
              <a:latin typeface="Arial"/>
              <a:cs typeface="Arial"/>
            </a:endParaRPr>
          </a:p>
        </xdr:txBody>
      </xdr:sp>
    </xdr:grpSp>
    <xdr:clientData/>
  </xdr:twoCellAnchor>
  <xdr:twoCellAnchor editAs="absolute">
    <xdr:from>
      <xdr:col>0</xdr:col>
      <xdr:colOff>390525</xdr:colOff>
      <xdr:row>0</xdr:row>
      <xdr:rowOff>114300</xdr:rowOff>
    </xdr:from>
    <xdr:to>
      <xdr:col>1</xdr:col>
      <xdr:colOff>142875</xdr:colOff>
      <xdr:row>0</xdr:row>
      <xdr:rowOff>295275</xdr:rowOff>
    </xdr:to>
    <xdr:sp macro="[1]!Eelmine" textlink="">
      <xdr:nvSpPr>
        <xdr:cNvPr id="12" name="AutoShape 36"/>
        <xdr:cNvSpPr>
          <a:spLocks noChangeArrowheads="1"/>
        </xdr:cNvSpPr>
      </xdr:nvSpPr>
      <xdr:spPr bwMode="auto">
        <a:xfrm>
          <a:off x="390525" y="11430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238125</xdr:colOff>
      <xdr:row>0</xdr:row>
      <xdr:rowOff>114300</xdr:rowOff>
    </xdr:from>
    <xdr:to>
      <xdr:col>1</xdr:col>
      <xdr:colOff>457200</xdr:colOff>
      <xdr:row>0</xdr:row>
      <xdr:rowOff>295275</xdr:rowOff>
    </xdr:to>
    <xdr:sp macro="[1]!Järgmine" textlink="">
      <xdr:nvSpPr>
        <xdr:cNvPr id="13" name="AutoShape 37"/>
        <xdr:cNvSpPr>
          <a:spLocks noChangeArrowheads="1"/>
        </xdr:cNvSpPr>
      </xdr:nvSpPr>
      <xdr:spPr bwMode="auto">
        <a:xfrm>
          <a:off x="704850" y="11430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114300</xdr:rowOff>
    </xdr:from>
    <xdr:to>
      <xdr:col>0</xdr:col>
      <xdr:colOff>304800</xdr:colOff>
      <xdr:row>0</xdr:row>
      <xdr:rowOff>295275</xdr:rowOff>
    </xdr:to>
    <xdr:sp macro="[1]!Sisukord" textlink="">
      <xdr:nvSpPr>
        <xdr:cNvPr id="14" name="AutoShape 38"/>
        <xdr:cNvSpPr>
          <a:spLocks noChangeArrowheads="1"/>
        </xdr:cNvSpPr>
      </xdr:nvSpPr>
      <xdr:spPr bwMode="auto">
        <a:xfrm>
          <a:off x="85725" y="11430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866775</xdr:colOff>
      <xdr:row>0</xdr:row>
      <xdr:rowOff>114300</xdr:rowOff>
    </xdr:from>
    <xdr:to>
      <xdr:col>2</xdr:col>
      <xdr:colOff>38100</xdr:colOff>
      <xdr:row>0</xdr:row>
      <xdr:rowOff>295275</xdr:rowOff>
    </xdr:to>
    <xdr:sp macro="[1]!Vork" textlink="">
      <xdr:nvSpPr>
        <xdr:cNvPr id="15" name="Rectangle 39" descr="Large grid"/>
        <xdr:cNvSpPr>
          <a:spLocks noChangeArrowheads="1"/>
        </xdr:cNvSpPr>
      </xdr:nvSpPr>
      <xdr:spPr bwMode="auto">
        <a:xfrm>
          <a:off x="1333500" y="11430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552450</xdr:colOff>
      <xdr:row>0</xdr:row>
      <xdr:rowOff>114300</xdr:rowOff>
    </xdr:from>
    <xdr:to>
      <xdr:col>1</xdr:col>
      <xdr:colOff>771525</xdr:colOff>
      <xdr:row>0</xdr:row>
      <xdr:rowOff>295275</xdr:rowOff>
    </xdr:to>
    <xdr:grpSp>
      <xdr:nvGrpSpPr>
        <xdr:cNvPr id="16" name="Group 40"/>
        <xdr:cNvGrpSpPr>
          <a:grpSpLocks/>
        </xdr:cNvGrpSpPr>
      </xdr:nvGrpSpPr>
      <xdr:grpSpPr bwMode="auto">
        <a:xfrm>
          <a:off x="1019175" y="114300"/>
          <a:ext cx="219075" cy="180975"/>
          <a:chOff x="148" y="7"/>
          <a:chExt cx="30" cy="23"/>
        </a:xfrm>
      </xdr:grpSpPr>
      <xdr:sp macro="[1]!T_Ekr" textlink="">
        <xdr:nvSpPr>
          <xdr:cNvPr id="17" name="Rectangle 41"/>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1]!T_Ekr" textlink="">
        <xdr:nvSpPr>
          <xdr:cNvPr id="18" name="Rectangle 42"/>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twoCellAnchor>
    <xdr:from>
      <xdr:col>8</xdr:col>
      <xdr:colOff>647700</xdr:colOff>
      <xdr:row>3</xdr:row>
      <xdr:rowOff>152399</xdr:rowOff>
    </xdr:from>
    <xdr:to>
      <xdr:col>10</xdr:col>
      <xdr:colOff>581025</xdr:colOff>
      <xdr:row>7</xdr:row>
      <xdr:rowOff>95249</xdr:rowOff>
    </xdr:to>
    <xdr:sp macro="" textlink="">
      <xdr:nvSpPr>
        <xdr:cNvPr id="19" name="TextBox 18"/>
        <xdr:cNvSpPr txBox="1"/>
      </xdr:nvSpPr>
      <xdr:spPr>
        <a:xfrm>
          <a:off x="6962775" y="942974"/>
          <a:ext cx="17621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t-EE" sz="1200" b="1"/>
            <a:t>a, b, c </a:t>
          </a:r>
          <a:r>
            <a:rPr lang="et-EE" sz="1200"/>
            <a:t>- külgede pikkused</a:t>
          </a:r>
        </a:p>
        <a:p>
          <a:r>
            <a:rPr lang="et-EE" sz="1200" b="1"/>
            <a:t>S</a:t>
          </a:r>
          <a:r>
            <a:rPr lang="et-EE" sz="1200"/>
            <a:t> - kolmurga pindala</a:t>
          </a:r>
        </a:p>
        <a:p>
          <a:r>
            <a:rPr lang="et-EE" sz="1200" b="1"/>
            <a:t>Sr</a:t>
          </a:r>
          <a:r>
            <a:rPr lang="et-EE" sz="1200"/>
            <a:t> - siseringi pindala</a:t>
          </a:r>
        </a:p>
        <a:p>
          <a:r>
            <a:rPr lang="et-EE" sz="1200" b="1"/>
            <a:t>r</a:t>
          </a:r>
          <a:r>
            <a:rPr lang="et-EE" sz="1200"/>
            <a:t> - siseringi radius</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2</xdr:row>
          <xdr:rowOff>142875</xdr:rowOff>
        </xdr:from>
        <xdr:to>
          <xdr:col>8</xdr:col>
          <xdr:colOff>466725</xdr:colOff>
          <xdr:row>8</xdr:row>
          <xdr:rowOff>9525</xdr:rowOff>
        </xdr:to>
        <xdr:sp macro="" textlink="">
          <xdr:nvSpPr>
            <xdr:cNvPr id="43009" name="Object 1" hidden="1">
              <a:extLst>
                <a:ext uri="{63B3BB69-23CF-44E3-9099-C40C66FF867C}">
                  <a14:compatExt spid="_x0000_s43009"/>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28575</xdr:rowOff>
        </xdr:from>
        <xdr:to>
          <xdr:col>6</xdr:col>
          <xdr:colOff>161925</xdr:colOff>
          <xdr:row>23</xdr:row>
          <xdr:rowOff>95250</xdr:rowOff>
        </xdr:to>
        <xdr:sp macro="" textlink="">
          <xdr:nvSpPr>
            <xdr:cNvPr id="43010" name="Object 2" hidden="1">
              <a:extLst>
                <a:ext uri="{63B3BB69-23CF-44E3-9099-C40C66FF867C}">
                  <a14:compatExt spid="_x0000_s4301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171450</xdr:rowOff>
    </xdr:from>
    <xdr:to>
      <xdr:col>8</xdr:col>
      <xdr:colOff>714375</xdr:colOff>
      <xdr:row>13</xdr:row>
      <xdr:rowOff>0</xdr:rowOff>
    </xdr:to>
    <xdr:sp macro="" textlink="">
      <xdr:nvSpPr>
        <xdr:cNvPr id="8194" name="Text Box 2"/>
        <xdr:cNvSpPr txBox="1">
          <a:spLocks noChangeArrowheads="1"/>
        </xdr:cNvSpPr>
      </xdr:nvSpPr>
      <xdr:spPr bwMode="auto">
        <a:xfrm>
          <a:off x="2809875" y="1247775"/>
          <a:ext cx="2819400" cy="13620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Vaadake valemeid tulbas </a:t>
          </a:r>
          <a:r>
            <a:rPr lang="en-US" sz="1400" b="1" i="0" strike="noStrike">
              <a:solidFill>
                <a:srgbClr val="0000FF"/>
              </a:solidFill>
              <a:latin typeface="Arial"/>
              <a:cs typeface="Arial"/>
            </a:rPr>
            <a:t>S</a:t>
          </a:r>
          <a:r>
            <a:rPr lang="en-US" sz="1200" b="1" i="0" strike="noStrike">
              <a:solidFill>
                <a:srgbClr val="000000"/>
              </a:solidFill>
              <a:latin typeface="Arial"/>
              <a:cs typeface="Arial"/>
            </a:rPr>
            <a:t> ja </a:t>
          </a:r>
          <a:r>
            <a:rPr lang="en-US" sz="1400" b="1" i="0" strike="noStrike">
              <a:solidFill>
                <a:srgbClr val="0000FF"/>
              </a:solidFill>
              <a:latin typeface="Arial"/>
              <a:cs typeface="Arial"/>
            </a:rPr>
            <a:t>P </a:t>
          </a:r>
          <a:r>
            <a:rPr lang="en-US" sz="1400" b="1" i="0" strike="noStrike">
              <a:solidFill>
                <a:srgbClr val="FF0000"/>
              </a:solidFill>
              <a:latin typeface="Arial"/>
              <a:cs typeface="Arial"/>
            </a:rPr>
            <a:t>!</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Nad on kõikides ridades analoogsed, kuid erinevad aadressite poolest: igas reas on aadressi reanumber ühe võrra suurem kui eelmises reas. </a:t>
          </a:r>
        </a:p>
        <a:p>
          <a:pPr algn="l" rtl="0">
            <a:defRPr sz="1000"/>
          </a:pPr>
          <a:endParaRPr lang="en-US" sz="1200" b="0" i="0" strike="noStrike">
            <a:solidFill>
              <a:srgbClr val="000000"/>
            </a:solidFill>
            <a:latin typeface="Arial"/>
            <a:cs typeface="Arial"/>
          </a:endParaRPr>
        </a:p>
      </xdr:txBody>
    </xdr:sp>
    <xdr:clientData/>
  </xdr:twoCellAnchor>
  <xdr:twoCellAnchor>
    <xdr:from>
      <xdr:col>5</xdr:col>
      <xdr:colOff>161925</xdr:colOff>
      <xdr:row>16</xdr:row>
      <xdr:rowOff>85725</xdr:rowOff>
    </xdr:from>
    <xdr:to>
      <xdr:col>8</xdr:col>
      <xdr:colOff>304800</xdr:colOff>
      <xdr:row>22</xdr:row>
      <xdr:rowOff>104775</xdr:rowOff>
    </xdr:to>
    <xdr:sp macro="" textlink="">
      <xdr:nvSpPr>
        <xdr:cNvPr id="8198" name="Text Box 6"/>
        <xdr:cNvSpPr txBox="1">
          <a:spLocks noChangeArrowheads="1"/>
        </xdr:cNvSpPr>
      </xdr:nvSpPr>
      <xdr:spPr bwMode="auto">
        <a:xfrm>
          <a:off x="2790825" y="3305175"/>
          <a:ext cx="2428875" cy="11620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1. </a:t>
          </a:r>
          <a:r>
            <a:rPr lang="en-US" sz="1200" b="1" i="0" strike="noStrike">
              <a:solidFill>
                <a:srgbClr val="000000"/>
              </a:solidFill>
              <a:latin typeface="Arial"/>
              <a:cs typeface="Arial"/>
            </a:rPr>
            <a:t>Sisesta valemid</a:t>
          </a:r>
          <a:r>
            <a:rPr lang="en-US" sz="1200" b="0" i="0" strike="noStrike">
              <a:solidFill>
                <a:srgbClr val="000000"/>
              </a:solidFill>
              <a:latin typeface="Arial"/>
              <a:cs typeface="Arial"/>
            </a:rPr>
            <a:t> esimese rea lahtritesse </a:t>
          </a:r>
          <a:r>
            <a:rPr lang="en-US" sz="1200" b="1" i="0" strike="noStrike">
              <a:solidFill>
                <a:srgbClr val="000000"/>
              </a:solidFill>
              <a:latin typeface="Arial"/>
              <a:cs typeface="Arial"/>
            </a:rPr>
            <a:t>ja kopeeri</a:t>
          </a:r>
          <a:r>
            <a:rPr lang="en-US" sz="1200" b="0" i="0" strike="noStrike">
              <a:solidFill>
                <a:srgbClr val="000000"/>
              </a:solidFill>
              <a:latin typeface="Arial"/>
              <a:cs typeface="Arial"/>
            </a:rPr>
            <a:t> alla kuni algandmete lõpuni.</a:t>
          </a:r>
        </a:p>
        <a:p>
          <a:pPr algn="l" rtl="0">
            <a:defRPr sz="1000"/>
          </a:pPr>
          <a:r>
            <a:rPr lang="en-US" sz="1200" b="0" i="0" strike="noStrike">
              <a:solidFill>
                <a:srgbClr val="000000"/>
              </a:solidFill>
              <a:latin typeface="Arial"/>
              <a:cs typeface="Arial"/>
            </a:rPr>
            <a:t>2. </a:t>
          </a:r>
          <a:r>
            <a:rPr lang="en-US" sz="1200" b="1" i="0" strike="noStrike">
              <a:solidFill>
                <a:srgbClr val="000000"/>
              </a:solidFill>
              <a:latin typeface="Arial"/>
              <a:cs typeface="Arial"/>
            </a:rPr>
            <a:t>Lisa 4-5 rida algandmeid</a:t>
          </a:r>
          <a:r>
            <a:rPr lang="en-US" sz="1200" b="0" i="0" strike="noStrike">
              <a:solidFill>
                <a:srgbClr val="000000"/>
              </a:solidFill>
              <a:latin typeface="Arial"/>
              <a:cs typeface="Arial"/>
            </a:rPr>
            <a:t> </a:t>
          </a:r>
          <a:r>
            <a:rPr lang="en-US" sz="1200" b="1" i="0" strike="noStrike">
              <a:solidFill>
                <a:srgbClr val="000000"/>
              </a:solidFill>
              <a:latin typeface="Arial"/>
              <a:cs typeface="Arial"/>
            </a:rPr>
            <a:t>ja kopeeri</a:t>
          </a:r>
          <a:r>
            <a:rPr lang="en-US" sz="1200" b="0" i="0" strike="noStrike">
              <a:solidFill>
                <a:srgbClr val="000000"/>
              </a:solidFill>
              <a:latin typeface="Arial"/>
              <a:cs typeface="Arial"/>
            </a:rPr>
            <a:t> </a:t>
          </a:r>
          <a:r>
            <a:rPr lang="en-US" sz="1200" b="1" i="0" strike="noStrike">
              <a:solidFill>
                <a:srgbClr val="000000"/>
              </a:solidFill>
              <a:latin typeface="Arial"/>
              <a:cs typeface="Arial"/>
            </a:rPr>
            <a:t>vastavalt valemid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180975</xdr:colOff>
      <xdr:row>1</xdr:row>
      <xdr:rowOff>104775</xdr:rowOff>
    </xdr:from>
    <xdr:to>
      <xdr:col>13</xdr:col>
      <xdr:colOff>276225</xdr:colOff>
      <xdr:row>24</xdr:row>
      <xdr:rowOff>95250</xdr:rowOff>
    </xdr:to>
    <xdr:grpSp>
      <xdr:nvGrpSpPr>
        <xdr:cNvPr id="1142" name="Group 37"/>
        <xdr:cNvGrpSpPr>
          <a:grpSpLocks/>
        </xdr:cNvGrpSpPr>
      </xdr:nvGrpSpPr>
      <xdr:grpSpPr bwMode="auto">
        <a:xfrm>
          <a:off x="5035441" y="380672"/>
          <a:ext cx="3905250" cy="4542768"/>
          <a:chOff x="545" y="35"/>
          <a:chExt cx="410" cy="473"/>
        </a:xfrm>
      </xdr:grpSpPr>
      <xdr:sp macro="" textlink="">
        <xdr:nvSpPr>
          <xdr:cNvPr id="1058" name="Text Box 34"/>
          <xdr:cNvSpPr txBox="1">
            <a:spLocks noChangeArrowheads="1"/>
          </xdr:cNvSpPr>
        </xdr:nvSpPr>
        <xdr:spPr bwMode="auto">
          <a:xfrm>
            <a:off x="545" y="35"/>
            <a:ext cx="410" cy="473"/>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strike="noStrike">
                <a:solidFill>
                  <a:srgbClr val="0000FF"/>
                </a:solidFill>
                <a:latin typeface="Arial"/>
                <a:cs typeface="Arial"/>
              </a:rPr>
              <a:t>Summade leidmine tabeli tulpades</a:t>
            </a:r>
          </a:p>
          <a:p>
            <a:pPr algn="l" rtl="0">
              <a:defRPr sz="1000"/>
            </a:pPr>
            <a:endParaRPr lang="en-US" sz="1200" b="0" i="0" strike="noStrike">
              <a:solidFill>
                <a:srgbClr val="000000"/>
              </a:solidFill>
              <a:latin typeface="Arial"/>
              <a:cs typeface="Arial"/>
            </a:endParaRPr>
          </a:p>
          <a:p>
            <a:pPr algn="l" rtl="0">
              <a:defRPr sz="1000"/>
            </a:pPr>
            <a:r>
              <a:rPr lang="en-US" sz="1400" b="1" i="0" strike="noStrike">
                <a:solidFill>
                  <a:srgbClr val="000000"/>
                </a:solidFill>
                <a:latin typeface="Arial"/>
                <a:cs typeface="Arial"/>
              </a:rPr>
              <a:t>Valemi sise</a:t>
            </a:r>
            <a:r>
              <a:rPr lang="et-EE" sz="1400" b="1" i="0" strike="noStrike">
                <a:solidFill>
                  <a:srgbClr val="000000"/>
                </a:solidFill>
                <a:latin typeface="Arial"/>
                <a:cs typeface="Arial"/>
              </a:rPr>
              <a:t>s</a:t>
            </a:r>
            <a:r>
              <a:rPr lang="en-US" sz="1400" b="1" i="0" strike="noStrike">
                <a:solidFill>
                  <a:srgbClr val="000000"/>
                </a:solidFill>
                <a:latin typeface="Arial"/>
                <a:cs typeface="Arial"/>
              </a:rPr>
              <a:t>tamine otse</a:t>
            </a:r>
            <a:r>
              <a:rPr lang="en-US" sz="1200" b="1" i="0" strike="noStrike">
                <a:solidFill>
                  <a:srgbClr val="000000"/>
                </a:solidFill>
                <a:latin typeface="Arial"/>
                <a:cs typeface="Arial"/>
              </a:rPr>
              <a:t> </a:t>
            </a:r>
          </a:p>
          <a:p>
            <a:pPr algn="l" rtl="0">
              <a:defRPr sz="1000"/>
            </a:pPr>
            <a:r>
              <a:rPr lang="en-US" sz="1200" b="0" i="0" strike="noStrike">
                <a:solidFill>
                  <a:srgbClr val="000000"/>
                </a:solidFill>
                <a:latin typeface="Arial"/>
                <a:cs typeface="Arial"/>
              </a:rPr>
              <a:t>Sisestada lahtrisse, kus peab olema summa, valem:</a:t>
            </a:r>
          </a:p>
          <a:p>
            <a:pPr algn="l" rtl="0">
              <a:defRPr sz="1000"/>
            </a:pPr>
            <a:r>
              <a:rPr lang="en-US" sz="1200" b="0" i="0" strike="noStrike">
                <a:solidFill>
                  <a:srgbClr val="000000"/>
                </a:solidFill>
                <a:latin typeface="Arial"/>
                <a:cs typeface="Arial"/>
              </a:rPr>
              <a:t>          </a:t>
            </a:r>
            <a:r>
              <a:rPr lang="en-US" sz="1400" b="1" i="0" strike="noStrike">
                <a:solidFill>
                  <a:srgbClr val="FF0000"/>
                </a:solidFill>
                <a:latin typeface="Arial"/>
                <a:cs typeface="Arial"/>
              </a:rPr>
              <a:t>=</a:t>
            </a:r>
            <a:r>
              <a:rPr lang="en-US" sz="1200" b="1" i="0" strike="noStrike">
                <a:solidFill>
                  <a:srgbClr val="000000"/>
                </a:solidFill>
                <a:latin typeface="Arial"/>
                <a:cs typeface="Arial"/>
              </a:rPr>
              <a:t>SUM</a:t>
            </a:r>
            <a:r>
              <a:rPr lang="en-US" sz="1200" b="0" i="0" strike="noStrike">
                <a:solidFill>
                  <a:srgbClr val="000000"/>
                </a:solidFill>
                <a:latin typeface="Arial"/>
                <a:cs typeface="Arial"/>
              </a:rPr>
              <a:t>(</a:t>
            </a:r>
            <a:r>
              <a:rPr lang="en-US" sz="1200" b="1" i="1" strike="noStrike">
                <a:solidFill>
                  <a:srgbClr val="000000"/>
                </a:solidFill>
                <a:latin typeface="Arial"/>
                <a:cs typeface="Arial"/>
              </a:rPr>
              <a:t>lahtriplokk</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SUM</a:t>
            </a:r>
            <a:r>
              <a:rPr lang="en-US" sz="1200" b="0" i="0" strike="noStrike">
                <a:solidFill>
                  <a:srgbClr val="000000"/>
                </a:solidFill>
                <a:latin typeface="Arial"/>
                <a:cs typeface="Arial"/>
              </a:rPr>
              <a:t> - s</a:t>
            </a:r>
            <a:r>
              <a:rPr lang="et-EE" sz="1200" b="0" i="0" strike="noStrike">
                <a:solidFill>
                  <a:srgbClr val="000000"/>
                </a:solidFill>
                <a:latin typeface="Arial"/>
                <a:cs typeface="Arial"/>
              </a:rPr>
              <a:t>umma</a:t>
            </a:r>
            <a:r>
              <a:rPr lang="en-US" sz="1200" b="0" i="0" strike="noStrike">
                <a:solidFill>
                  <a:srgbClr val="000000"/>
                </a:solidFill>
                <a:latin typeface="Arial"/>
                <a:cs typeface="Arial"/>
              </a:rPr>
              <a:t>funktsiooni nimi</a:t>
            </a:r>
          </a:p>
          <a:p>
            <a:pPr algn="l" rtl="0">
              <a:defRPr sz="1000"/>
            </a:pPr>
            <a:r>
              <a:rPr lang="en-US" sz="1200" b="0" i="0" strike="noStrike">
                <a:solidFill>
                  <a:srgbClr val="000000"/>
                </a:solidFill>
                <a:latin typeface="Arial"/>
                <a:cs typeface="Arial"/>
              </a:rPr>
              <a:t>  </a:t>
            </a:r>
            <a:r>
              <a:rPr lang="en-US" sz="1200" b="1" i="1" strike="noStrike">
                <a:solidFill>
                  <a:srgbClr val="000000"/>
                </a:solidFill>
                <a:latin typeface="Arial"/>
                <a:cs typeface="Arial"/>
              </a:rPr>
              <a:t>lahtriplokk</a:t>
            </a:r>
            <a:r>
              <a:rPr lang="en-US" sz="1200" b="0" i="0" strike="noStrike">
                <a:solidFill>
                  <a:srgbClr val="000000"/>
                </a:solidFill>
                <a:latin typeface="Arial"/>
                <a:cs typeface="Arial"/>
              </a:rPr>
              <a:t> - lahtriploki aadress või nimi (kui on)</a:t>
            </a:r>
          </a:p>
          <a:p>
            <a:pPr algn="l" rtl="0">
              <a:defRPr sz="1000"/>
            </a:pPr>
            <a:r>
              <a:rPr lang="en-US" sz="1200" b="0" i="0" strike="noStrike">
                <a:solidFill>
                  <a:srgbClr val="000000"/>
                </a:solidFill>
                <a:latin typeface="Arial"/>
                <a:cs typeface="Arial"/>
              </a:rPr>
              <a:t>     n</a:t>
            </a:r>
            <a:r>
              <a:rPr lang="et-EE" sz="1200" b="0" i="0" strike="noStrike">
                <a:solidFill>
                  <a:srgbClr val="000000"/>
                </a:solidFill>
                <a:latin typeface="Arial"/>
                <a:cs typeface="Arial"/>
              </a:rPr>
              <a:t>äit</a:t>
            </a:r>
            <a:r>
              <a:rPr lang="en-US" sz="1200" b="0" i="0" strike="noStrike">
                <a:solidFill>
                  <a:srgbClr val="000000"/>
                </a:solidFill>
                <a:latin typeface="Arial"/>
                <a:cs typeface="Arial"/>
              </a:rPr>
              <a:t> </a:t>
            </a:r>
            <a:r>
              <a:rPr lang="en-US" sz="1200" b="1" i="0" strike="noStrike">
                <a:solidFill>
                  <a:srgbClr val="0000FF"/>
                </a:solidFill>
                <a:latin typeface="Arial"/>
                <a:cs typeface="Arial"/>
              </a:rPr>
              <a:t>=SUM(E6:E16),  SUM(pindala)</a:t>
            </a:r>
            <a:endParaRPr lang="en-US" sz="1200" b="0" i="0" strike="noStrike">
              <a:solidFill>
                <a:srgbClr val="000000"/>
              </a:solidFill>
              <a:latin typeface="Arial"/>
              <a:cs typeface="Arial"/>
            </a:endParaRPr>
          </a:p>
          <a:p>
            <a:pPr algn="l" rtl="0">
              <a:defRPr sz="1000"/>
            </a:pPr>
            <a:endParaRPr lang="en-US" sz="1200" b="0" i="0" strike="noStrike">
              <a:solidFill>
                <a:srgbClr val="000000"/>
              </a:solidFill>
              <a:latin typeface="Arial"/>
              <a:cs typeface="Arial"/>
            </a:endParaRPr>
          </a:p>
          <a:p>
            <a:pPr algn="l" rtl="0">
              <a:defRPr sz="1000"/>
            </a:pPr>
            <a:r>
              <a:rPr lang="en-US" sz="1400" b="1" i="0" strike="noStrike">
                <a:solidFill>
                  <a:srgbClr val="000000"/>
                </a:solidFill>
                <a:latin typeface="Arial"/>
                <a:cs typeface="Arial"/>
              </a:rPr>
              <a:t>Valemite sisestamine  nupuga</a:t>
            </a:r>
            <a:r>
              <a:rPr lang="en-US" sz="1400" b="1" i="0" strike="noStrike">
                <a:solidFill>
                  <a:srgbClr val="0000FF"/>
                </a:solidFill>
                <a:latin typeface="Arial"/>
                <a:cs typeface="Arial"/>
              </a:rPr>
              <a:t> AutoSum</a:t>
            </a:r>
            <a:r>
              <a:rPr lang="en-US" sz="1200" b="0" i="0" strike="noStrike">
                <a:solidFill>
                  <a:srgbClr val="000000"/>
                </a:solidFill>
                <a:latin typeface="Arial"/>
                <a:cs typeface="Arial"/>
              </a:rPr>
              <a:t> -  </a:t>
            </a:r>
          </a:p>
          <a:p>
            <a:pPr algn="l" rtl="0">
              <a:defRPr sz="1000"/>
            </a:pPr>
            <a:r>
              <a:rPr lang="en-US" sz="1200" b="1" i="0" strike="noStrike">
                <a:solidFill>
                  <a:srgbClr val="0000FF"/>
                </a:solidFill>
                <a:latin typeface="Arial"/>
                <a:cs typeface="Arial"/>
              </a:rPr>
              <a:t>Variant 1</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1. Muu</a:t>
            </a:r>
            <a:r>
              <a:rPr lang="et-EE" sz="1200" b="0" i="0" strike="noStrike">
                <a:solidFill>
                  <a:srgbClr val="000000"/>
                </a:solidFill>
                <a:latin typeface="Arial"/>
                <a:cs typeface="Arial"/>
              </a:rPr>
              <a:t>d</a:t>
            </a:r>
            <a:r>
              <a:rPr lang="en-US" sz="1200" b="0" i="0" strike="noStrike">
                <a:solidFill>
                  <a:srgbClr val="000000"/>
                </a:solidFill>
                <a:latin typeface="Arial"/>
                <a:cs typeface="Arial"/>
              </a:rPr>
              <a:t>a aktiivseks lahter, kuhu läheb summa ja klõpsa nuppu </a:t>
            </a:r>
            <a:r>
              <a:rPr lang="en-US" sz="1200" b="1" i="0" strike="noStrike">
                <a:solidFill>
                  <a:srgbClr val="000000"/>
                </a:solidFill>
                <a:latin typeface="Arial"/>
                <a:cs typeface="Arial"/>
              </a:rPr>
              <a:t>AutoSum</a:t>
            </a:r>
            <a:r>
              <a:rPr lang="en-US" sz="1200" b="0" i="0" strike="noStrike">
                <a:solidFill>
                  <a:srgbClr val="000000"/>
                </a:solidFill>
                <a:latin typeface="Arial"/>
                <a:cs typeface="Arial"/>
              </a:rPr>
              <a:t>. Excel pakub summa valemit.</a:t>
            </a:r>
          </a:p>
          <a:p>
            <a:pPr algn="l" rtl="0">
              <a:defRPr sz="1000"/>
            </a:pPr>
            <a:r>
              <a:rPr lang="en-US" sz="1200" b="0" i="0" strike="noStrike">
                <a:solidFill>
                  <a:srgbClr val="000000"/>
                </a:solidFill>
                <a:latin typeface="Arial"/>
                <a:cs typeface="Arial"/>
              </a:rPr>
              <a:t>  2. Kui pakutav lahtriplokk sobib, siis vajuta</a:t>
            </a:r>
            <a:r>
              <a:rPr lang="en-US" sz="1200" b="1" i="0" strike="noStrike">
                <a:solidFill>
                  <a:srgbClr val="000000"/>
                </a:solidFill>
                <a:latin typeface="Arial"/>
                <a:cs typeface="Arial"/>
              </a:rPr>
              <a:t> Enter</a:t>
            </a:r>
          </a:p>
          <a:p>
            <a:pPr algn="l" rtl="0">
              <a:defRPr sz="1000"/>
            </a:pPr>
            <a:endParaRPr lang="en-US" sz="1200" b="1"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Variant 2</a:t>
            </a:r>
            <a:endParaRPr lang="en-US" sz="1200" b="1"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Vali</a:t>
            </a:r>
            <a:r>
              <a:rPr lang="et-EE" sz="1200" b="1" i="0" strike="noStrike" baseline="0">
                <a:solidFill>
                  <a:srgbClr val="000000"/>
                </a:solidFill>
                <a:latin typeface="Arial"/>
                <a:cs typeface="Arial"/>
              </a:rPr>
              <a:t> </a:t>
            </a:r>
            <a:r>
              <a:rPr lang="en-US" sz="1200" b="1" i="0" strike="noStrike">
                <a:solidFill>
                  <a:srgbClr val="000000"/>
                </a:solidFill>
                <a:latin typeface="Arial"/>
                <a:cs typeface="Arial"/>
              </a:rPr>
              <a:t>tulbad </a:t>
            </a:r>
            <a:r>
              <a:rPr lang="en-US" sz="1200" b="0" i="0" strike="noStrike">
                <a:solidFill>
                  <a:srgbClr val="000000"/>
                </a:solidFill>
                <a:latin typeface="Arial"/>
                <a:cs typeface="Arial"/>
              </a:rPr>
              <a:t>(rivid), jättes valiku </a:t>
            </a:r>
            <a:r>
              <a:rPr lang="en-US" sz="1200" b="1" i="0" strike="noStrike">
                <a:solidFill>
                  <a:srgbClr val="000000"/>
                </a:solidFill>
                <a:latin typeface="Arial"/>
                <a:cs typeface="Arial"/>
              </a:rPr>
              <a:t>lõppu</a:t>
            </a:r>
            <a:r>
              <a:rPr lang="en-US" sz="1200" b="0" i="0" strike="noStrike">
                <a:solidFill>
                  <a:srgbClr val="000000"/>
                </a:solidFill>
                <a:latin typeface="Arial"/>
                <a:cs typeface="Arial"/>
              </a:rPr>
              <a:t> vähemalt</a:t>
            </a:r>
            <a:r>
              <a:rPr lang="en-US" sz="1200" b="1" i="0" strike="noStrike">
                <a:solidFill>
                  <a:srgbClr val="000000"/>
                </a:solidFill>
                <a:latin typeface="Arial"/>
                <a:cs typeface="Arial"/>
              </a:rPr>
              <a:t> ühe tühja lahtri</a:t>
            </a:r>
            <a:r>
              <a:rPr lang="en-US" sz="1200" b="0" i="0" strike="noStrike">
                <a:solidFill>
                  <a:srgbClr val="000000"/>
                </a:solidFill>
                <a:latin typeface="Arial"/>
                <a:cs typeface="Arial"/>
              </a:rPr>
              <a:t> ning klõpsa nuppu </a:t>
            </a:r>
            <a:r>
              <a:rPr lang="en-US" sz="1200" b="1" i="0" strike="noStrike">
                <a:solidFill>
                  <a:srgbClr val="000000"/>
                </a:solidFill>
                <a:latin typeface="Arial"/>
                <a:cs typeface="Arial"/>
              </a:rPr>
              <a:t>AutoSum.</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Excel</a:t>
            </a:r>
            <a:r>
              <a:rPr lang="en-US" sz="1200" b="0" i="0" strike="noStrike">
                <a:solidFill>
                  <a:srgbClr val="000000"/>
                </a:solidFill>
                <a:latin typeface="Arial"/>
                <a:cs typeface="Arial"/>
              </a:rPr>
              <a:t> salvestab iga </a:t>
            </a:r>
            <a:r>
              <a:rPr lang="en-US" sz="1200" b="1" i="0" strike="noStrike">
                <a:solidFill>
                  <a:srgbClr val="000000"/>
                </a:solidFill>
                <a:latin typeface="Arial"/>
                <a:cs typeface="Arial"/>
              </a:rPr>
              <a:t>tulba</a:t>
            </a:r>
            <a:r>
              <a:rPr lang="en-US" sz="1200" b="0" i="0" strike="noStrike">
                <a:solidFill>
                  <a:srgbClr val="000000"/>
                </a:solidFill>
                <a:latin typeface="Arial"/>
                <a:cs typeface="Arial"/>
              </a:rPr>
              <a:t> (rivi) </a:t>
            </a:r>
            <a:r>
              <a:rPr lang="en-US" sz="1200" b="1" i="0" strike="noStrike">
                <a:solidFill>
                  <a:srgbClr val="000000"/>
                </a:solidFill>
                <a:latin typeface="Arial"/>
                <a:cs typeface="Arial"/>
              </a:rPr>
              <a:t>viimasesse</a:t>
            </a:r>
            <a:r>
              <a:rPr lang="en-US" sz="1200" b="0" i="0" strike="noStrike">
                <a:solidFill>
                  <a:srgbClr val="000000"/>
                </a:solidFill>
                <a:latin typeface="Arial"/>
                <a:cs typeface="Arial"/>
              </a:rPr>
              <a:t> tühja </a:t>
            </a:r>
            <a:r>
              <a:rPr lang="en-US" sz="1200" b="1" i="0" strike="noStrike">
                <a:solidFill>
                  <a:srgbClr val="000000"/>
                </a:solidFill>
                <a:latin typeface="Arial"/>
                <a:cs typeface="Arial"/>
              </a:rPr>
              <a:t>lahtrisse</a:t>
            </a:r>
            <a:r>
              <a:rPr lang="en-US" sz="1200" b="0" i="0" strike="noStrike">
                <a:solidFill>
                  <a:srgbClr val="000000"/>
                </a:solidFill>
                <a:latin typeface="Arial"/>
                <a:cs typeface="Arial"/>
              </a:rPr>
              <a:t> summa</a:t>
            </a:r>
            <a:r>
              <a:rPr lang="en-US" sz="1200" b="1" i="0" strike="noStrike">
                <a:solidFill>
                  <a:srgbClr val="000000"/>
                </a:solidFill>
                <a:latin typeface="Arial"/>
                <a:cs typeface="Arial"/>
              </a:rPr>
              <a:t> valemi. </a:t>
            </a:r>
            <a:r>
              <a:rPr lang="en-US" sz="1200" b="0" i="0" strike="noStrike">
                <a:solidFill>
                  <a:srgbClr val="000000"/>
                </a:solidFill>
                <a:latin typeface="Arial"/>
                <a:cs typeface="Arial"/>
              </a:rPr>
              <a:t>   </a:t>
            </a:r>
          </a:p>
        </xdr:txBody>
      </xdr:sp>
      <xdr:pic>
        <xdr:nvPicPr>
          <xdr:cNvPr id="1144"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923" y="207"/>
            <a:ext cx="22" cy="22"/>
          </a:xfrm>
          <a:prstGeom prst="rect">
            <a:avLst/>
          </a:prstGeom>
          <a:noFill/>
          <a:ln w="0">
            <a:solidFill>
              <a:srgbClr val="000000"/>
            </a:solid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19</xdr:row>
      <xdr:rowOff>114300</xdr:rowOff>
    </xdr:from>
    <xdr:to>
      <xdr:col>5</xdr:col>
      <xdr:colOff>0</xdr:colOff>
      <xdr:row>21</xdr:row>
      <xdr:rowOff>190500</xdr:rowOff>
    </xdr:to>
    <xdr:sp macro="" textlink="">
      <xdr:nvSpPr>
        <xdr:cNvPr id="11267" name="Text Box 3"/>
        <xdr:cNvSpPr txBox="1">
          <a:spLocks noChangeArrowheads="1"/>
        </xdr:cNvSpPr>
      </xdr:nvSpPr>
      <xdr:spPr bwMode="auto">
        <a:xfrm>
          <a:off x="866775" y="4486275"/>
          <a:ext cx="2219325" cy="476250"/>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strike="noStrike">
              <a:solidFill>
                <a:srgbClr val="0000FF"/>
              </a:solidFill>
              <a:latin typeface="Arial"/>
              <a:cs typeface="Arial"/>
            </a:rPr>
            <a:t>Algandmed,</a:t>
          </a:r>
          <a:endParaRPr lang="en-US" sz="1200" b="1" i="0" strike="noStrike">
            <a:solidFill>
              <a:srgbClr val="0000FF"/>
            </a:solidFill>
            <a:latin typeface="Arial"/>
            <a:cs typeface="Arial"/>
          </a:endParaRPr>
        </a:p>
        <a:p>
          <a:pPr algn="ctr" rtl="0">
            <a:defRPr sz="1000"/>
          </a:pPr>
          <a:r>
            <a:rPr lang="en-US" sz="1200" b="1" i="0" strike="noStrike">
              <a:solidFill>
                <a:srgbClr val="0000FF"/>
              </a:solidFill>
              <a:latin typeface="Arial"/>
              <a:cs typeface="Arial"/>
            </a:rPr>
            <a:t>sisestatavad väärtused</a:t>
          </a:r>
        </a:p>
      </xdr:txBody>
    </xdr:sp>
    <xdr:clientData/>
  </xdr:twoCellAnchor>
  <xdr:twoCellAnchor>
    <xdr:from>
      <xdr:col>6</xdr:col>
      <xdr:colOff>333375</xdr:colOff>
      <xdr:row>19</xdr:row>
      <xdr:rowOff>114300</xdr:rowOff>
    </xdr:from>
    <xdr:to>
      <xdr:col>8</xdr:col>
      <xdr:colOff>476250</xdr:colOff>
      <xdr:row>21</xdr:row>
      <xdr:rowOff>190500</xdr:rowOff>
    </xdr:to>
    <xdr:sp macro="" textlink="">
      <xdr:nvSpPr>
        <xdr:cNvPr id="11268" name="Text Box 4"/>
        <xdr:cNvSpPr txBox="1">
          <a:spLocks noChangeArrowheads="1"/>
        </xdr:cNvSpPr>
      </xdr:nvSpPr>
      <xdr:spPr bwMode="auto">
        <a:xfrm>
          <a:off x="3990975" y="4486275"/>
          <a:ext cx="1885950" cy="476250"/>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strike="noStrike">
              <a:solidFill>
                <a:srgbClr val="FF0000"/>
              </a:solidFill>
              <a:latin typeface="Arial"/>
              <a:cs typeface="Arial"/>
            </a:rPr>
            <a:t>Tulemid,</a:t>
          </a:r>
          <a:endParaRPr lang="en-US" sz="1200" b="1" i="0" strike="noStrike">
            <a:solidFill>
              <a:srgbClr val="FF0000"/>
            </a:solidFill>
            <a:latin typeface="Arial"/>
            <a:cs typeface="Arial"/>
          </a:endParaRPr>
        </a:p>
        <a:p>
          <a:pPr algn="ctr" rtl="0">
            <a:defRPr sz="1000"/>
          </a:pPr>
          <a:r>
            <a:rPr lang="en-US" sz="1200" b="1" i="0" strike="noStrike">
              <a:solidFill>
                <a:srgbClr val="FF0000"/>
              </a:solidFill>
              <a:latin typeface="Arial"/>
              <a:cs typeface="Arial"/>
            </a:rPr>
            <a:t>arvutatavad väärtused</a:t>
          </a:r>
        </a:p>
      </xdr:txBody>
    </xdr:sp>
    <xdr:clientData/>
  </xdr:twoCellAnchor>
  <xdr:twoCellAnchor>
    <xdr:from>
      <xdr:col>9</xdr:col>
      <xdr:colOff>238125</xdr:colOff>
      <xdr:row>10</xdr:row>
      <xdr:rowOff>0</xdr:rowOff>
    </xdr:from>
    <xdr:to>
      <xdr:col>9</xdr:col>
      <xdr:colOff>390525</xdr:colOff>
      <xdr:row>22</xdr:row>
      <xdr:rowOff>190500</xdr:rowOff>
    </xdr:to>
    <xdr:sp macro="" textlink="">
      <xdr:nvSpPr>
        <xdr:cNvPr id="11436" name="AutoShape 5"/>
        <xdr:cNvSpPr>
          <a:spLocks/>
        </xdr:cNvSpPr>
      </xdr:nvSpPr>
      <xdr:spPr bwMode="auto">
        <a:xfrm>
          <a:off x="6572250" y="2571750"/>
          <a:ext cx="152400" cy="2590800"/>
        </a:xfrm>
        <a:prstGeom prst="rightBrace">
          <a:avLst>
            <a:gd name="adj1" fmla="val 141667"/>
            <a:gd name="adj2" fmla="val 50000"/>
          </a:avLst>
        </a:prstGeom>
        <a:noFill/>
        <a:ln w="9525">
          <a:solidFill>
            <a:srgbClr val="000000"/>
          </a:solidFill>
          <a:round/>
          <a:headEnd/>
          <a:tailEnd/>
        </a:ln>
      </xdr:spPr>
    </xdr:sp>
    <xdr:clientData/>
  </xdr:twoCellAnchor>
  <xdr:twoCellAnchor>
    <xdr:from>
      <xdr:col>9</xdr:col>
      <xdr:colOff>495300</xdr:colOff>
      <xdr:row>11</xdr:row>
      <xdr:rowOff>190500</xdr:rowOff>
    </xdr:from>
    <xdr:to>
      <xdr:col>11</xdr:col>
      <xdr:colOff>247650</xdr:colOff>
      <xdr:row>17</xdr:row>
      <xdr:rowOff>123825</xdr:rowOff>
    </xdr:to>
    <xdr:sp macro="" textlink="">
      <xdr:nvSpPr>
        <xdr:cNvPr id="11270" name="Text Box 6"/>
        <xdr:cNvSpPr txBox="1">
          <a:spLocks noChangeArrowheads="1"/>
        </xdr:cNvSpPr>
      </xdr:nvSpPr>
      <xdr:spPr bwMode="auto">
        <a:xfrm>
          <a:off x="6829425" y="2962275"/>
          <a:ext cx="1276350" cy="11334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Tabeli keha</a:t>
          </a:r>
          <a:endParaRPr lang="en-US" sz="1200" b="1" i="0" strike="noStrike">
            <a:solidFill>
              <a:srgbClr val="000000"/>
            </a:solidFill>
            <a:latin typeface="Arial"/>
            <a:cs typeface="Arial"/>
          </a:endParaRPr>
        </a:p>
        <a:p>
          <a:pPr algn="l" rtl="0">
            <a:defRPr sz="1000"/>
          </a:pPr>
          <a:r>
            <a:rPr lang="en-US" sz="1400" b="1" i="0" strike="noStrike">
              <a:solidFill>
                <a:srgbClr val="0000FF"/>
              </a:solidFill>
              <a:latin typeface="Arial"/>
              <a:cs typeface="Arial"/>
            </a:rPr>
            <a:t>rivid</a:t>
          </a:r>
          <a:r>
            <a:rPr lang="en-US" sz="1200" b="0" i="0" strike="noStrike">
              <a:solidFill>
                <a:srgbClr val="000000"/>
              </a:solidFill>
              <a:latin typeface="Arial"/>
              <a:cs typeface="Arial"/>
            </a:rPr>
            <a:t> ehk</a:t>
          </a:r>
        </a:p>
        <a:p>
          <a:pPr algn="l" rtl="0">
            <a:defRPr sz="1000"/>
          </a:pPr>
          <a:r>
            <a:rPr lang="en-US" sz="1200" b="1" i="0" strike="noStrike">
              <a:solidFill>
                <a:srgbClr val="000000"/>
              </a:solidFill>
              <a:latin typeface="Arial"/>
              <a:cs typeface="Arial"/>
            </a:rPr>
            <a:t>read</a:t>
          </a:r>
          <a:r>
            <a:rPr lang="en-US" sz="1200" b="0" i="0" strike="noStrike">
              <a:solidFill>
                <a:srgbClr val="000000"/>
              </a:solidFill>
              <a:latin typeface="Arial"/>
              <a:cs typeface="Arial"/>
            </a:rPr>
            <a:t> ehk</a:t>
          </a:r>
        </a:p>
        <a:p>
          <a:pPr algn="l" rtl="0">
            <a:defRPr sz="1000"/>
          </a:pPr>
          <a:r>
            <a:rPr lang="en-US" sz="1200" b="1" i="0" strike="noStrike">
              <a:solidFill>
                <a:srgbClr val="000000"/>
              </a:solidFill>
              <a:latin typeface="Arial"/>
              <a:cs typeface="Arial"/>
            </a:rPr>
            <a:t>kirjed</a:t>
          </a:r>
        </a:p>
      </xdr:txBody>
    </xdr:sp>
    <xdr:clientData/>
  </xdr:twoCellAnchor>
  <xdr:twoCellAnchor>
    <xdr:from>
      <xdr:col>1</xdr:col>
      <xdr:colOff>9525</xdr:colOff>
      <xdr:row>24</xdr:row>
      <xdr:rowOff>95250</xdr:rowOff>
    </xdr:from>
    <xdr:to>
      <xdr:col>8</xdr:col>
      <xdr:colOff>914400</xdr:colOff>
      <xdr:row>26</xdr:row>
      <xdr:rowOff>0</xdr:rowOff>
    </xdr:to>
    <xdr:sp macro="" textlink="">
      <xdr:nvSpPr>
        <xdr:cNvPr id="11438" name="AutoShape 7"/>
        <xdr:cNvSpPr>
          <a:spLocks/>
        </xdr:cNvSpPr>
      </xdr:nvSpPr>
      <xdr:spPr bwMode="auto">
        <a:xfrm rot="5400000">
          <a:off x="3257550" y="2724150"/>
          <a:ext cx="295275" cy="5819775"/>
        </a:xfrm>
        <a:prstGeom prst="rightBrace">
          <a:avLst>
            <a:gd name="adj1" fmla="val 164247"/>
            <a:gd name="adj2" fmla="val 50000"/>
          </a:avLst>
        </a:prstGeom>
        <a:noFill/>
        <a:ln w="9525">
          <a:solidFill>
            <a:srgbClr val="000000"/>
          </a:solidFill>
          <a:round/>
          <a:headEnd/>
          <a:tailEnd/>
        </a:ln>
      </xdr:spPr>
    </xdr:sp>
    <xdr:clientData/>
  </xdr:twoCellAnchor>
  <xdr:twoCellAnchor>
    <xdr:from>
      <xdr:col>3</xdr:col>
      <xdr:colOff>133350</xdr:colOff>
      <xdr:row>25</xdr:row>
      <xdr:rowOff>123825</xdr:rowOff>
    </xdr:from>
    <xdr:to>
      <xdr:col>7</xdr:col>
      <xdr:colOff>133350</xdr:colOff>
      <xdr:row>27</xdr:row>
      <xdr:rowOff>19050</xdr:rowOff>
    </xdr:to>
    <xdr:sp macro="" textlink="">
      <xdr:nvSpPr>
        <xdr:cNvPr id="11272" name="Text Box 8"/>
        <xdr:cNvSpPr txBox="1">
          <a:spLocks noChangeArrowheads="1"/>
        </xdr:cNvSpPr>
      </xdr:nvSpPr>
      <xdr:spPr bwMode="auto">
        <a:xfrm>
          <a:off x="2209800" y="5715000"/>
          <a:ext cx="2514600" cy="276225"/>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strike="noStrike">
              <a:solidFill>
                <a:srgbClr val="0000FF"/>
              </a:solidFill>
              <a:latin typeface="Arial"/>
              <a:cs typeface="Arial"/>
            </a:rPr>
            <a:t>Tulbad</a:t>
          </a:r>
          <a:r>
            <a:rPr lang="en-US" sz="1200" b="1" i="0" strike="noStrike">
              <a:solidFill>
                <a:srgbClr val="000000"/>
              </a:solidFill>
              <a:latin typeface="Arial"/>
              <a:cs typeface="Arial"/>
            </a:rPr>
            <a:t> </a:t>
          </a:r>
          <a:r>
            <a:rPr lang="en-US" sz="1200" b="0" i="0" strike="noStrike">
              <a:solidFill>
                <a:srgbClr val="000000"/>
              </a:solidFill>
              <a:latin typeface="Arial"/>
              <a:cs typeface="Arial"/>
            </a:rPr>
            <a:t>ehk</a:t>
          </a:r>
          <a:r>
            <a:rPr lang="en-US" sz="1200" b="1" i="0" strike="noStrike">
              <a:solidFill>
                <a:srgbClr val="000000"/>
              </a:solidFill>
              <a:latin typeface="Arial"/>
              <a:cs typeface="Arial"/>
            </a:rPr>
            <a:t> veerud </a:t>
          </a:r>
          <a:r>
            <a:rPr lang="en-US" sz="1200" b="0" i="0" strike="noStrike">
              <a:solidFill>
                <a:srgbClr val="000000"/>
              </a:solidFill>
              <a:latin typeface="Arial"/>
              <a:cs typeface="Arial"/>
            </a:rPr>
            <a:t>ehk</a:t>
          </a:r>
          <a:r>
            <a:rPr lang="en-US" sz="1200" b="1" i="0" strike="noStrike">
              <a:solidFill>
                <a:srgbClr val="000000"/>
              </a:solidFill>
              <a:latin typeface="Arial"/>
              <a:cs typeface="Arial"/>
            </a:rPr>
            <a:t> väljad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1</xdr:row>
      <xdr:rowOff>114300</xdr:rowOff>
    </xdr:from>
    <xdr:to>
      <xdr:col>8</xdr:col>
      <xdr:colOff>390525</xdr:colOff>
      <xdr:row>14</xdr:row>
      <xdr:rowOff>19050</xdr:rowOff>
    </xdr:to>
    <xdr:sp macro="" textlink="">
      <xdr:nvSpPr>
        <xdr:cNvPr id="9" name="Text Box 8"/>
        <xdr:cNvSpPr txBox="1">
          <a:spLocks noChangeArrowheads="1"/>
        </xdr:cNvSpPr>
      </xdr:nvSpPr>
      <xdr:spPr bwMode="auto">
        <a:xfrm>
          <a:off x="152400" y="619125"/>
          <a:ext cx="6334125" cy="2381250"/>
        </a:xfrm>
        <a:prstGeom prst="rect">
          <a:avLst/>
        </a:prstGeom>
        <a:solidFill>
          <a:srgbClr val="FFFFFF"/>
        </a:solidFill>
        <a:ln w="9525">
          <a:solidFill>
            <a:srgbClr val="000000"/>
          </a:solidFill>
          <a:miter lim="800000"/>
          <a:headEnd/>
          <a:tailEnd/>
        </a:ln>
      </xdr:spPr>
      <xdr:txBody>
        <a:bodyPr vertOverflow="clip" wrap="square" lIns="72000" tIns="118800" rIns="18000" bIns="46800" anchor="t" upright="1"/>
        <a:lstStyle/>
        <a:p>
          <a:pPr algn="l" rtl="0">
            <a:defRPr sz="1000"/>
          </a:pPr>
          <a:r>
            <a:rPr lang="et-EE" sz="1600" b="1" i="0" u="none" strike="noStrike" baseline="0">
              <a:solidFill>
                <a:srgbClr val="0000FF"/>
              </a:solidFill>
              <a:latin typeface="Arial"/>
              <a:cs typeface="Arial"/>
            </a:rPr>
            <a:t>Table</a:t>
          </a:r>
          <a:r>
            <a:rPr lang="en-US" sz="1600" b="1" i="0" u="none" strike="noStrike" baseline="0">
              <a:solidFill>
                <a:srgbClr val="0000FF"/>
              </a:solidFill>
              <a:latin typeface="Arial"/>
              <a:cs typeface="Arial"/>
            </a:rPr>
            <a:t>-objektide loomine ja kasutamine</a:t>
          </a:r>
          <a:endParaRPr lang="en-US" sz="14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Töötamise hõlbustamiseks tabelitega võib määrata need nn  </a:t>
          </a:r>
          <a:r>
            <a:rPr lang="en-US" sz="1200" b="1" i="0" u="none" strike="noStrike" baseline="0">
              <a:solidFill>
                <a:srgbClr val="0000FF"/>
              </a:solidFill>
              <a:latin typeface="Arial"/>
              <a:cs typeface="Arial"/>
            </a:rPr>
            <a:t>Table</a:t>
          </a:r>
          <a:r>
            <a:rPr lang="en-US" sz="1200" b="1" i="0" u="none" strike="noStrike" baseline="0">
              <a:solidFill>
                <a:srgbClr val="000000"/>
              </a:solidFill>
              <a:latin typeface="Arial"/>
              <a:cs typeface="Arial"/>
            </a:rPr>
            <a:t>-</a:t>
          </a:r>
          <a:r>
            <a:rPr lang="en-US" sz="1200" b="0" i="0" u="none" strike="noStrike" baseline="0">
              <a:solidFill>
                <a:srgbClr val="000000"/>
              </a:solidFill>
              <a:latin typeface="Arial"/>
              <a:cs typeface="Arial"/>
            </a:rPr>
            <a:t>objetideks</a:t>
          </a:r>
          <a:r>
            <a:rPr lang="en-US" sz="1200" b="1" i="0" u="none" strike="noStrike" baseline="0">
              <a:solidFill>
                <a:srgbClr val="000000"/>
              </a:solidFill>
              <a:latin typeface="Arial"/>
              <a:cs typeface="Arial"/>
            </a:rPr>
            <a:t> </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kirjete lisamisel laienevad  </a:t>
          </a:r>
          <a:r>
            <a:rPr lang="en-US" sz="1200" b="1" i="0" u="none" strike="noStrike" baseline="0">
              <a:solidFill>
                <a:srgbClr val="000000"/>
              </a:solidFill>
              <a:latin typeface="Arial"/>
              <a:cs typeface="Arial"/>
            </a:rPr>
            <a:t>nimede</a:t>
          </a:r>
          <a:r>
            <a:rPr lang="en-US" sz="1200" b="0" i="0" u="none" strike="noStrike" baseline="0">
              <a:solidFill>
                <a:srgbClr val="000000"/>
              </a:solidFill>
              <a:latin typeface="Arial"/>
              <a:cs typeface="Arial"/>
            </a:rPr>
            <a:t> ja </a:t>
          </a:r>
          <a:r>
            <a:rPr lang="en-US" sz="1200" b="1" i="0" u="none" strike="noStrike" baseline="0">
              <a:solidFill>
                <a:srgbClr val="000000"/>
              </a:solidFill>
              <a:latin typeface="Arial"/>
              <a:cs typeface="Arial"/>
            </a:rPr>
            <a:t>valideerimise </a:t>
          </a:r>
          <a:r>
            <a:rPr lang="en-US" sz="1200" b="0" i="0" u="none" strike="noStrike" baseline="0">
              <a:solidFill>
                <a:srgbClr val="000000"/>
              </a:solidFill>
              <a:latin typeface="Arial"/>
              <a:cs typeface="Arial"/>
            </a:rPr>
            <a:t>määramispiirkonnad ja </a:t>
          </a:r>
        </a:p>
        <a:p>
          <a:pPr algn="l" rtl="0">
            <a:defRPr sz="1000"/>
          </a:pPr>
          <a:r>
            <a:rPr lang="en-US" sz="1200" b="0" i="0" u="none" strike="noStrike" baseline="0">
              <a:solidFill>
                <a:srgbClr val="000000"/>
              </a:solidFill>
              <a:latin typeface="Arial"/>
              <a:cs typeface="Arial"/>
            </a:rPr>
            <a:t>   - automaatselt </a:t>
          </a:r>
          <a:r>
            <a:rPr lang="en-US" sz="1200" b="1" i="0" u="none" strike="noStrike" baseline="0">
              <a:solidFill>
                <a:srgbClr val="000000"/>
              </a:solidFill>
              <a:latin typeface="Arial"/>
              <a:cs typeface="Arial"/>
            </a:rPr>
            <a:t>kopeeritakse</a:t>
          </a:r>
          <a:r>
            <a:rPr lang="en-US" sz="1200" b="0" i="0" u="none" strike="noStrike" baseline="0">
              <a:solidFill>
                <a:srgbClr val="000000"/>
              </a:solidFill>
              <a:latin typeface="Arial"/>
              <a:cs typeface="Arial"/>
            </a:rPr>
            <a:t> valemid, </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lihtsustub </a:t>
          </a:r>
          <a:r>
            <a:rPr lang="en-US" sz="1200" b="0" i="0" u="none" strike="noStrike" baseline="0">
              <a:solidFill>
                <a:srgbClr val="000000"/>
              </a:solidFill>
              <a:latin typeface="Arial"/>
              <a:cs typeface="Arial"/>
            </a:rPr>
            <a:t>kirjete </a:t>
          </a:r>
          <a:r>
            <a:rPr lang="en-US" sz="1200" b="1" i="0" u="none" strike="noStrike" baseline="0">
              <a:solidFill>
                <a:srgbClr val="000000"/>
              </a:solidFill>
              <a:latin typeface="Arial"/>
              <a:cs typeface="Arial"/>
            </a:rPr>
            <a:t>lisamine</a:t>
          </a:r>
          <a:r>
            <a:rPr lang="en-US" sz="1200" b="0" i="0" u="none" strike="noStrike" baseline="0">
              <a:solidFill>
                <a:srgbClr val="000000"/>
              </a:solidFill>
              <a:latin typeface="Arial"/>
              <a:cs typeface="Arial"/>
            </a:rPr>
            <a:t> ja </a:t>
          </a:r>
          <a:r>
            <a:rPr lang="en-US" sz="1200" b="1" i="0" u="none" strike="noStrike" baseline="0">
              <a:solidFill>
                <a:srgbClr val="000000"/>
              </a:solidFill>
              <a:latin typeface="Arial"/>
              <a:cs typeface="Arial"/>
            </a:rPr>
            <a:t>eemaldamine</a:t>
          </a:r>
          <a:r>
            <a:rPr lang="en-US" sz="1200" b="0" i="0" u="none" strike="noStrike" baseline="0">
              <a:solidFill>
                <a:srgbClr val="000000"/>
              </a:solidFill>
              <a:latin typeface="Arial"/>
              <a:cs typeface="Arial"/>
            </a:rPr>
            <a:t>,</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mugavam</a:t>
          </a:r>
          <a:r>
            <a:rPr lang="en-US" sz="1200" b="0" i="0" u="none" strike="noStrike" baseline="0">
              <a:solidFill>
                <a:srgbClr val="000000"/>
              </a:solidFill>
              <a:latin typeface="Arial"/>
              <a:cs typeface="Arial"/>
            </a:rPr>
            <a:t> on kirjete </a:t>
          </a:r>
          <a:r>
            <a:rPr lang="en-US" sz="1200" b="1" i="0" u="none" strike="noStrike" baseline="0">
              <a:solidFill>
                <a:srgbClr val="000000"/>
              </a:solidFill>
              <a:latin typeface="Arial"/>
              <a:cs typeface="Arial"/>
            </a:rPr>
            <a:t>sorteerimine</a:t>
          </a:r>
          <a:r>
            <a:rPr lang="en-US" sz="1200" b="0" i="0" u="none" strike="noStrike" baseline="0">
              <a:solidFill>
                <a:srgbClr val="000000"/>
              </a:solidFill>
              <a:latin typeface="Arial"/>
              <a:cs typeface="Arial"/>
            </a:rPr>
            <a:t> ja</a:t>
          </a:r>
          <a:r>
            <a:rPr lang="en-US" sz="1200" b="1" i="0" u="none" strike="noStrike" baseline="0">
              <a:solidFill>
                <a:srgbClr val="000000"/>
              </a:solidFill>
              <a:latin typeface="Arial"/>
              <a:cs typeface="Arial"/>
            </a:rPr>
            <a:t> filtreerimine</a:t>
          </a:r>
          <a:r>
            <a:rPr lang="en-US" sz="1200" b="0" i="0" u="none" strike="noStrike" baseline="0">
              <a:solidFill>
                <a:srgbClr val="000000"/>
              </a:solidFill>
              <a:latin typeface="Arial"/>
              <a:cs typeface="Arial"/>
            </a:rPr>
            <a:t>, </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lih</a:t>
          </a:r>
          <a:r>
            <a:rPr lang="et-EE" sz="1200" b="1" i="0" u="none" strike="noStrike" baseline="0">
              <a:solidFill>
                <a:srgbClr val="000000"/>
              </a:solidFill>
              <a:latin typeface="Arial"/>
              <a:cs typeface="Arial"/>
            </a:rPr>
            <a:t>t</a:t>
          </a:r>
          <a:r>
            <a:rPr lang="en-US" sz="1200" b="1" i="0" u="none" strike="noStrike" baseline="0">
              <a:solidFill>
                <a:srgbClr val="000000"/>
              </a:solidFill>
              <a:latin typeface="Arial"/>
              <a:cs typeface="Arial"/>
            </a:rPr>
            <a:t>sustub</a:t>
          </a:r>
          <a:r>
            <a:rPr lang="en-US" sz="1200" b="0" i="0" u="none" strike="noStrike" baseline="0">
              <a:solidFill>
                <a:srgbClr val="000000"/>
              </a:solidFill>
              <a:latin typeface="Arial"/>
              <a:cs typeface="Arial"/>
            </a:rPr>
            <a:t> tulpade </a:t>
          </a:r>
          <a:r>
            <a:rPr lang="en-US" sz="1200" b="1" i="0" u="none" strike="noStrike" baseline="0">
              <a:solidFill>
                <a:srgbClr val="000000"/>
              </a:solidFill>
              <a:latin typeface="Arial"/>
              <a:cs typeface="Arial"/>
            </a:rPr>
            <a:t>kokkuvõtete</a:t>
          </a:r>
          <a:r>
            <a:rPr lang="en-US" sz="1200" b="0" i="0" u="none" strike="noStrike" baseline="0">
              <a:solidFill>
                <a:srgbClr val="000000"/>
              </a:solidFill>
              <a:latin typeface="Arial"/>
              <a:cs typeface="Arial"/>
            </a:rPr>
            <a:t> (summad, kes</a:t>
          </a:r>
          <a:r>
            <a:rPr lang="et-EE" sz="1200" b="0" i="0" u="none" strike="noStrike" baseline="0">
              <a:solidFill>
                <a:srgbClr val="000000"/>
              </a:solidFill>
              <a:latin typeface="Arial"/>
              <a:cs typeface="Arial"/>
            </a:rPr>
            <a:t>k</a:t>
          </a:r>
          <a:r>
            <a:rPr lang="en-US" sz="1200" b="0" i="0" u="none" strike="noStrike" baseline="0">
              <a:solidFill>
                <a:srgbClr val="000000"/>
              </a:solidFill>
              <a:latin typeface="Arial"/>
              <a:cs typeface="Arial"/>
            </a:rPr>
            <a:t>mised jm)</a:t>
          </a:r>
          <a:r>
            <a:rPr lang="en-US" sz="1200" b="1" i="0" u="none" strike="noStrike" baseline="0">
              <a:solidFill>
                <a:srgbClr val="000000"/>
              </a:solidFill>
              <a:latin typeface="Arial"/>
              <a:cs typeface="Arial"/>
            </a:rPr>
            <a:t> leidmine</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kui tabeliga on seotud </a:t>
          </a:r>
          <a:r>
            <a:rPr lang="en-US" sz="1200" b="1" i="0" u="none" strike="noStrike" baseline="0">
              <a:solidFill>
                <a:srgbClr val="000000"/>
              </a:solidFill>
              <a:latin typeface="Arial"/>
              <a:cs typeface="Arial"/>
            </a:rPr>
            <a:t>diagramm</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laieneb </a:t>
          </a:r>
          <a:r>
            <a:rPr lang="en-US" sz="1200" b="0" i="0" u="none" strike="noStrike" baseline="0">
              <a:solidFill>
                <a:srgbClr val="000000"/>
              </a:solidFill>
              <a:latin typeface="Arial"/>
              <a:cs typeface="Arial"/>
            </a:rPr>
            <a:t>see automaatselt ridade lisamisel  </a:t>
          </a:r>
          <a:endParaRPr lang="et-EE" sz="1200" b="0" i="0" u="none" strike="noStrike" baseline="0">
            <a:solidFill>
              <a:srgbClr val="000000"/>
            </a:solidFill>
            <a:latin typeface="Arial"/>
            <a:cs typeface="Arial"/>
          </a:endParaRPr>
        </a:p>
        <a:p>
          <a:pPr algn="l" rtl="0">
            <a:defRPr sz="1000"/>
          </a:pPr>
          <a:r>
            <a:rPr lang="et-EE" sz="1200" b="0" i="0" u="none" strike="noStrike" baseline="0">
              <a:solidFill>
                <a:srgbClr val="000000"/>
              </a:solidFill>
              <a:latin typeface="Arial"/>
              <a:cs typeface="Arial"/>
            </a:rPr>
            <a:t>   - valemites võib kasutada ka tulpade päisete tekste, nimesid määramata</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Saab määrata </a:t>
          </a:r>
          <a:r>
            <a:rPr lang="en-US" sz="1200" b="1" i="0" u="none" strike="noStrike" baseline="0">
              <a:solidFill>
                <a:srgbClr val="000000"/>
              </a:solidFill>
              <a:latin typeface="Arial"/>
              <a:cs typeface="Arial"/>
            </a:rPr>
            <a:t>Table</a:t>
          </a:r>
          <a:r>
            <a:rPr lang="en-US" sz="1200" b="0" i="0" u="none" strike="noStrike" baseline="0">
              <a:solidFill>
                <a:srgbClr val="000000"/>
              </a:solidFill>
              <a:latin typeface="Arial"/>
              <a:cs typeface="Arial"/>
            </a:rPr>
            <a:t>-objektiks juba olemasoleva tabeli</a:t>
          </a:r>
          <a:r>
            <a:rPr lang="et-EE" sz="1200" b="0" i="0" u="none" strike="noStrike" baseline="0">
              <a:solidFill>
                <a:srgbClr val="000000"/>
              </a:solidFill>
              <a:latin typeface="Arial"/>
              <a:cs typeface="Arial"/>
            </a:rPr>
            <a:t> või</a:t>
          </a:r>
          <a:r>
            <a:rPr lang="en-US" sz="1200" b="0" i="0" u="none" strike="noStrike" baseline="0">
              <a:solidFill>
                <a:srgbClr val="000000"/>
              </a:solidFill>
              <a:latin typeface="Arial"/>
              <a:cs typeface="Arial"/>
            </a:rPr>
            <a:t> luua tabel</a:t>
          </a:r>
          <a:r>
            <a:rPr lang="et-EE" sz="1200" b="0" i="0" u="none" strike="noStrike" baseline="0">
              <a:solidFill>
                <a:srgbClr val="000000"/>
              </a:solidFill>
              <a:latin typeface="Arial"/>
              <a:cs typeface="Arial"/>
            </a:rPr>
            <a:t> kohe</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Table-</a:t>
          </a:r>
          <a:r>
            <a:rPr lang="en-US" sz="1200" b="0" i="0" u="none" strike="noStrike" baseline="0">
              <a:solidFill>
                <a:srgbClr val="000000"/>
              </a:solidFill>
              <a:latin typeface="Arial"/>
              <a:cs typeface="Arial"/>
            </a:rPr>
            <a:t>objektina.</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editAs="oneCell">
    <xdr:from>
      <xdr:col>0</xdr:col>
      <xdr:colOff>142874</xdr:colOff>
      <xdr:row>16</xdr:row>
      <xdr:rowOff>19051</xdr:rowOff>
    </xdr:from>
    <xdr:to>
      <xdr:col>8</xdr:col>
      <xdr:colOff>704849</xdr:colOff>
      <xdr:row>33</xdr:row>
      <xdr:rowOff>11353</xdr:rowOff>
    </xdr:to>
    <xdr:sp macro="" textlink="">
      <xdr:nvSpPr>
        <xdr:cNvPr id="10" name="Text Box 9"/>
        <xdr:cNvSpPr txBox="1">
          <a:spLocks noChangeArrowheads="1"/>
        </xdr:cNvSpPr>
      </xdr:nvSpPr>
      <xdr:spPr bwMode="auto">
        <a:xfrm>
          <a:off x="142874" y="3390901"/>
          <a:ext cx="6657975" cy="3267074"/>
        </a:xfrm>
        <a:prstGeom prst="rect">
          <a:avLst/>
        </a:prstGeom>
        <a:solidFill>
          <a:srgbClr val="FFFFFF"/>
        </a:solidFill>
        <a:ln w="9525">
          <a:solidFill>
            <a:srgbClr val="000000"/>
          </a:solidFill>
          <a:miter lim="800000"/>
          <a:headEnd/>
          <a:tailEnd/>
        </a:ln>
      </xdr:spPr>
      <xdr:txBody>
        <a:bodyPr vertOverflow="clip" wrap="square" lIns="72000" tIns="118800" rIns="18000" bIns="46800" anchor="t" upright="1"/>
        <a:lstStyle/>
        <a:p>
          <a:pPr algn="l" rtl="0">
            <a:defRPr sz="1000"/>
          </a:pPr>
          <a:r>
            <a:rPr lang="en-US" sz="1400" b="1" i="0" u="none" strike="noStrike" baseline="0">
              <a:solidFill>
                <a:srgbClr val="0000FF"/>
              </a:solidFill>
              <a:latin typeface="Arial"/>
              <a:cs typeface="Arial"/>
            </a:rPr>
            <a:t>Olemasoleva tabeli määrtlemine </a:t>
          </a:r>
          <a:r>
            <a:rPr lang="et-EE" sz="1400" b="1" i="0" u="none" strike="noStrike" baseline="0">
              <a:solidFill>
                <a:srgbClr val="0000FF"/>
              </a:solidFill>
              <a:latin typeface="Arial"/>
              <a:cs typeface="Arial"/>
            </a:rPr>
            <a:t>Table-</a:t>
          </a:r>
          <a:r>
            <a:rPr lang="en-US" sz="1400" b="1" i="0" u="none" strike="noStrike" baseline="0">
              <a:solidFill>
                <a:srgbClr val="0000FF"/>
              </a:solidFill>
              <a:latin typeface="Arial"/>
              <a:cs typeface="Arial"/>
            </a:rPr>
            <a:t>objektiks</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määrata nimed ja valideerimine (kui vaja)</a:t>
          </a:r>
          <a:endParaRPr lang="et-EE"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viia lahtrikursor tabeli piirkonda või märgista piirkond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u="none" strike="noStrike" baseline="0">
              <a:solidFill>
                <a:srgbClr val="000000"/>
              </a:solidFill>
              <a:latin typeface="Arial"/>
              <a:cs typeface="Arial"/>
            </a:rPr>
            <a:t>   - sisestada</a:t>
          </a:r>
          <a:r>
            <a:rPr lang="et-EE" sz="1200" b="0" i="0" u="none" strike="noStrike" baseline="0">
              <a:solidFill>
                <a:srgbClr val="000000"/>
              </a:solidFill>
              <a:latin typeface="Arial"/>
              <a:cs typeface="Arial"/>
            </a:rPr>
            <a:t> menüüst</a:t>
          </a:r>
          <a:r>
            <a:rPr lang="en-US" sz="1200" b="0" i="0" u="none" strike="noStrike" baseline="0">
              <a:solidFill>
                <a:srgbClr val="000000"/>
              </a:solidFill>
              <a:latin typeface="Arial"/>
              <a:cs typeface="Arial"/>
            </a:rPr>
            <a:t> </a:t>
          </a:r>
          <a:r>
            <a:rPr lang="en-US" sz="1200" b="1" i="0" u="none" strike="noStrike" baseline="0">
              <a:solidFill>
                <a:srgbClr val="0000FF"/>
              </a:solidFill>
              <a:latin typeface="Arial"/>
              <a:cs typeface="Arial"/>
            </a:rPr>
            <a:t>Insert</a:t>
          </a:r>
          <a:r>
            <a:rPr lang="en-US" sz="1200" b="0" i="0" u="none" strike="noStrike" baseline="0">
              <a:solidFill>
                <a:srgbClr val="000000"/>
              </a:solidFill>
              <a:latin typeface="Arial"/>
              <a:cs typeface="Arial"/>
            </a:rPr>
            <a:t> </a:t>
          </a:r>
          <a:r>
            <a:rPr lang="et-EE" sz="1200" b="1" i="0" u="none" strike="noStrike" baseline="0">
              <a:solidFill>
                <a:srgbClr val="0000FF"/>
              </a:solidFill>
              <a:latin typeface="Arial"/>
              <a:cs typeface="Arial"/>
            </a:rPr>
            <a:t>Table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käsk </a:t>
          </a:r>
          <a:endParaRPr lang="et-EE" sz="12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u="none" strike="noStrike" baseline="0">
              <a:solidFill>
                <a:srgbClr val="000000"/>
              </a:solidFill>
              <a:latin typeface="Arial"/>
              <a:cs typeface="Arial"/>
            </a:rPr>
            <a:t>Piirkonna ümber kuvatakse </a:t>
          </a:r>
          <a:r>
            <a:rPr lang="en-US" sz="1200" b="1" i="0" u="none" strike="noStrike" baseline="0">
              <a:solidFill>
                <a:srgbClr val="000000"/>
              </a:solidFill>
              <a:latin typeface="Arial"/>
              <a:cs typeface="Arial"/>
            </a:rPr>
            <a:t>nöörkast</a:t>
          </a:r>
          <a:r>
            <a:rPr lang="en-US" sz="1200" b="0" i="0" u="none" strike="noStrike" baseline="0">
              <a:solidFill>
                <a:srgbClr val="000000"/>
              </a:solidFill>
              <a:latin typeface="Arial"/>
              <a:cs typeface="Arial"/>
            </a:rPr>
            <a:t> ja kuvatakse boks </a:t>
          </a:r>
          <a:r>
            <a:rPr lang="en-US" sz="1200" b="1" i="0" u="none" strike="noStrike" baseline="0">
              <a:solidFill>
                <a:srgbClr val="000000"/>
              </a:solidFill>
              <a:latin typeface="Arial"/>
              <a:cs typeface="Arial"/>
            </a:rPr>
            <a:t>Create </a:t>
          </a:r>
          <a:r>
            <a:rPr lang="et-EE" sz="1200" b="1" i="0" u="none" strike="noStrike" baseline="0">
              <a:solidFill>
                <a:srgbClr val="000000"/>
              </a:solidFill>
              <a:latin typeface="Arial"/>
              <a:cs typeface="Arial"/>
            </a:rPr>
            <a:t>Table </a:t>
          </a:r>
          <a:r>
            <a:rPr lang="en-US" sz="1200" b="1" i="0" u="none" strike="noStrike" baseline="0">
              <a:solidFill>
                <a:srgbClr val="000000"/>
              </a:solidFill>
              <a:latin typeface="Arial"/>
              <a:cs typeface="Arial"/>
            </a:rPr>
            <a:t>,</a:t>
          </a:r>
          <a:r>
            <a:rPr lang="en-US" sz="1200" b="0" i="0" u="none" strike="noStrike" baseline="0">
              <a:solidFill>
                <a:srgbClr val="000000"/>
              </a:solidFill>
              <a:latin typeface="Arial"/>
              <a:cs typeface="Arial"/>
            </a:rPr>
            <a:t> kus saab vajadusel</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muuta piirkonda ja näidata, kas tabelil on päis või mitte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 Kui klõpsata </a:t>
          </a:r>
          <a:r>
            <a:rPr lang="en-US" sz="1200" b="1" i="0" u="none" strike="noStrike" baseline="0">
              <a:solidFill>
                <a:srgbClr val="000000"/>
              </a:solidFill>
              <a:latin typeface="Arial"/>
              <a:cs typeface="Arial"/>
            </a:rPr>
            <a:t>OK</a:t>
          </a:r>
          <a:r>
            <a:rPr lang="en-US" sz="1200" b="0" i="0" u="none" strike="noStrike" baseline="0">
              <a:solidFill>
                <a:srgbClr val="000000"/>
              </a:solidFill>
              <a:latin typeface="Arial"/>
              <a:cs typeface="Arial"/>
            </a:rPr>
            <a:t>,  ilmuvad tabeli </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päisesse ripploendi (Autofiltri) nupud</a:t>
          </a:r>
          <a:r>
            <a:rPr lang="et-EE" sz="1200" b="0" i="0" u="none" strike="noStrike" baseline="0">
              <a:solidFill>
                <a:srgbClr val="000000"/>
              </a:solidFill>
              <a:latin typeface="Arial"/>
              <a:cs typeface="Arial"/>
            </a:rPr>
            <a:t> ja </a:t>
          </a:r>
          <a:r>
            <a:rPr lang="en-US" sz="1200" b="0" i="0" u="none" strike="noStrike" baseline="0">
              <a:solidFill>
                <a:srgbClr val="000000"/>
              </a:solidFill>
              <a:latin typeface="Arial"/>
              <a:cs typeface="Arial"/>
            </a:rPr>
            <a:t>värvitakse tabeli read</a:t>
          </a:r>
          <a:r>
            <a:rPr lang="et-EE" sz="1200" b="0" i="0" u="none" strike="noStrike" baseline="0">
              <a:solidFill>
                <a:srgbClr val="000000"/>
              </a:solidFill>
              <a:latin typeface="Arial"/>
              <a:cs typeface="Arial"/>
            </a:rPr>
            <a:t>.</a:t>
          </a:r>
        </a:p>
        <a:p>
          <a:pPr algn="l" rtl="0">
            <a:defRPr sz="1000"/>
          </a:pPr>
          <a:r>
            <a:rPr lang="et-EE" sz="1200" b="0" i="0" u="none" strike="noStrike" baseline="0">
              <a:solidFill>
                <a:srgbClr val="000000"/>
              </a:solidFill>
              <a:latin typeface="Arial"/>
              <a:cs typeface="Arial"/>
            </a:rPr>
            <a:t>  Tabelile andmeosale (ilma päiseta) automaatselt määratakse nimi </a:t>
          </a:r>
          <a:r>
            <a:rPr lang="et-EE" sz="1200" b="1" i="0" u="none" strike="noStrike" baseline="0">
              <a:solidFill>
                <a:srgbClr val="000000"/>
              </a:solidFill>
              <a:latin typeface="Arial"/>
              <a:cs typeface="Arial"/>
            </a:rPr>
            <a:t>Table</a:t>
          </a:r>
          <a:r>
            <a:rPr lang="et-EE" sz="1200" b="0" i="0" u="none" strike="noStrike" baseline="0">
              <a:solidFill>
                <a:srgbClr val="000000"/>
              </a:solidFill>
              <a:latin typeface="Arial"/>
              <a:cs typeface="Arial"/>
            </a:rPr>
            <a:t>X, kus X on uue tabeli järjenumber. Nime saab muuta menüüs </a:t>
          </a:r>
          <a:r>
            <a:rPr lang="et-EE" sz="1200" b="1" i="0" u="none" strike="noStrike" baseline="0">
              <a:solidFill>
                <a:srgbClr val="000000"/>
              </a:solidFill>
              <a:latin typeface="Arial"/>
              <a:cs typeface="Arial"/>
            </a:rPr>
            <a:t>Table Tools/Design </a:t>
          </a:r>
          <a:r>
            <a:rPr lang="et-EE" sz="1200" b="0" i="0" u="none" strike="noStrike" baseline="0">
              <a:solidFill>
                <a:srgbClr val="000000"/>
              </a:solidFill>
              <a:latin typeface="Arial"/>
              <a:cs typeface="Arial"/>
            </a:rPr>
            <a:t>(ilmub, kui kursor viia tabelisse).</a:t>
          </a:r>
        </a:p>
        <a:p>
          <a:pPr algn="l" rtl="0">
            <a:defRPr sz="1000"/>
          </a:pPr>
          <a:r>
            <a:rPr lang="et-EE" sz="1200" b="0" i="0" u="none" strike="noStrike" baseline="0">
              <a:solidFill>
                <a:srgbClr val="000000"/>
              </a:solidFill>
              <a:latin typeface="Arial"/>
              <a:ea typeface="+mn-ea"/>
              <a:cs typeface="Arial"/>
            </a:rPr>
            <a:t>Kui tabelis on valemid (tehtud aadresside või nimedega), töötavad need edasi. Soovi korral võib valemid asendada, kasutades tulpade päiseid (vt kõrval)</a:t>
          </a:r>
          <a:r>
            <a:rPr lang="en-US" sz="1200" b="1" i="0" u="none" strike="noStrike" baseline="0">
              <a:solidFill>
                <a:srgbClr val="000000"/>
              </a:solidFill>
              <a:latin typeface="Arial"/>
              <a:cs typeface="Arial"/>
            </a:rPr>
            <a:t>   </a:t>
          </a:r>
          <a:endParaRPr lang="et-EE" sz="1200" b="1"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Kirje lisamiseks tuleb lihtsalt tippida</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lisatav kirje tabeli lõppu (esimesele tühjale reale)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 Excel automaatselt laiendab valideerimise ja  nimede piirkonna ning kopeerib valemid. </a:t>
          </a:r>
        </a:p>
        <a:p>
          <a:pPr algn="l" rtl="0">
            <a:defRPr sz="1000"/>
          </a:pPr>
          <a:r>
            <a:rPr lang="en-US" sz="1200" b="0" i="0" u="none" strike="noStrike" baseline="0">
              <a:solidFill>
                <a:srgbClr val="000000"/>
              </a:solidFill>
              <a:latin typeface="Arial"/>
              <a:cs typeface="Arial"/>
            </a:rPr>
            <a:t>   Kirjed saab lisada ka vahele käsuga </a:t>
          </a:r>
          <a:r>
            <a:rPr lang="en-US" sz="1200" b="1" i="0" u="none" strike="noStrike" baseline="0">
              <a:solidFill>
                <a:srgbClr val="000000"/>
              </a:solidFill>
              <a:latin typeface="Arial"/>
              <a:cs typeface="Arial"/>
            </a:rPr>
            <a:t>Insert/Row</a:t>
          </a:r>
          <a:r>
            <a:rPr lang="en-US" sz="1200" b="0" i="0" u="none" strike="noStrike" baseline="0">
              <a:solidFill>
                <a:srgbClr val="000000"/>
              </a:solidFill>
              <a:latin typeface="Arial"/>
              <a:cs typeface="Arial"/>
            </a:rPr>
            <a:t> ja eemaldada:</a:t>
          </a:r>
          <a:r>
            <a:rPr lang="en-US" sz="1200" b="1" i="0" u="none" strike="noStrike" baseline="0">
              <a:solidFill>
                <a:srgbClr val="000000"/>
              </a:solidFill>
              <a:latin typeface="Arial"/>
              <a:cs typeface="Arial"/>
            </a:rPr>
            <a:t> Delete/Row</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Kasutades objektimenüüs käsku</a:t>
          </a:r>
          <a:r>
            <a:rPr lang="en-US" sz="1200" b="1" i="0" u="none" strike="noStrike" baseline="0">
              <a:solidFill>
                <a:srgbClr val="000000"/>
              </a:solidFill>
              <a:latin typeface="Arial"/>
              <a:cs typeface="Arial"/>
            </a:rPr>
            <a:t> Table</a:t>
          </a:r>
          <a:r>
            <a:rPr lang="en-US" sz="1200" b="0" i="0" u="none" strike="noStrike" baseline="0">
              <a:solidFill>
                <a:srgbClr val="000000"/>
              </a:solidFill>
              <a:latin typeface="Arial"/>
              <a:cs typeface="Arial"/>
            </a:rPr>
            <a:t>, saab lasta kuvada loendi lõppu</a:t>
          </a:r>
          <a:r>
            <a:rPr lang="et-EE"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kokkuvõtte rea</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Total Row. </a:t>
          </a:r>
          <a:r>
            <a:rPr lang="en-US" sz="1200" b="0" i="0" u="none" strike="noStrike" baseline="0">
              <a:solidFill>
                <a:srgbClr val="000000"/>
              </a:solidFill>
              <a:latin typeface="Arial"/>
              <a:cs typeface="Arial"/>
            </a:rPr>
            <a:t>Saab valida: </a:t>
          </a:r>
          <a:r>
            <a:rPr lang="en-US" sz="1200" b="1" i="0" u="none" strike="noStrike" baseline="0">
              <a:solidFill>
                <a:srgbClr val="000000"/>
              </a:solidFill>
              <a:latin typeface="Arial"/>
              <a:cs typeface="Arial"/>
            </a:rPr>
            <a:t>Sum, Average, Max, Min, ...</a:t>
          </a:r>
          <a:r>
            <a:rPr lang="en-US" sz="1200" b="0" i="0" u="none" strike="noStrike" baseline="0">
              <a:solidFill>
                <a:srgbClr val="000000"/>
              </a:solidFill>
              <a:latin typeface="Arial"/>
              <a:cs typeface="Arial"/>
            </a:rPr>
            <a:t> igas tulbas eraldi</a:t>
          </a:r>
          <a:endParaRPr lang="en-US" sz="1200" b="1"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Vaja</a:t>
          </a:r>
          <a:r>
            <a:rPr lang="et-EE" sz="1200" b="0" i="0" u="none" strike="noStrike" baseline="0">
              <a:solidFill>
                <a:srgbClr val="000000"/>
              </a:solidFill>
              <a:latin typeface="Arial"/>
              <a:cs typeface="Arial"/>
            </a:rPr>
            <a:t>d</a:t>
          </a:r>
          <a:r>
            <a:rPr lang="en-US" sz="1200" b="0" i="0" u="none" strike="noStrike" baseline="0">
              <a:solidFill>
                <a:srgbClr val="000000"/>
              </a:solidFill>
              <a:latin typeface="Arial"/>
              <a:cs typeface="Arial"/>
            </a:rPr>
            <a:t>use korral saab käsuga </a:t>
          </a:r>
          <a:r>
            <a:rPr lang="en-US" sz="1200" b="1" i="0" u="none" strike="noStrike" baseline="0">
              <a:solidFill>
                <a:srgbClr val="000000"/>
              </a:solidFill>
              <a:latin typeface="Arial"/>
              <a:cs typeface="Arial"/>
            </a:rPr>
            <a:t>Convert to Range </a:t>
          </a:r>
          <a:r>
            <a:rPr lang="en-US" sz="1200" b="0" i="0" u="none" strike="noStrike" baseline="0">
              <a:solidFill>
                <a:srgbClr val="000000"/>
              </a:solidFill>
              <a:latin typeface="Arial"/>
              <a:cs typeface="Arial"/>
            </a:rPr>
            <a:t>eemaldada objekti.</a:t>
          </a:r>
          <a:r>
            <a:rPr lang="en-US" sz="1200" b="1" i="0" u="none" strike="noStrike" baseline="0">
              <a:solidFill>
                <a:srgbClr val="000000"/>
              </a:solidFill>
              <a:latin typeface="Arial"/>
              <a:cs typeface="Arial"/>
            </a:rPr>
            <a:t> </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8</xdr:col>
      <xdr:colOff>662808</xdr:colOff>
      <xdr:row>28</xdr:row>
      <xdr:rowOff>111673</xdr:rowOff>
    </xdr:from>
    <xdr:to>
      <xdr:col>15</xdr:col>
      <xdr:colOff>481833</xdr:colOff>
      <xdr:row>35</xdr:row>
      <xdr:rowOff>140248</xdr:rowOff>
    </xdr:to>
    <xdr:sp macro="" textlink="">
      <xdr:nvSpPr>
        <xdr:cNvPr id="12" name="TextBox 11"/>
        <xdr:cNvSpPr txBox="1"/>
      </xdr:nvSpPr>
      <xdr:spPr>
        <a:xfrm>
          <a:off x="6758808" y="5787259"/>
          <a:ext cx="5034784"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t-EE" sz="1200" b="1" i="0" baseline="0">
              <a:solidFill>
                <a:sysClr val="windowText" lastClr="000000"/>
              </a:solidFill>
              <a:effectLst/>
              <a:latin typeface="+mn-lt"/>
              <a:ea typeface="+mn-ea"/>
              <a:cs typeface="+mn-cs"/>
            </a:rPr>
            <a:t>Tulbapäisetega valemite sisestamine </a:t>
          </a:r>
          <a:r>
            <a:rPr lang="et-EE" sz="1100" b="0" i="0" baseline="0">
              <a:solidFill>
                <a:schemeClr val="dk1"/>
              </a:solidFill>
              <a:effectLst/>
              <a:latin typeface="+mn-lt"/>
              <a:ea typeface="+mn-ea"/>
              <a:cs typeface="+mn-cs"/>
            </a:rPr>
            <a:t> või asendamine</a:t>
          </a:r>
        </a:p>
        <a:p>
          <a:pPr rtl="0"/>
          <a:r>
            <a:rPr lang="et-EE" sz="1100" b="0" i="0" baseline="0">
              <a:solidFill>
                <a:schemeClr val="dk1"/>
              </a:solidFill>
              <a:effectLst/>
              <a:latin typeface="+mn-lt"/>
              <a:ea typeface="+mn-ea"/>
              <a:cs typeface="+mn-cs"/>
            </a:rPr>
            <a:t>Muuta aktiivseks suvaline lahter valemiga tulbas ja sisestada valem, klõpsates vastavaid operandide tulpasid samas reas. Tulba päis paigutatakse valemisse kujul: </a:t>
          </a:r>
          <a:r>
            <a:rPr lang="et-EE" sz="1200" b="1" i="0" baseline="0">
              <a:solidFill>
                <a:srgbClr val="FF0000"/>
              </a:solidFill>
              <a:effectLst/>
              <a:latin typeface="Arial" panose="020B0604020202020204" pitchFamily="34" charset="0"/>
              <a:ea typeface="+mn-ea"/>
              <a:cs typeface="Arial" panose="020B0604020202020204" pitchFamily="34" charset="0"/>
            </a:rPr>
            <a:t>[@</a:t>
          </a:r>
          <a:r>
            <a:rPr lang="et-EE" sz="1200" b="1" i="0" baseline="0">
              <a:solidFill>
                <a:schemeClr val="dk1"/>
              </a:solidFill>
              <a:effectLst/>
              <a:latin typeface="Arial" panose="020B0604020202020204" pitchFamily="34" charset="0"/>
              <a:ea typeface="+mn-ea"/>
              <a:cs typeface="Arial" panose="020B0604020202020204" pitchFamily="34" charset="0"/>
            </a:rPr>
            <a:t>päise_tekst</a:t>
          </a:r>
          <a:r>
            <a:rPr lang="et-EE" sz="1200" b="1" i="0" baseline="0">
              <a:solidFill>
                <a:srgbClr val="FF0000"/>
              </a:solidFill>
              <a:effectLst/>
              <a:latin typeface="Arial" panose="020B0604020202020204" pitchFamily="34" charset="0"/>
              <a:ea typeface="+mn-ea"/>
              <a:cs typeface="Arial" panose="020B0604020202020204" pitchFamily="34" charset="0"/>
            </a:rPr>
            <a:t>]</a:t>
          </a:r>
          <a:r>
            <a:rPr lang="et-EE" sz="1100" b="0" i="0" baseline="0">
              <a:solidFill>
                <a:schemeClr val="dk1"/>
              </a:solidFill>
              <a:effectLst/>
              <a:latin typeface="+mn-lt"/>
              <a:ea typeface="+mn-ea"/>
              <a:cs typeface="+mn-cs"/>
            </a:rPr>
            <a:t>. </a:t>
          </a:r>
        </a:p>
        <a:p>
          <a:pPr rtl="0"/>
          <a:r>
            <a:rPr lang="et-EE" sz="1100" b="0" i="0" baseline="0">
              <a:solidFill>
                <a:schemeClr val="dk1"/>
              </a:solidFill>
              <a:effectLst/>
              <a:latin typeface="+mn-lt"/>
              <a:ea typeface="+mn-ea"/>
              <a:cs typeface="+mn-cs"/>
            </a:rPr>
            <a:t>Näiteks antud tabelis näeks valemid välja järgmiselt:</a:t>
          </a:r>
          <a:endParaRPr lang="et-EE">
            <a:effectLst/>
          </a:endParaRPr>
        </a:p>
        <a:p>
          <a:pPr rtl="0"/>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pind</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 [@a] * [@b] </a:t>
          </a: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maksumus</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=[@hind] * [@pind]</a:t>
          </a:r>
          <a:endParaRPr lang="et-EE" sz="1200">
            <a:effectLst/>
            <a:latin typeface="Arial" panose="020B0604020202020204" pitchFamily="34" charset="0"/>
            <a:cs typeface="Arial" panose="020B0604020202020204" pitchFamily="34" charset="0"/>
          </a:endParaRPr>
        </a:p>
        <a:p>
          <a:r>
            <a:rPr lang="et-EE" sz="1100" b="1">
              <a:solidFill>
                <a:srgbClr val="FF0000"/>
              </a:solidFill>
            </a:rPr>
            <a:t>NB! </a:t>
          </a:r>
          <a:r>
            <a:rPr lang="et-EE" sz="1100"/>
            <a:t>Märk </a:t>
          </a:r>
          <a:r>
            <a:rPr lang="et-EE" sz="1200" b="1">
              <a:solidFill>
                <a:srgbClr val="FF0000"/>
              </a:solidFill>
            </a:rPr>
            <a:t>@</a:t>
          </a:r>
          <a:r>
            <a:rPr lang="et-EE" sz="1100"/>
            <a:t> tähendab </a:t>
          </a:r>
          <a:r>
            <a:rPr lang="et-EE" sz="1100" b="1"/>
            <a:t>See</a:t>
          </a:r>
          <a:r>
            <a:rPr lang="et-EE" sz="1100" b="1" baseline="0"/>
            <a:t> rida</a:t>
          </a:r>
          <a:r>
            <a:rPr lang="et-EE" sz="1100" baseline="0"/>
            <a:t> (This row), st võetakse väärtus  sellest reast, kus on valem.  Kui eemaldada </a:t>
          </a:r>
          <a:r>
            <a:rPr lang="et-EE" sz="1200" b="1" baseline="0"/>
            <a:t>@</a:t>
          </a:r>
          <a:r>
            <a:rPr lang="et-EE" sz="1100" baseline="0"/>
            <a:t>, toimivad valemid samamoodi: väärtus võetaks antud tulba reast, kus on valem. Seega valemid võivad olla ka järgmised: </a:t>
          </a:r>
        </a:p>
        <a:p>
          <a:pPr marL="0" marR="0" indent="0" defTabSz="914400" rtl="0" eaLnBrk="1" fontAlgn="auto" latinLnBrk="0" hangingPunct="1">
            <a:lnSpc>
              <a:spcPct val="100000"/>
            </a:lnSpc>
            <a:spcBef>
              <a:spcPts val="0"/>
            </a:spcBef>
            <a:spcAft>
              <a:spcPts val="0"/>
            </a:spcAft>
            <a:buClrTx/>
            <a:buSzTx/>
            <a:buFontTx/>
            <a:buNone/>
            <a:tabLst/>
            <a:defRPr/>
          </a:pP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pind</a:t>
          </a:r>
          <a:r>
            <a:rPr lang="et-EE" sz="1100" b="0" i="0" baseline="0">
              <a:solidFill>
                <a:schemeClr val="dk1"/>
              </a:solidFill>
              <a:effectLst/>
              <a:latin typeface="+mn-lt"/>
              <a:ea typeface="+mn-ea"/>
              <a:cs typeface="+mn-cs"/>
            </a:rPr>
            <a:t> = </a:t>
          </a:r>
          <a:r>
            <a:rPr lang="et-EE" sz="1200" b="0" i="0" baseline="0">
              <a:solidFill>
                <a:schemeClr val="dk1"/>
              </a:solidFill>
              <a:effectLst/>
              <a:latin typeface="Arial" panose="020B0604020202020204" pitchFamily="34" charset="0"/>
              <a:ea typeface="+mn-ea"/>
              <a:cs typeface="Arial" panose="020B0604020202020204" pitchFamily="34" charset="0"/>
            </a:rPr>
            <a:t>[a] * [b] </a:t>
          </a: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maksumus</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=[hind] * [pind]</a:t>
          </a:r>
          <a:endParaRPr lang="et-EE" sz="1200">
            <a:effectLst/>
            <a:latin typeface="Arial" panose="020B0604020202020204" pitchFamily="34" charset="0"/>
            <a:cs typeface="Arial" panose="020B0604020202020204" pitchFamily="34" charset="0"/>
          </a:endParaRPr>
        </a:p>
        <a:p>
          <a:endParaRPr lang="et-EE" sz="1100"/>
        </a:p>
      </xdr:txBody>
    </xdr:sp>
    <xdr:clientData/>
  </xdr:twoCellAnchor>
  <xdr:twoCellAnchor>
    <xdr:from>
      <xdr:col>15</xdr:col>
      <xdr:colOff>111674</xdr:colOff>
      <xdr:row>9</xdr:row>
      <xdr:rowOff>139265</xdr:rowOff>
    </xdr:from>
    <xdr:to>
      <xdr:col>21</xdr:col>
      <xdr:colOff>111674</xdr:colOff>
      <xdr:row>23</xdr:row>
      <xdr:rowOff>189189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190500</xdr:colOff>
      <xdr:row>6</xdr:row>
      <xdr:rowOff>95250</xdr:rowOff>
    </xdr:from>
    <xdr:to>
      <xdr:col>12</xdr:col>
      <xdr:colOff>219075</xdr:colOff>
      <xdr:row>6</xdr:row>
      <xdr:rowOff>95250</xdr:rowOff>
    </xdr:to>
    <xdr:sp macro="" textlink="">
      <xdr:nvSpPr>
        <xdr:cNvPr id="2585" name="Line 2"/>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76200</xdr:colOff>
      <xdr:row>5</xdr:row>
      <xdr:rowOff>133350</xdr:rowOff>
    </xdr:from>
    <xdr:to>
      <xdr:col>5</xdr:col>
      <xdr:colOff>76200</xdr:colOff>
      <xdr:row>10</xdr:row>
      <xdr:rowOff>152400</xdr:rowOff>
    </xdr:to>
    <xdr:sp macro="" textlink="">
      <xdr:nvSpPr>
        <xdr:cNvPr id="2586" name="Line 3"/>
        <xdr:cNvSpPr>
          <a:spLocks noChangeShapeType="1"/>
        </xdr:cNvSpPr>
      </xdr:nvSpPr>
      <xdr:spPr bwMode="auto">
        <a:xfrm>
          <a:off x="2505075" y="1200150"/>
          <a:ext cx="0" cy="1028700"/>
        </a:xfrm>
        <a:prstGeom prst="line">
          <a:avLst/>
        </a:prstGeom>
        <a:noFill/>
        <a:ln w="9525">
          <a:solidFill>
            <a:srgbClr val="000000"/>
          </a:solidFill>
          <a:round/>
          <a:headEnd/>
          <a:tailEnd type="triangle" w="med" len="med"/>
        </a:ln>
      </xdr:spPr>
    </xdr:sp>
    <xdr:clientData/>
  </xdr:twoCellAnchor>
  <xdr:twoCellAnchor>
    <xdr:from>
      <xdr:col>5</xdr:col>
      <xdr:colOff>419100</xdr:colOff>
      <xdr:row>7</xdr:row>
      <xdr:rowOff>0</xdr:rowOff>
    </xdr:from>
    <xdr:to>
      <xdr:col>17</xdr:col>
      <xdr:colOff>409575</xdr:colOff>
      <xdr:row>20</xdr:row>
      <xdr:rowOff>104775</xdr:rowOff>
    </xdr:to>
    <xdr:sp macro="" textlink="">
      <xdr:nvSpPr>
        <xdr:cNvPr id="2061" name="Text Box 13"/>
        <xdr:cNvSpPr txBox="1">
          <a:spLocks noChangeArrowheads="1"/>
        </xdr:cNvSpPr>
      </xdr:nvSpPr>
      <xdr:spPr bwMode="auto">
        <a:xfrm>
          <a:off x="2847975" y="1476375"/>
          <a:ext cx="4591050" cy="26193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lohistamisega </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Vali</a:t>
          </a:r>
          <a:r>
            <a:rPr lang="en-US" sz="1200" b="0" i="0" strike="noStrike">
              <a:solidFill>
                <a:srgbClr val="000000"/>
              </a:solidFill>
              <a:latin typeface="Arial"/>
              <a:cs typeface="Arial"/>
            </a:rPr>
            <a:t> lahtriplokk (lahter) , kus asuvad</a:t>
          </a:r>
          <a:r>
            <a:rPr lang="en-US" sz="1200" b="1" i="0" strike="noStrike">
              <a:solidFill>
                <a:srgbClr val="000000"/>
              </a:solidFill>
              <a:latin typeface="Arial"/>
              <a:cs typeface="Arial"/>
            </a:rPr>
            <a:t> valemid</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Vii hiirekursor lahtriploki (lahtri)i </a:t>
          </a:r>
          <a:r>
            <a:rPr lang="en-US" sz="1200" b="1" i="0" strike="noStrike">
              <a:solidFill>
                <a:srgbClr val="000000"/>
              </a:solidFill>
              <a:latin typeface="Arial"/>
              <a:cs typeface="Arial"/>
            </a:rPr>
            <a:t>alumises parempoolses nurgas</a:t>
          </a:r>
          <a:r>
            <a:rPr lang="en-US" sz="1200" b="0" i="0" strike="noStrike">
              <a:solidFill>
                <a:srgbClr val="000000"/>
              </a:solidFill>
              <a:latin typeface="Arial"/>
              <a:cs typeface="Arial"/>
            </a:rPr>
            <a:t> asuvale ruudukesele </a:t>
          </a:r>
          <a:r>
            <a:rPr lang="en-US" sz="1200" b="1" i="0" strike="noStrike">
              <a:solidFill>
                <a:srgbClr val="000000"/>
              </a:solidFill>
              <a:latin typeface="Arial"/>
              <a:cs typeface="Arial"/>
            </a:rPr>
            <a:t>(paljundamise pide</a:t>
          </a:r>
          <a:r>
            <a:rPr lang="en-US" sz="1200" b="0" i="0" strike="noStrike">
              <a:solidFill>
                <a:srgbClr val="000000"/>
              </a:solidFill>
              <a:latin typeface="Arial"/>
              <a:cs typeface="Arial"/>
            </a:rPr>
            <a:t>) - </a:t>
          </a:r>
          <a:r>
            <a:rPr lang="en-US" sz="1200" b="1" i="0" strike="noStrike">
              <a:solidFill>
                <a:srgbClr val="000000"/>
              </a:solidFill>
              <a:latin typeface="Arial"/>
              <a:cs typeface="Arial"/>
            </a:rPr>
            <a:t>hiirekursor</a:t>
          </a:r>
          <a:r>
            <a:rPr lang="en-US" sz="1200" b="0" i="0" strike="noStrike">
              <a:solidFill>
                <a:srgbClr val="000000"/>
              </a:solidFill>
              <a:latin typeface="Arial"/>
              <a:cs typeface="Arial"/>
            </a:rPr>
            <a:t> </a:t>
          </a:r>
          <a:r>
            <a:rPr lang="en-US" sz="1200" b="1" i="0" strike="noStrike">
              <a:solidFill>
                <a:srgbClr val="FF0000"/>
              </a:solidFill>
              <a:latin typeface="Arial"/>
              <a:cs typeface="Arial"/>
            </a:rPr>
            <a:t>muutub</a:t>
          </a:r>
          <a:r>
            <a:rPr lang="en-US" sz="1200" b="0" i="0" strike="noStrike">
              <a:solidFill>
                <a:srgbClr val="000000"/>
              </a:solidFill>
              <a:latin typeface="Arial"/>
              <a:cs typeface="Arial"/>
            </a:rPr>
            <a:t> väikeseks </a:t>
          </a:r>
          <a:r>
            <a:rPr lang="en-US" sz="1200" b="1" i="0" strike="noStrike">
              <a:solidFill>
                <a:srgbClr val="000000"/>
              </a:solidFill>
              <a:latin typeface="Arial"/>
              <a:cs typeface="Arial"/>
            </a:rPr>
            <a:t>mustaks ristiks</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3. Vajuta alla hiire vasakpoolne nupp ja </a:t>
          </a:r>
          <a:r>
            <a:rPr lang="en-US" sz="1200" b="1" i="0" strike="noStrike">
              <a:solidFill>
                <a:srgbClr val="FF0000"/>
              </a:solidFill>
              <a:latin typeface="Arial"/>
              <a:cs typeface="Arial"/>
            </a:rPr>
            <a:t>lohista </a:t>
          </a:r>
          <a:r>
            <a:rPr lang="en-US" sz="1200" b="0" i="0" strike="noStrike">
              <a:solidFill>
                <a:srgbClr val="000000"/>
              </a:solidFill>
              <a:latin typeface="Arial"/>
              <a:cs typeface="Arial"/>
            </a:rPr>
            <a:t>(ve</a:t>
          </a:r>
          <a:r>
            <a:rPr lang="et-EE" sz="1200" b="0" i="0" strike="noStrike">
              <a:solidFill>
                <a:srgbClr val="000000"/>
              </a:solidFill>
              <a:latin typeface="Arial"/>
              <a:cs typeface="Arial"/>
            </a:rPr>
            <a:t>a</a:t>
          </a:r>
          <a:r>
            <a:rPr lang="en-US" sz="1200" b="0" i="0" strike="noStrike">
              <a:solidFill>
                <a:srgbClr val="000000"/>
              </a:solidFill>
              <a:latin typeface="Arial"/>
              <a:cs typeface="Arial"/>
            </a:rPr>
            <a:t>) hiirega </a:t>
          </a:r>
          <a:r>
            <a:rPr lang="en-US" sz="1200" b="1" i="0" strike="noStrike">
              <a:solidFill>
                <a:srgbClr val="000000"/>
              </a:solidFill>
              <a:latin typeface="Arial"/>
              <a:cs typeface="Arial"/>
            </a:rPr>
            <a:t>üle lahtrite</a:t>
          </a:r>
          <a:r>
            <a:rPr lang="en-US" sz="1200" b="0" i="0" strike="noStrike">
              <a:solidFill>
                <a:srgbClr val="000000"/>
              </a:solidFill>
              <a:latin typeface="Arial"/>
              <a:cs typeface="Arial"/>
            </a:rPr>
            <a:t>, </a:t>
          </a:r>
          <a:r>
            <a:rPr lang="en-US" sz="1200" b="1" i="0" strike="noStrike">
              <a:solidFill>
                <a:srgbClr val="000000"/>
              </a:solidFill>
              <a:latin typeface="Arial"/>
              <a:cs typeface="Arial"/>
            </a:rPr>
            <a:t>kuhu on vaja kopeerida valemid</a:t>
          </a:r>
          <a:r>
            <a:rPr lang="en-US" sz="1200" b="0" i="0" strike="noStrike">
              <a:solidFill>
                <a:srgbClr val="000000"/>
              </a:solidFill>
              <a:latin typeface="Arial"/>
              <a:cs typeface="Arial"/>
            </a:rPr>
            <a:t>.</a:t>
          </a:r>
        </a:p>
        <a:p>
          <a:pPr algn="l" rtl="0">
            <a:defRPr sz="1000"/>
          </a:pPr>
          <a:endParaRPr lang="en-US" sz="1200" b="0" i="0" strike="noStrike">
            <a:solidFill>
              <a:srgbClr val="000000"/>
            </a:solidFill>
            <a:latin typeface="Arial"/>
            <a:cs typeface="Arial"/>
          </a:endParaRPr>
        </a:p>
        <a:p>
          <a:pPr algn="l" rtl="0">
            <a:defRPr sz="1000"/>
          </a:pPr>
          <a:r>
            <a:rPr lang="en-US" sz="1200" b="1" i="0" strike="noStrike">
              <a:solidFill>
                <a:srgbClr val="FF0000"/>
              </a:solidFill>
              <a:latin typeface="Arial"/>
              <a:cs typeface="Arial"/>
            </a:rPr>
            <a:t>NB! </a:t>
          </a:r>
          <a:r>
            <a:rPr lang="en-US" sz="1200" b="0" i="0" strike="noStrike">
              <a:solidFill>
                <a:srgbClr val="000000"/>
              </a:solidFill>
              <a:latin typeface="Arial"/>
              <a:cs typeface="Arial"/>
            </a:rPr>
            <a:t>Kui tulpadest, kus toimub kope</a:t>
          </a:r>
          <a:r>
            <a:rPr lang="et-EE" sz="1200" b="0" i="0" strike="noStrike">
              <a:solidFill>
                <a:srgbClr val="000000"/>
              </a:solidFill>
              <a:latin typeface="Arial"/>
              <a:cs typeface="Arial"/>
            </a:rPr>
            <a:t>e</a:t>
          </a:r>
          <a:r>
            <a:rPr lang="en-US" sz="1200" b="0" i="0" strike="noStrike">
              <a:solidFill>
                <a:srgbClr val="000000"/>
              </a:solidFill>
              <a:latin typeface="Arial"/>
              <a:cs typeface="Arial"/>
            </a:rPr>
            <a:t>rimine, </a:t>
          </a:r>
          <a:r>
            <a:rPr lang="et-EE" sz="1200" b="0" i="0" strike="noStrike">
              <a:solidFill>
                <a:srgbClr val="000000"/>
              </a:solidFill>
              <a:latin typeface="Arial"/>
              <a:cs typeface="Arial"/>
            </a:rPr>
            <a:t>vasakul</a:t>
          </a:r>
          <a:r>
            <a:rPr lang="et-EE" sz="1200" b="0" i="0" strike="noStrike" baseline="0">
              <a:solidFill>
                <a:srgbClr val="000000"/>
              </a:solidFill>
              <a:latin typeface="Arial"/>
              <a:cs typeface="Arial"/>
            </a:rPr>
            <a:t> </a:t>
          </a:r>
          <a:r>
            <a:rPr lang="en-US" sz="1200" b="0" i="0" strike="noStrike">
              <a:solidFill>
                <a:srgbClr val="000000"/>
              </a:solidFill>
              <a:latin typeface="Arial"/>
              <a:cs typeface="Arial"/>
            </a:rPr>
            <a:t>on täidetud tulp, siis valemite kopeerimiseks täidetud tulba lõpuni võib:</a:t>
          </a:r>
        </a:p>
        <a:p>
          <a:pPr algn="l" rtl="0">
            <a:defRPr sz="1000"/>
          </a:pPr>
          <a:r>
            <a:rPr lang="en-US" sz="1200" b="0" i="0" strike="noStrike">
              <a:solidFill>
                <a:srgbClr val="000000"/>
              </a:solidFill>
              <a:latin typeface="Arial"/>
              <a:cs typeface="Arial"/>
            </a:rPr>
            <a:t>  1. Valida lahtrid, kus asuvad kopeeritavad valemid</a:t>
          </a:r>
        </a:p>
        <a:p>
          <a:pPr algn="l" rtl="0">
            <a:defRPr sz="1000"/>
          </a:pPr>
          <a:r>
            <a:rPr lang="en-US" sz="1200" b="0" i="0" strike="noStrike">
              <a:solidFill>
                <a:srgbClr val="000000"/>
              </a:solidFill>
              <a:latin typeface="Arial"/>
              <a:cs typeface="Arial"/>
            </a:rPr>
            <a:t>  2. Teha topeltklõps valitud lahtrite paljundamispidemel.  </a:t>
          </a:r>
        </a:p>
      </xdr:txBody>
    </xdr:sp>
    <xdr:clientData/>
  </xdr:twoCellAnchor>
  <xdr:twoCellAnchor>
    <xdr:from>
      <xdr:col>0</xdr:col>
      <xdr:colOff>247650</xdr:colOff>
      <xdr:row>12</xdr:row>
      <xdr:rowOff>9525</xdr:rowOff>
    </xdr:from>
    <xdr:to>
      <xdr:col>5</xdr:col>
      <xdr:colOff>161925</xdr:colOff>
      <xdr:row>17</xdr:row>
      <xdr:rowOff>161925</xdr:rowOff>
    </xdr:to>
    <xdr:grpSp>
      <xdr:nvGrpSpPr>
        <xdr:cNvPr id="2588" name="Group 36"/>
        <xdr:cNvGrpSpPr>
          <a:grpSpLocks/>
        </xdr:cNvGrpSpPr>
      </xdr:nvGrpSpPr>
      <xdr:grpSpPr bwMode="auto">
        <a:xfrm>
          <a:off x="247650" y="2476500"/>
          <a:ext cx="2343150" cy="1104900"/>
          <a:chOff x="10" y="256"/>
          <a:chExt cx="246" cy="116"/>
        </a:xfrm>
      </xdr:grpSpPr>
      <xdr:grpSp>
        <xdr:nvGrpSpPr>
          <xdr:cNvPr id="2589" name="Group 20"/>
          <xdr:cNvGrpSpPr>
            <a:grpSpLocks/>
          </xdr:cNvGrpSpPr>
        </xdr:nvGrpSpPr>
        <xdr:grpSpPr bwMode="auto">
          <a:xfrm>
            <a:off x="10" y="268"/>
            <a:ext cx="91" cy="104"/>
            <a:chOff x="460" y="188"/>
            <a:chExt cx="91" cy="104"/>
          </a:xfrm>
        </xdr:grpSpPr>
        <xdr:grpSp>
          <xdr:nvGrpSpPr>
            <xdr:cNvPr id="2592" name="Group 21"/>
            <xdr:cNvGrpSpPr>
              <a:grpSpLocks/>
            </xdr:cNvGrpSpPr>
          </xdr:nvGrpSpPr>
          <xdr:grpSpPr bwMode="auto">
            <a:xfrm>
              <a:off x="460" y="188"/>
              <a:ext cx="91" cy="34"/>
              <a:chOff x="536" y="309"/>
              <a:chExt cx="91" cy="34"/>
            </a:xfrm>
          </xdr:grpSpPr>
          <xdr:grpSp>
            <xdr:nvGrpSpPr>
              <xdr:cNvPr id="2598" name="Group 22"/>
              <xdr:cNvGrpSpPr>
                <a:grpSpLocks/>
              </xdr:cNvGrpSpPr>
            </xdr:nvGrpSpPr>
            <xdr:grpSpPr bwMode="auto">
              <a:xfrm>
                <a:off x="536" y="309"/>
                <a:ext cx="83" cy="27"/>
                <a:chOff x="520" y="221"/>
                <a:chExt cx="83" cy="27"/>
              </a:xfrm>
            </xdr:grpSpPr>
            <xdr:sp macro="" textlink="">
              <xdr:nvSpPr>
                <xdr:cNvPr id="2602" name="Rectangle 23"/>
                <xdr:cNvSpPr>
                  <a:spLocks noChangeArrowheads="1"/>
                </xdr:cNvSpPr>
              </xdr:nvSpPr>
              <xdr:spPr bwMode="auto">
                <a:xfrm>
                  <a:off x="520" y="221"/>
                  <a:ext cx="80" cy="23"/>
                </a:xfrm>
                <a:prstGeom prst="rect">
                  <a:avLst/>
                </a:prstGeom>
                <a:solidFill>
                  <a:srgbClr val="FFFFFF"/>
                </a:solidFill>
                <a:ln w="28575">
                  <a:solidFill>
                    <a:srgbClr val="000000"/>
                  </a:solidFill>
                  <a:miter lim="800000"/>
                  <a:headEnd/>
                  <a:tailEnd/>
                </a:ln>
              </xdr:spPr>
            </xdr:sp>
            <xdr:sp macro="" textlink="">
              <xdr:nvSpPr>
                <xdr:cNvPr id="2603" name="Rectangle 24"/>
                <xdr:cNvSpPr>
                  <a:spLocks noChangeArrowheads="1"/>
                </xdr:cNvSpPr>
              </xdr:nvSpPr>
              <xdr:spPr bwMode="auto">
                <a:xfrm>
                  <a:off x="595" y="238"/>
                  <a:ext cx="8" cy="10"/>
                </a:xfrm>
                <a:prstGeom prst="rect">
                  <a:avLst/>
                </a:prstGeom>
                <a:solidFill>
                  <a:srgbClr val="FFFFFF"/>
                </a:solidFill>
                <a:ln w="9525">
                  <a:noFill/>
                  <a:miter lim="800000"/>
                  <a:headEnd/>
                  <a:tailEnd/>
                </a:ln>
              </xdr:spPr>
            </xdr:sp>
            <xdr:sp macro="" textlink="">
              <xdr:nvSpPr>
                <xdr:cNvPr id="2604" name="Rectangle 25"/>
                <xdr:cNvSpPr>
                  <a:spLocks noChangeArrowheads="1"/>
                </xdr:cNvSpPr>
              </xdr:nvSpPr>
              <xdr:spPr bwMode="auto">
                <a:xfrm>
                  <a:off x="596" y="240"/>
                  <a:ext cx="6" cy="6"/>
                </a:xfrm>
                <a:prstGeom prst="rect">
                  <a:avLst/>
                </a:prstGeom>
                <a:solidFill>
                  <a:srgbClr val="000000"/>
                </a:solidFill>
                <a:ln w="9525">
                  <a:solidFill>
                    <a:srgbClr val="000000"/>
                  </a:solidFill>
                  <a:miter lim="800000"/>
                  <a:headEnd/>
                  <a:tailEnd/>
                </a:ln>
              </xdr:spPr>
            </xdr:sp>
          </xdr:grpSp>
          <xdr:grpSp>
            <xdr:nvGrpSpPr>
              <xdr:cNvPr id="2599" name="Group 26"/>
              <xdr:cNvGrpSpPr>
                <a:grpSpLocks/>
              </xdr:cNvGrpSpPr>
            </xdr:nvGrpSpPr>
            <xdr:grpSpPr bwMode="auto">
              <a:xfrm>
                <a:off x="615" y="331"/>
                <a:ext cx="12" cy="12"/>
                <a:chOff x="540" y="181"/>
                <a:chExt cx="38" cy="38"/>
              </a:xfrm>
            </xdr:grpSpPr>
            <xdr:sp macro="" textlink="">
              <xdr:nvSpPr>
                <xdr:cNvPr id="2600" name="Line 27"/>
                <xdr:cNvSpPr>
                  <a:spLocks noChangeShapeType="1"/>
                </xdr:cNvSpPr>
              </xdr:nvSpPr>
              <xdr:spPr bwMode="auto">
                <a:xfrm>
                  <a:off x="540" y="200"/>
                  <a:ext cx="38" cy="0"/>
                </a:xfrm>
                <a:prstGeom prst="line">
                  <a:avLst/>
                </a:prstGeom>
                <a:noFill/>
                <a:ln w="19050">
                  <a:solidFill>
                    <a:srgbClr val="000000"/>
                  </a:solidFill>
                  <a:round/>
                  <a:headEnd/>
                  <a:tailEnd/>
                </a:ln>
              </xdr:spPr>
            </xdr:sp>
            <xdr:sp macro="" textlink="">
              <xdr:nvSpPr>
                <xdr:cNvPr id="2601" name="Line 28"/>
                <xdr:cNvSpPr>
                  <a:spLocks noChangeShapeType="1"/>
                </xdr:cNvSpPr>
              </xdr:nvSpPr>
              <xdr:spPr bwMode="auto">
                <a:xfrm>
                  <a:off x="560" y="181"/>
                  <a:ext cx="0" cy="38"/>
                </a:xfrm>
                <a:prstGeom prst="line">
                  <a:avLst/>
                </a:prstGeom>
                <a:noFill/>
                <a:ln w="19050">
                  <a:solidFill>
                    <a:srgbClr val="000000"/>
                  </a:solidFill>
                  <a:round/>
                  <a:headEnd/>
                  <a:tailEnd/>
                </a:ln>
              </xdr:spPr>
            </xdr:sp>
          </xdr:grpSp>
        </xdr:grpSp>
        <xdr:sp macro="" textlink="">
          <xdr:nvSpPr>
            <xdr:cNvPr id="2593" name="Rectangle 29"/>
            <xdr:cNvSpPr>
              <a:spLocks noChangeArrowheads="1"/>
            </xdr:cNvSpPr>
          </xdr:nvSpPr>
          <xdr:spPr bwMode="auto">
            <a:xfrm>
              <a:off x="460" y="212"/>
              <a:ext cx="80" cy="20"/>
            </a:xfrm>
            <a:prstGeom prst="rect">
              <a:avLst/>
            </a:prstGeom>
            <a:solidFill>
              <a:srgbClr val="FFFFFF"/>
            </a:solidFill>
            <a:ln w="9525">
              <a:solidFill>
                <a:srgbClr val="000000"/>
              </a:solidFill>
              <a:miter lim="800000"/>
              <a:headEnd/>
              <a:tailEnd/>
            </a:ln>
          </xdr:spPr>
        </xdr:sp>
        <xdr:sp macro="" textlink="">
          <xdr:nvSpPr>
            <xdr:cNvPr id="2594" name="Rectangle 30"/>
            <xdr:cNvSpPr>
              <a:spLocks noChangeArrowheads="1"/>
            </xdr:cNvSpPr>
          </xdr:nvSpPr>
          <xdr:spPr bwMode="auto">
            <a:xfrm>
              <a:off x="460" y="232"/>
              <a:ext cx="80" cy="20"/>
            </a:xfrm>
            <a:prstGeom prst="rect">
              <a:avLst/>
            </a:prstGeom>
            <a:solidFill>
              <a:srgbClr val="FFFFFF"/>
            </a:solidFill>
            <a:ln w="9525">
              <a:solidFill>
                <a:srgbClr val="000000"/>
              </a:solidFill>
              <a:miter lim="800000"/>
              <a:headEnd/>
              <a:tailEnd/>
            </a:ln>
          </xdr:spPr>
        </xdr:sp>
        <xdr:sp macro="" textlink="">
          <xdr:nvSpPr>
            <xdr:cNvPr id="2595" name="Rectangle 31"/>
            <xdr:cNvSpPr>
              <a:spLocks noChangeArrowheads="1"/>
            </xdr:cNvSpPr>
          </xdr:nvSpPr>
          <xdr:spPr bwMode="auto">
            <a:xfrm>
              <a:off x="460" y="252"/>
              <a:ext cx="80" cy="20"/>
            </a:xfrm>
            <a:prstGeom prst="rect">
              <a:avLst/>
            </a:prstGeom>
            <a:solidFill>
              <a:srgbClr val="FFFFFF"/>
            </a:solidFill>
            <a:ln w="9525">
              <a:solidFill>
                <a:srgbClr val="000000"/>
              </a:solidFill>
              <a:miter lim="800000"/>
              <a:headEnd/>
              <a:tailEnd/>
            </a:ln>
          </xdr:spPr>
        </xdr:sp>
        <xdr:sp macro="" textlink="">
          <xdr:nvSpPr>
            <xdr:cNvPr id="2596" name="Rectangle 32"/>
            <xdr:cNvSpPr>
              <a:spLocks noChangeArrowheads="1"/>
            </xdr:cNvSpPr>
          </xdr:nvSpPr>
          <xdr:spPr bwMode="auto">
            <a:xfrm>
              <a:off x="460" y="272"/>
              <a:ext cx="80" cy="20"/>
            </a:xfrm>
            <a:prstGeom prst="rect">
              <a:avLst/>
            </a:prstGeom>
            <a:solidFill>
              <a:srgbClr val="FFFFFF"/>
            </a:solidFill>
            <a:ln w="9525">
              <a:solidFill>
                <a:srgbClr val="000000"/>
              </a:solidFill>
              <a:miter lim="800000"/>
              <a:headEnd/>
              <a:tailEnd/>
            </a:ln>
          </xdr:spPr>
        </xdr:sp>
        <xdr:sp macro="" textlink="">
          <xdr:nvSpPr>
            <xdr:cNvPr id="2597" name="Line 33"/>
            <xdr:cNvSpPr>
              <a:spLocks noChangeShapeType="1"/>
            </xdr:cNvSpPr>
          </xdr:nvSpPr>
          <xdr:spPr bwMode="auto">
            <a:xfrm>
              <a:off x="502" y="201"/>
              <a:ext cx="0" cy="82"/>
            </a:xfrm>
            <a:prstGeom prst="line">
              <a:avLst/>
            </a:prstGeom>
            <a:noFill/>
            <a:ln w="9525">
              <a:solidFill>
                <a:srgbClr val="000000"/>
              </a:solidFill>
              <a:round/>
              <a:headEnd/>
              <a:tailEnd type="triangle" w="med" len="med"/>
            </a:ln>
          </xdr:spPr>
        </xdr:sp>
      </xdr:grpSp>
      <xdr:sp macro="" textlink="">
        <xdr:nvSpPr>
          <xdr:cNvPr id="2082" name="Text Box 34"/>
          <xdr:cNvSpPr txBox="1">
            <a:spLocks noChangeArrowheads="1"/>
          </xdr:cNvSpPr>
        </xdr:nvSpPr>
        <xdr:spPr bwMode="auto">
          <a:xfrm>
            <a:off x="108" y="256"/>
            <a:ext cx="148" cy="28"/>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Paljundamise pide</a:t>
            </a:r>
          </a:p>
        </xdr:txBody>
      </xdr:sp>
      <xdr:sp macro="" textlink="">
        <xdr:nvSpPr>
          <xdr:cNvPr id="2591" name="Line 35"/>
          <xdr:cNvSpPr>
            <a:spLocks noChangeShapeType="1"/>
          </xdr:cNvSpPr>
        </xdr:nvSpPr>
        <xdr:spPr bwMode="auto">
          <a:xfrm flipH="1">
            <a:off x="94" y="274"/>
            <a:ext cx="12" cy="12"/>
          </a:xfrm>
          <a:prstGeom prst="line">
            <a:avLst/>
          </a:prstGeom>
          <a:noFill/>
          <a:ln w="9525">
            <a:solidFill>
              <a:srgbClr val="000000"/>
            </a:solidFill>
            <a:round/>
            <a:headEnd/>
            <a:tailEnd type="triangle" w="med" len="med"/>
          </a:ln>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76200</xdr:colOff>
      <xdr:row>5</xdr:row>
      <xdr:rowOff>133350</xdr:rowOff>
    </xdr:from>
    <xdr:to>
      <xdr:col>5</xdr:col>
      <xdr:colOff>76200</xdr:colOff>
      <xdr:row>10</xdr:row>
      <xdr:rowOff>152400</xdr:rowOff>
    </xdr:to>
    <xdr:sp macro="" textlink="">
      <xdr:nvSpPr>
        <xdr:cNvPr id="6312" name="Line 2"/>
        <xdr:cNvSpPr>
          <a:spLocks noChangeShapeType="1"/>
        </xdr:cNvSpPr>
      </xdr:nvSpPr>
      <xdr:spPr bwMode="auto">
        <a:xfrm>
          <a:off x="2505075" y="1200150"/>
          <a:ext cx="0" cy="1028700"/>
        </a:xfrm>
        <a:prstGeom prst="line">
          <a:avLst/>
        </a:prstGeom>
        <a:noFill/>
        <a:ln w="9525">
          <a:solidFill>
            <a:srgbClr val="000000"/>
          </a:solidFill>
          <a:round/>
          <a:headEnd/>
          <a:tailEnd type="triangle" w="med" len="med"/>
        </a:ln>
      </xdr:spPr>
    </xdr:sp>
    <xdr:clientData/>
  </xdr:twoCellAnchor>
  <xdr:twoCellAnchor>
    <xdr:from>
      <xdr:col>7</xdr:col>
      <xdr:colOff>190500</xdr:colOff>
      <xdr:row>6</xdr:row>
      <xdr:rowOff>95250</xdr:rowOff>
    </xdr:from>
    <xdr:to>
      <xdr:col>12</xdr:col>
      <xdr:colOff>219075</xdr:colOff>
      <xdr:row>6</xdr:row>
      <xdr:rowOff>95250</xdr:rowOff>
    </xdr:to>
    <xdr:sp macro="" textlink="">
      <xdr:nvSpPr>
        <xdr:cNvPr id="6313" name="Line 1"/>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238125</xdr:colOff>
      <xdr:row>7</xdr:row>
      <xdr:rowOff>66675</xdr:rowOff>
    </xdr:from>
    <xdr:to>
      <xdr:col>17</xdr:col>
      <xdr:colOff>228600</xdr:colOff>
      <xdr:row>17</xdr:row>
      <xdr:rowOff>0</xdr:rowOff>
    </xdr:to>
    <xdr:grpSp>
      <xdr:nvGrpSpPr>
        <xdr:cNvPr id="6314" name="Group 13"/>
        <xdr:cNvGrpSpPr>
          <a:grpSpLocks/>
        </xdr:cNvGrpSpPr>
      </xdr:nvGrpSpPr>
      <xdr:grpSpPr bwMode="auto">
        <a:xfrm>
          <a:off x="2667000" y="1543050"/>
          <a:ext cx="4591050" cy="1876425"/>
          <a:chOff x="280" y="157"/>
          <a:chExt cx="482" cy="197"/>
        </a:xfrm>
      </xdr:grpSpPr>
      <xdr:sp macro="" textlink="">
        <xdr:nvSpPr>
          <xdr:cNvPr id="6147" name="Text Box 3"/>
          <xdr:cNvSpPr txBox="1">
            <a:spLocks noChangeArrowheads="1"/>
          </xdr:cNvSpPr>
        </xdr:nvSpPr>
        <xdr:spPr bwMode="auto">
          <a:xfrm>
            <a:off x="280" y="157"/>
            <a:ext cx="482" cy="197"/>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nuppudega</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Muu</a:t>
            </a:r>
            <a:r>
              <a:rPr lang="et-EE" sz="1200" b="1" i="0" strike="noStrike">
                <a:solidFill>
                  <a:srgbClr val="000000"/>
                </a:solidFill>
                <a:latin typeface="Arial"/>
                <a:cs typeface="Arial"/>
              </a:rPr>
              <a:t>d</a:t>
            </a:r>
            <a:r>
              <a:rPr lang="en-US" sz="1200" b="1" i="0" strike="noStrike">
                <a:solidFill>
                  <a:srgbClr val="000000"/>
                </a:solidFill>
                <a:latin typeface="Arial"/>
                <a:cs typeface="Arial"/>
              </a:rPr>
              <a:t>a aktiivseks </a:t>
            </a:r>
            <a:r>
              <a:rPr lang="en-US" sz="1200" b="0" i="0" strike="noStrike">
                <a:solidFill>
                  <a:srgbClr val="000000"/>
                </a:solidFill>
                <a:latin typeface="Arial"/>
                <a:cs typeface="Arial"/>
              </a:rPr>
              <a:t>lahtriplokk (lahter) , kus asuvad </a:t>
            </a:r>
            <a:r>
              <a:rPr lang="en-US" sz="1200" b="1" i="0" strike="noStrike">
                <a:solidFill>
                  <a:srgbClr val="000000"/>
                </a:solidFill>
                <a:latin typeface="Arial"/>
                <a:cs typeface="Arial"/>
              </a:rPr>
              <a:t>valemid</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Klõpsa nuppu </a:t>
            </a:r>
            <a:r>
              <a:rPr lang="en-US" sz="1400" b="1" i="0" strike="noStrike">
                <a:solidFill>
                  <a:srgbClr val="0000FF"/>
                </a:solidFill>
                <a:latin typeface="Arial"/>
                <a:cs typeface="Arial"/>
              </a:rPr>
              <a:t>Copy</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3. </a:t>
            </a:r>
            <a:r>
              <a:rPr lang="en-US" sz="1200" b="1" i="0" strike="noStrike">
                <a:solidFill>
                  <a:srgbClr val="000000"/>
                </a:solidFill>
                <a:latin typeface="Arial"/>
                <a:cs typeface="Arial"/>
              </a:rPr>
              <a:t>Vali </a:t>
            </a:r>
            <a:r>
              <a:rPr lang="en-US" sz="1200" b="0" i="0" strike="noStrike">
                <a:solidFill>
                  <a:srgbClr val="000000"/>
                </a:solidFill>
                <a:latin typeface="Arial"/>
                <a:cs typeface="Arial"/>
              </a:rPr>
              <a:t>(märgista) </a:t>
            </a:r>
            <a:r>
              <a:rPr lang="en-US" sz="1200" b="1" i="0" strike="noStrike">
                <a:solidFill>
                  <a:srgbClr val="000000"/>
                </a:solidFill>
                <a:latin typeface="Arial"/>
                <a:cs typeface="Arial"/>
              </a:rPr>
              <a:t>lahtriplokk</a:t>
            </a:r>
            <a:r>
              <a:rPr lang="en-US" sz="1200" b="0" i="0" strike="noStrike">
                <a:solidFill>
                  <a:srgbClr val="000000"/>
                </a:solidFill>
                <a:latin typeface="Arial"/>
                <a:cs typeface="Arial"/>
              </a:rPr>
              <a:t>, </a:t>
            </a:r>
            <a:r>
              <a:rPr lang="en-US" sz="1200" b="1" i="0" strike="noStrike">
                <a:solidFill>
                  <a:srgbClr val="000000"/>
                </a:solidFill>
                <a:latin typeface="Arial"/>
                <a:cs typeface="Arial"/>
              </a:rPr>
              <a:t>kuhu</a:t>
            </a:r>
            <a:r>
              <a:rPr lang="en-US" sz="1200" b="0" i="0" strike="noStrike">
                <a:solidFill>
                  <a:srgbClr val="000000"/>
                </a:solidFill>
                <a:latin typeface="Arial"/>
                <a:cs typeface="Arial"/>
              </a:rPr>
              <a:t> on vaja </a:t>
            </a:r>
            <a:r>
              <a:rPr lang="en-US" sz="1200" b="1" i="0" strike="noStrike">
                <a:solidFill>
                  <a:srgbClr val="000000"/>
                </a:solidFill>
                <a:latin typeface="Arial"/>
                <a:cs typeface="Arial"/>
              </a:rPr>
              <a:t>kopeerida</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4. Vajuta </a:t>
            </a:r>
            <a:r>
              <a:rPr lang="en-US" sz="1200" b="1" i="0" strike="noStrike">
                <a:solidFill>
                  <a:srgbClr val="000000"/>
                </a:solidFill>
                <a:latin typeface="Arial"/>
                <a:cs typeface="Arial"/>
              </a:rPr>
              <a:t>klahvile</a:t>
            </a:r>
            <a:r>
              <a:rPr lang="en-US" sz="1200" b="0" i="0" strike="noStrike">
                <a:solidFill>
                  <a:srgbClr val="000000"/>
                </a:solidFill>
                <a:latin typeface="Arial"/>
                <a:cs typeface="Arial"/>
              </a:rPr>
              <a:t> </a:t>
            </a:r>
            <a:r>
              <a:rPr lang="en-US" sz="1400" b="1" i="0" strike="noStrike">
                <a:solidFill>
                  <a:srgbClr val="000000"/>
                </a:solidFill>
                <a:latin typeface="Arial"/>
                <a:cs typeface="Arial"/>
              </a:rPr>
              <a:t>Enter</a:t>
            </a:r>
            <a:r>
              <a:rPr lang="en-US" sz="1200" b="0" i="0" strike="noStrike">
                <a:solidFill>
                  <a:srgbClr val="000000"/>
                </a:solidFill>
                <a:latin typeface="Arial"/>
                <a:cs typeface="Arial"/>
              </a:rPr>
              <a:t> või klõpsa </a:t>
            </a:r>
            <a:r>
              <a:rPr lang="en-US" sz="1200" b="1" i="0" strike="noStrike">
                <a:solidFill>
                  <a:srgbClr val="0000FF"/>
                </a:solidFill>
                <a:latin typeface="Arial"/>
                <a:cs typeface="Arial"/>
              </a:rPr>
              <a:t>nuppu</a:t>
            </a:r>
            <a:r>
              <a:rPr lang="en-US" sz="1400" b="1" i="0" strike="noStrike">
                <a:solidFill>
                  <a:srgbClr val="0000FF"/>
                </a:solidFill>
                <a:latin typeface="Arial"/>
                <a:cs typeface="Arial"/>
              </a:rPr>
              <a:t> Paste</a:t>
            </a:r>
            <a:endParaRPr lang="en-US" sz="1200" b="0" i="0" strike="noStrike">
              <a:solidFill>
                <a:srgbClr val="000000"/>
              </a:solidFill>
              <a:latin typeface="Arial"/>
              <a:cs typeface="Arial"/>
            </a:endParaRPr>
          </a:p>
          <a:p>
            <a:pPr algn="l" rtl="0">
              <a:defRPr sz="1000"/>
            </a:pPr>
            <a:endParaRPr lang="en-US" sz="1200" b="0" i="0" strike="noStrike">
              <a:solidFill>
                <a:srgbClr val="000000"/>
              </a:solidFill>
              <a:latin typeface="Arial"/>
              <a:cs typeface="Arial"/>
            </a:endParaRPr>
          </a:p>
          <a:p>
            <a:pPr algn="l" rtl="0">
              <a:defRPr sz="1000"/>
            </a:pPr>
            <a:r>
              <a:rPr lang="en-US" sz="1200" b="1" i="0" strike="noStrike">
                <a:solidFill>
                  <a:srgbClr val="FF0000"/>
                </a:solidFill>
                <a:latin typeface="Arial"/>
                <a:cs typeface="Arial"/>
              </a:rPr>
              <a:t>NB!</a:t>
            </a:r>
            <a:r>
              <a:rPr lang="en-US" sz="1200" b="0" i="0" strike="noStrike">
                <a:solidFill>
                  <a:srgbClr val="000000"/>
                </a:solidFill>
                <a:latin typeface="Arial"/>
                <a:cs typeface="Arial"/>
              </a:rPr>
              <a:t> Nupu</a:t>
            </a:r>
            <a:r>
              <a:rPr lang="en-US" sz="1200" b="1" i="0" strike="noStrike">
                <a:solidFill>
                  <a:srgbClr val="0000FF"/>
                </a:solidFill>
                <a:latin typeface="Arial"/>
                <a:cs typeface="Arial"/>
              </a:rPr>
              <a:t> Paste</a:t>
            </a:r>
            <a:r>
              <a:rPr lang="en-US" sz="1200" b="0" i="0" strike="noStrike">
                <a:solidFill>
                  <a:srgbClr val="000000"/>
                </a:solidFill>
                <a:latin typeface="Arial"/>
                <a:cs typeface="Arial"/>
              </a:rPr>
              <a:t> kasutami</a:t>
            </a:r>
            <a:r>
              <a:rPr lang="et-EE" sz="1200" b="0" i="0" strike="noStrike">
                <a:solidFill>
                  <a:srgbClr val="000000"/>
                </a:solidFill>
                <a:latin typeface="Arial"/>
                <a:cs typeface="Arial"/>
              </a:rPr>
              <a:t>se</a:t>
            </a:r>
            <a:r>
              <a:rPr lang="en-US" sz="1200" b="0" i="0" strike="noStrike">
                <a:solidFill>
                  <a:srgbClr val="000000"/>
                </a:solidFill>
                <a:latin typeface="Arial"/>
                <a:cs typeface="Arial"/>
              </a:rPr>
              <a:t>l jääb kehtima kopeerimise olek. Sellest väljumiseks vajuta klahvile</a:t>
            </a:r>
            <a:r>
              <a:rPr lang="en-US" sz="1200" b="1" i="0" strike="noStrike">
                <a:solidFill>
                  <a:srgbClr val="000000"/>
                </a:solidFill>
                <a:latin typeface="Arial"/>
                <a:cs typeface="Arial"/>
              </a:rPr>
              <a:t> Esc</a:t>
            </a:r>
            <a:r>
              <a:rPr lang="et-EE" sz="1200" b="0" i="0" strike="noStrike">
                <a:solidFill>
                  <a:srgbClr val="000000"/>
                </a:solidFill>
                <a:latin typeface="Arial"/>
                <a:cs typeface="Arial"/>
              </a:rPr>
              <a:t>.</a:t>
            </a:r>
            <a:endParaRPr lang="en-US" sz="1200" b="0" i="0" strike="noStrike">
              <a:solidFill>
                <a:srgbClr val="000000"/>
              </a:solidFill>
              <a:latin typeface="Arial"/>
              <a:cs typeface="Arial"/>
            </a:endParaRPr>
          </a:p>
        </xdr:txBody>
      </xdr:sp>
      <xdr:pic>
        <xdr:nvPicPr>
          <xdr:cNvPr id="6316"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478" y="203"/>
            <a:ext cx="23" cy="23"/>
          </a:xfrm>
          <a:prstGeom prst="rect">
            <a:avLst/>
          </a:prstGeom>
          <a:noFill/>
          <a:ln w="9525">
            <a:solidFill>
              <a:srgbClr val="000000"/>
            </a:solidFill>
            <a:miter lim="800000"/>
            <a:headEnd/>
            <a:tailEnd/>
          </a:ln>
        </xdr:spPr>
      </xdr:pic>
      <xdr:pic>
        <xdr:nvPicPr>
          <xdr:cNvPr id="6317" name="Picture 8"/>
          <xdr:cNvPicPr>
            <a:picLocks noChangeAspect="1" noChangeArrowheads="1"/>
          </xdr:cNvPicPr>
        </xdr:nvPicPr>
        <xdr:blipFill>
          <a:blip xmlns:r="http://schemas.openxmlformats.org/officeDocument/2006/relationships" r:embed="rId2" cstate="print"/>
          <a:srcRect/>
          <a:stretch>
            <a:fillRect/>
          </a:stretch>
        </xdr:blipFill>
        <xdr:spPr bwMode="auto">
          <a:xfrm>
            <a:off x="667" y="242"/>
            <a:ext cx="23" cy="23"/>
          </a:xfrm>
          <a:prstGeom prst="rect">
            <a:avLst/>
          </a:prstGeom>
          <a:noFill/>
          <a:ln w="9525">
            <a:solidFill>
              <a:srgbClr val="000000"/>
            </a:solid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190500</xdr:colOff>
      <xdr:row>6</xdr:row>
      <xdr:rowOff>95250</xdr:rowOff>
    </xdr:from>
    <xdr:to>
      <xdr:col>12</xdr:col>
      <xdr:colOff>219075</xdr:colOff>
      <xdr:row>6</xdr:row>
      <xdr:rowOff>95250</xdr:rowOff>
    </xdr:to>
    <xdr:sp macro="" textlink="">
      <xdr:nvSpPr>
        <xdr:cNvPr id="7249" name="Line 1"/>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76200</xdr:colOff>
      <xdr:row>5</xdr:row>
      <xdr:rowOff>133350</xdr:rowOff>
    </xdr:from>
    <xdr:to>
      <xdr:col>5</xdr:col>
      <xdr:colOff>76200</xdr:colOff>
      <xdr:row>10</xdr:row>
      <xdr:rowOff>152400</xdr:rowOff>
    </xdr:to>
    <xdr:sp macro="" textlink="">
      <xdr:nvSpPr>
        <xdr:cNvPr id="7250" name="Line 2"/>
        <xdr:cNvSpPr>
          <a:spLocks noChangeShapeType="1"/>
        </xdr:cNvSpPr>
      </xdr:nvSpPr>
      <xdr:spPr bwMode="auto">
        <a:xfrm>
          <a:off x="2505075" y="1200150"/>
          <a:ext cx="0" cy="990600"/>
        </a:xfrm>
        <a:prstGeom prst="line">
          <a:avLst/>
        </a:prstGeom>
        <a:noFill/>
        <a:ln w="9525">
          <a:solidFill>
            <a:srgbClr val="000000"/>
          </a:solidFill>
          <a:round/>
          <a:headEnd/>
          <a:tailEnd type="triangle" w="med" len="med"/>
        </a:ln>
      </xdr:spPr>
    </xdr:sp>
    <xdr:clientData/>
  </xdr:twoCellAnchor>
  <xdr:twoCellAnchor>
    <xdr:from>
      <xdr:col>5</xdr:col>
      <xdr:colOff>238125</xdr:colOff>
      <xdr:row>7</xdr:row>
      <xdr:rowOff>19050</xdr:rowOff>
    </xdr:from>
    <xdr:to>
      <xdr:col>17</xdr:col>
      <xdr:colOff>419100</xdr:colOff>
      <xdr:row>16</xdr:row>
      <xdr:rowOff>142875</xdr:rowOff>
    </xdr:to>
    <xdr:sp macro="" textlink="">
      <xdr:nvSpPr>
        <xdr:cNvPr id="7171" name="Text Box 3"/>
        <xdr:cNvSpPr txBox="1">
          <a:spLocks noChangeArrowheads="1"/>
        </xdr:cNvSpPr>
      </xdr:nvSpPr>
      <xdr:spPr bwMode="auto">
        <a:xfrm>
          <a:off x="2667000" y="1485900"/>
          <a:ext cx="4781550" cy="18383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objektimenüü abil</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Muu</a:t>
          </a:r>
          <a:r>
            <a:rPr lang="et-EE" sz="1200" b="1" i="0" strike="noStrike">
              <a:solidFill>
                <a:srgbClr val="000000"/>
              </a:solidFill>
              <a:latin typeface="Arial"/>
              <a:cs typeface="Arial"/>
            </a:rPr>
            <a:t>d</a:t>
          </a:r>
          <a:r>
            <a:rPr lang="en-US" sz="1200" b="1" i="0" strike="noStrike">
              <a:solidFill>
                <a:srgbClr val="000000"/>
              </a:solidFill>
              <a:latin typeface="Arial"/>
              <a:cs typeface="Arial"/>
            </a:rPr>
            <a:t>a aktiivseks</a:t>
          </a:r>
          <a:r>
            <a:rPr lang="en-US" sz="1200" b="0" i="0" strike="noStrike">
              <a:solidFill>
                <a:srgbClr val="000000"/>
              </a:solidFill>
              <a:latin typeface="Arial"/>
              <a:cs typeface="Arial"/>
            </a:rPr>
            <a:t> lahtriplokk (lahter), kus asuvad </a:t>
          </a:r>
          <a:r>
            <a:rPr lang="en-US" sz="1200" b="1" i="0" strike="noStrike">
              <a:solidFill>
                <a:srgbClr val="000000"/>
              </a:solidFill>
              <a:latin typeface="Arial"/>
              <a:cs typeface="Arial"/>
            </a:rPr>
            <a:t>valemid</a:t>
          </a:r>
          <a:r>
            <a:rPr lang="en-US" sz="1200" b="0" i="0" strike="noStrike">
              <a:solidFill>
                <a:srgbClr val="000000"/>
              </a:solidFill>
              <a:latin typeface="Arial"/>
              <a:cs typeface="Arial"/>
            </a:rPr>
            <a:t> ning </a:t>
          </a:r>
          <a:r>
            <a:rPr lang="en-US" sz="1200" b="1" i="0" strike="noStrike">
              <a:solidFill>
                <a:srgbClr val="000000"/>
              </a:solidFill>
              <a:latin typeface="Arial"/>
              <a:cs typeface="Arial"/>
            </a:rPr>
            <a:t>klõpsa seda hiire parempoolse nupuga</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Ilmuvast </a:t>
          </a:r>
          <a:r>
            <a:rPr lang="en-US" sz="1200" b="1" i="0" strike="noStrike">
              <a:solidFill>
                <a:srgbClr val="000000"/>
              </a:solidFill>
              <a:latin typeface="Arial"/>
              <a:cs typeface="Arial"/>
            </a:rPr>
            <a:t>objektimenüüst</a:t>
          </a:r>
          <a:r>
            <a:rPr lang="en-US" sz="1200" b="0" i="0" strike="noStrike">
              <a:solidFill>
                <a:srgbClr val="000000"/>
              </a:solidFill>
              <a:latin typeface="Arial"/>
              <a:cs typeface="Arial"/>
            </a:rPr>
            <a:t> vali korraldus </a:t>
          </a:r>
          <a:r>
            <a:rPr lang="en-US" sz="1400" b="1" i="0" strike="noStrike">
              <a:solidFill>
                <a:srgbClr val="0000FF"/>
              </a:solidFill>
              <a:latin typeface="Arial"/>
              <a:cs typeface="Arial"/>
            </a:rPr>
            <a:t>Copy</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3.</a:t>
          </a:r>
          <a:r>
            <a:rPr lang="en-US" sz="1200" b="1" i="0" strike="noStrike">
              <a:solidFill>
                <a:srgbClr val="000000"/>
              </a:solidFill>
              <a:latin typeface="Arial"/>
              <a:cs typeface="Arial"/>
            </a:rPr>
            <a:t> Vali</a:t>
          </a:r>
          <a:r>
            <a:rPr lang="en-US" sz="1200" b="0" i="0" strike="noStrike">
              <a:solidFill>
                <a:srgbClr val="000000"/>
              </a:solidFill>
              <a:latin typeface="Arial"/>
              <a:cs typeface="Arial"/>
            </a:rPr>
            <a:t> (märgista) </a:t>
          </a:r>
          <a:r>
            <a:rPr lang="en-US" sz="1200" b="1" i="0" strike="noStrike">
              <a:solidFill>
                <a:srgbClr val="000000"/>
              </a:solidFill>
              <a:latin typeface="Arial"/>
              <a:cs typeface="Arial"/>
            </a:rPr>
            <a:t>lahtriplokk</a:t>
          </a:r>
          <a:r>
            <a:rPr lang="en-US" sz="1200" b="0" i="0" strike="noStrike">
              <a:solidFill>
                <a:srgbClr val="000000"/>
              </a:solidFill>
              <a:latin typeface="Arial"/>
              <a:cs typeface="Arial"/>
            </a:rPr>
            <a:t>, kuhu on vaja kopeerida</a:t>
          </a:r>
          <a:r>
            <a:rPr lang="en-US" sz="1200" b="1" i="0" strike="noStrike">
              <a:solidFill>
                <a:srgbClr val="000000"/>
              </a:solidFill>
              <a:latin typeface="Arial"/>
              <a:cs typeface="Arial"/>
            </a:rPr>
            <a:t> ja</a:t>
          </a:r>
          <a:r>
            <a:rPr lang="en-US" sz="1200" b="0" i="0" strike="noStrike">
              <a:solidFill>
                <a:srgbClr val="000000"/>
              </a:solidFill>
              <a:latin typeface="Arial"/>
              <a:cs typeface="Arial"/>
            </a:rPr>
            <a:t> vajuta klahvile </a:t>
          </a:r>
          <a:r>
            <a:rPr lang="en-US" sz="1400" b="1" i="0" strike="noStrike">
              <a:solidFill>
                <a:srgbClr val="000000"/>
              </a:solidFill>
              <a:latin typeface="Arial"/>
              <a:cs typeface="Arial"/>
            </a:rPr>
            <a:t>Enter</a:t>
          </a:r>
          <a:r>
            <a:rPr lang="en-US" sz="1200" b="0" i="0" strike="noStrike">
              <a:solidFill>
                <a:srgbClr val="000000"/>
              </a:solidFill>
              <a:latin typeface="Arial"/>
              <a:cs typeface="Arial"/>
            </a:rPr>
            <a:t> </a:t>
          </a:r>
          <a:r>
            <a:rPr lang="en-US" sz="1200" b="1" i="0" strike="noStrike">
              <a:solidFill>
                <a:srgbClr val="FF0000"/>
              </a:solidFill>
              <a:latin typeface="Arial"/>
              <a:cs typeface="Arial"/>
            </a:rPr>
            <a:t>või</a:t>
          </a:r>
          <a:r>
            <a:rPr lang="en-US" sz="1200" b="0" i="0" strike="noStrike">
              <a:solidFill>
                <a:srgbClr val="000000"/>
              </a:solidFill>
              <a:latin typeface="Arial"/>
              <a:cs typeface="Arial"/>
            </a:rPr>
            <a:t> klõpsa piirkonda hiire parempoolse klahviga ja vali </a:t>
          </a:r>
          <a:r>
            <a:rPr lang="en-US" sz="1200" b="1" i="0" strike="noStrike">
              <a:solidFill>
                <a:srgbClr val="000000"/>
              </a:solidFill>
              <a:latin typeface="Arial"/>
              <a:cs typeface="Arial"/>
            </a:rPr>
            <a:t>objektimenüüst</a:t>
          </a:r>
          <a:r>
            <a:rPr lang="en-US" sz="1200" b="0" i="0" strike="noStrike">
              <a:solidFill>
                <a:srgbClr val="000000"/>
              </a:solidFill>
              <a:latin typeface="Arial"/>
              <a:cs typeface="Arial"/>
            </a:rPr>
            <a:t> </a:t>
          </a:r>
          <a:r>
            <a:rPr lang="en-US" sz="1200" b="1" i="0" strike="noStrike">
              <a:solidFill>
                <a:srgbClr val="0000FF"/>
              </a:solidFill>
              <a:latin typeface="Arial"/>
              <a:cs typeface="Arial"/>
            </a:rPr>
            <a:t>Paste</a:t>
          </a:r>
          <a:r>
            <a:rPr lang="en-US" sz="1200" b="0" i="0" strike="noStrike">
              <a:solidFill>
                <a:srgbClr val="000000"/>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sutaja\Documents\digikirjaoskus\Valem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itel"/>
      <sheetName val="Sisukord"/>
      <sheetName val="Andmed"/>
      <sheetName val="Valemid"/>
      <sheetName val="Funktsioonid"/>
      <sheetName val="Arvud"/>
      <sheetName val="Juhus"/>
      <sheetName val="Kolmnurk"/>
      <sheetName val="T_Kolmnurk"/>
      <sheetName val="Arv_Avald"/>
      <sheetName val="Loogika_1"/>
      <sheetName val="Loogika_2"/>
      <sheetName val="IF_Fun"/>
      <sheetName val="Palk_Kaup"/>
      <sheetName val="Fun_IF"/>
      <sheetName val="Viktoriin"/>
      <sheetName val="Detailike"/>
      <sheetName val="Det_Skeem_Val"/>
      <sheetName val="Kasutajaliides"/>
      <sheetName val="Materjalid"/>
      <sheetName val="Värvid"/>
      <sheetName val="Aeg"/>
      <sheetName val="Aeg nuputamiseks"/>
      <sheetName val="Tekst"/>
      <sheetName val="Isikukood"/>
      <sheetName val="Valideerimine"/>
      <sheetName val="Lisad"/>
      <sheetName val="Nimed"/>
      <sheetName val="MatFun"/>
      <sheetName val="TekstFun"/>
      <sheetName val="LoogFun"/>
      <sheetName val="AjaFun"/>
      <sheetName val="VLOOKUP"/>
      <sheetName val="Valemiredaktor"/>
    </sheetNames>
    <definedNames>
      <definedName name="Eelmine"/>
      <definedName name="Järgmine"/>
      <definedName name="Sisukord"/>
      <definedName name="T_Ekr"/>
      <definedName name="Vor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v>-5</v>
          </cell>
        </row>
      </sheetData>
      <sheetData sheetId="15"/>
      <sheetData sheetId="16"/>
      <sheetData sheetId="17"/>
      <sheetData sheetId="18"/>
      <sheetData sheetId="19"/>
      <sheetData sheetId="20"/>
      <sheetData sheetId="21">
        <row r="15">
          <cell r="C15">
            <v>42370</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ables/table1.xml><?xml version="1.0" encoding="utf-8"?>
<table xmlns="http://schemas.openxmlformats.org/spreadsheetml/2006/main" id="3" name="Table3" displayName="Table3" ref="J19:O27" totalsRowShown="0" headerRowDxfId="0" dataDxfId="1" tableBorderDxfId="8">
  <autoFilter ref="J19:O27"/>
  <tableColumns count="6">
    <tableColumn id="1" name="ruum" dataDxfId="7"/>
    <tableColumn id="2" name="a" dataDxfId="6"/>
    <tableColumn id="3" name="b" dataDxfId="5"/>
    <tableColumn id="4" name="pind" dataDxfId="4">
      <calculatedColumnFormula>a*b</calculatedColumnFormula>
    </tableColumn>
    <tableColumn id="5" name="hind" dataDxfId="3"/>
    <tableColumn id="6" name="maksumus" dataDxfId="2">
      <calculatedColumnFormula>pind*hind</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www.tud.ttu.ee/~vilip/!!!_Evisio/Kolmnurk/Kolmnurk_2_skin.swf" TargetMode="External"/><Relationship Id="rId7" Type="http://schemas.openxmlformats.org/officeDocument/2006/relationships/oleObject" Target="../embeddings/oleObject1.bin"/><Relationship Id="rId2" Type="http://schemas.openxmlformats.org/officeDocument/2006/relationships/hyperlink" Target="http://www.tud.ttu.ee/~vilip/!!!_Evisio/Kolmnurk/Kolmnurk_1_skin.swf" TargetMode="External"/><Relationship Id="rId1" Type="http://schemas.openxmlformats.org/officeDocument/2006/relationships/hyperlink" Target="http://www.tud.ttu.ee/~vilip/Exc_raamat/Valemid/Valemid_2_P.html" TargetMode="External"/><Relationship Id="rId6" Type="http://schemas.openxmlformats.org/officeDocument/2006/relationships/vmlDrawing" Target="../drawings/vmlDrawing1.vml"/><Relationship Id="rId5" Type="http://schemas.openxmlformats.org/officeDocument/2006/relationships/drawing" Target="../drawings/drawing2.xml"/><Relationship Id="rId10" Type="http://schemas.openxmlformats.org/officeDocument/2006/relationships/comments" Target="../comments1.xml"/><Relationship Id="rId4" Type="http://schemas.openxmlformats.org/officeDocument/2006/relationships/printerSettings" Target="../printerSettings/printerSettings1.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
  <sheetViews>
    <sheetView topLeftCell="A4" zoomScale="130" zoomScaleNormal="130" workbookViewId="0">
      <selection activeCell="D22" sqref="D22"/>
    </sheetView>
  </sheetViews>
  <sheetFormatPr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FF00"/>
  </sheetPr>
  <dimension ref="D1:O27"/>
  <sheetViews>
    <sheetView tabSelected="1" topLeftCell="H10" zoomScale="145" zoomScaleNormal="145" workbookViewId="0">
      <selection activeCell="Q31" sqref="Q31"/>
    </sheetView>
  </sheetViews>
  <sheetFormatPr defaultRowHeight="15" x14ac:dyDescent="0.2"/>
  <cols>
    <col min="1" max="9" width="8.88671875" style="165"/>
    <col min="10" max="10" width="8.33203125" style="165" customWidth="1"/>
    <col min="11" max="12" width="6.5546875" style="165" customWidth="1"/>
    <col min="13" max="13" width="11.88671875" style="165" customWidth="1"/>
    <col min="14" max="14" width="6.6640625" style="165" customWidth="1"/>
    <col min="15" max="15" width="11.88671875" style="165" customWidth="1"/>
    <col min="16" max="16384" width="8.88671875" style="165"/>
  </cols>
  <sheetData>
    <row r="1" spans="4:10" ht="39.75" customHeight="1" x14ac:dyDescent="0.2">
      <c r="D1" s="229"/>
      <c r="E1" s="229"/>
      <c r="F1" s="229"/>
      <c r="G1" s="203"/>
      <c r="H1" s="203"/>
    </row>
    <row r="15" spans="4:10" ht="15.75" x14ac:dyDescent="0.25">
      <c r="J15" s="204" t="s">
        <v>122</v>
      </c>
    </row>
    <row r="16" spans="4:10" ht="15.75" thickBot="1" x14ac:dyDescent="0.25"/>
    <row r="17" spans="10:15" ht="16.5" thickBot="1" x14ac:dyDescent="0.3">
      <c r="J17" s="217"/>
      <c r="K17" s="217"/>
      <c r="L17" s="217"/>
      <c r="M17" s="217"/>
      <c r="N17" s="246" t="s">
        <v>134</v>
      </c>
      <c r="O17" s="247">
        <f>SUM(maksumus)</f>
        <v>32765</v>
      </c>
    </row>
    <row r="18" spans="10:15" x14ac:dyDescent="0.2">
      <c r="J18" s="217"/>
      <c r="K18" s="217"/>
      <c r="L18" s="217"/>
      <c r="M18" s="217"/>
      <c r="N18" s="217"/>
      <c r="O18" s="217"/>
    </row>
    <row r="19" spans="10:15" ht="16.5" thickBot="1" x14ac:dyDescent="0.3">
      <c r="J19" s="243" t="s">
        <v>123</v>
      </c>
      <c r="K19" s="244" t="s">
        <v>1</v>
      </c>
      <c r="L19" s="244" t="s">
        <v>2</v>
      </c>
      <c r="M19" s="244" t="s">
        <v>28</v>
      </c>
      <c r="N19" s="244" t="s">
        <v>124</v>
      </c>
      <c r="O19" s="245" t="s">
        <v>30</v>
      </c>
    </row>
    <row r="20" spans="10:15" x14ac:dyDescent="0.2">
      <c r="J20" s="239" t="s">
        <v>125</v>
      </c>
      <c r="K20" s="230">
        <v>5</v>
      </c>
      <c r="L20" s="230">
        <v>4</v>
      </c>
      <c r="M20" s="231">
        <f t="shared" ref="M20:M26" si="0">a*b</f>
        <v>20</v>
      </c>
      <c r="N20" s="232">
        <v>150</v>
      </c>
      <c r="O20" s="242">
        <f t="shared" ref="O20:O26" si="1">pind*hind</f>
        <v>3000</v>
      </c>
    </row>
    <row r="21" spans="10:15" x14ac:dyDescent="0.2">
      <c r="J21" s="240" t="s">
        <v>126</v>
      </c>
      <c r="K21" s="233">
        <v>6</v>
      </c>
      <c r="L21" s="233">
        <v>5</v>
      </c>
      <c r="M21" s="234">
        <f t="shared" si="0"/>
        <v>30</v>
      </c>
      <c r="N21" s="235">
        <v>200</v>
      </c>
      <c r="O21" s="218">
        <f t="shared" si="1"/>
        <v>6000</v>
      </c>
    </row>
    <row r="22" spans="10:15" x14ac:dyDescent="0.2">
      <c r="J22" s="240" t="s">
        <v>127</v>
      </c>
      <c r="K22" s="233">
        <v>7.5</v>
      </c>
      <c r="L22" s="233">
        <v>6.2</v>
      </c>
      <c r="M22" s="234">
        <f t="shared" si="0"/>
        <v>46.5</v>
      </c>
      <c r="N22" s="235">
        <v>120</v>
      </c>
      <c r="O22" s="218">
        <f t="shared" si="1"/>
        <v>5580</v>
      </c>
    </row>
    <row r="23" spans="10:15" x14ac:dyDescent="0.2">
      <c r="J23" s="240" t="s">
        <v>128</v>
      </c>
      <c r="K23" s="233">
        <v>5.4</v>
      </c>
      <c r="L23" s="233">
        <v>4.5</v>
      </c>
      <c r="M23" s="234">
        <f t="shared" si="0"/>
        <v>24.3</v>
      </c>
      <c r="N23" s="235">
        <v>150</v>
      </c>
      <c r="O23" s="218">
        <f t="shared" si="1"/>
        <v>3645</v>
      </c>
    </row>
    <row r="24" spans="10:15" x14ac:dyDescent="0.2">
      <c r="J24" s="240" t="s">
        <v>129</v>
      </c>
      <c r="K24" s="233">
        <v>4</v>
      </c>
      <c r="L24" s="233">
        <v>3</v>
      </c>
      <c r="M24" s="234">
        <f t="shared" si="0"/>
        <v>12</v>
      </c>
      <c r="N24" s="235">
        <v>120</v>
      </c>
      <c r="O24" s="218">
        <f t="shared" si="1"/>
        <v>1440</v>
      </c>
    </row>
    <row r="25" spans="10:15" x14ac:dyDescent="0.2">
      <c r="J25" s="241" t="s">
        <v>132</v>
      </c>
      <c r="K25" s="236">
        <v>5</v>
      </c>
      <c r="L25" s="236">
        <v>5</v>
      </c>
      <c r="M25" s="237">
        <f t="shared" si="0"/>
        <v>25</v>
      </c>
      <c r="N25" s="238">
        <v>200</v>
      </c>
      <c r="O25" s="219">
        <f t="shared" si="1"/>
        <v>5000</v>
      </c>
    </row>
    <row r="26" spans="10:15" x14ac:dyDescent="0.2">
      <c r="J26" s="241" t="s">
        <v>133</v>
      </c>
      <c r="K26" s="236">
        <v>4</v>
      </c>
      <c r="L26" s="236">
        <v>6</v>
      </c>
      <c r="M26" s="237">
        <f t="shared" si="0"/>
        <v>24</v>
      </c>
      <c r="N26" s="238">
        <v>150</v>
      </c>
      <c r="O26" s="219">
        <f t="shared" si="1"/>
        <v>3600</v>
      </c>
    </row>
    <row r="27" spans="10:15" x14ac:dyDescent="0.2">
      <c r="J27" s="241" t="s">
        <v>135</v>
      </c>
      <c r="K27" s="236">
        <v>5</v>
      </c>
      <c r="L27" s="236">
        <v>6</v>
      </c>
      <c r="M27" s="237">
        <f>a*b</f>
        <v>30</v>
      </c>
      <c r="N27" s="238">
        <v>150</v>
      </c>
      <c r="O27" s="219">
        <f>pind*hind</f>
        <v>4500</v>
      </c>
    </row>
  </sheetData>
  <mergeCells count="1">
    <mergeCell ref="D1:F1"/>
  </mergeCells>
  <dataValidations disablePrompts="1" count="1">
    <dataValidation type="list" allowBlank="1" showInputMessage="1" showErrorMessage="1" sqref="N20:N27">
      <formula1>"120, 150, 200"</formula1>
    </dataValidation>
  </dataValidations>
  <pageMargins left="0.75" right="0.75" top="1" bottom="1" header="0.5" footer="0.5"/>
  <pageSetup paperSize="9" orientation="portrait" horizontalDpi="300" verticalDpi="300" r:id="rId1"/>
  <headerFooter alignWithMargins="0"/>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C6"/>
  <sheetViews>
    <sheetView showGridLines="0" showRowColHeaders="0" workbookViewId="0">
      <selection activeCell="M17" sqref="M17"/>
    </sheetView>
  </sheetViews>
  <sheetFormatPr defaultRowHeight="15" x14ac:dyDescent="0.2"/>
  <sheetData>
    <row r="6" spans="3:3" ht="59.25" x14ac:dyDescent="0.75">
      <c r="C6" s="205" t="s">
        <v>130</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3"/>
  </sheetPr>
  <dimension ref="B4:H11"/>
  <sheetViews>
    <sheetView showGridLines="0" workbookViewId="0">
      <selection activeCell="M17" sqref="M17"/>
    </sheetView>
  </sheetViews>
  <sheetFormatPr defaultRowHeight="15" x14ac:dyDescent="0.2"/>
  <cols>
    <col min="2" max="2" width="66.44140625" bestFit="1" customWidth="1"/>
  </cols>
  <sheetData>
    <row r="4" spans="2:8" ht="20.25" x14ac:dyDescent="0.3">
      <c r="B4" s="35" t="s">
        <v>23</v>
      </c>
    </row>
    <row r="5" spans="2:8" ht="27" customHeight="1" x14ac:dyDescent="0.25">
      <c r="B5" s="108" t="s">
        <v>17</v>
      </c>
      <c r="C5" s="108"/>
      <c r="D5" s="108"/>
      <c r="E5" s="108"/>
      <c r="F5" s="108"/>
      <c r="G5" s="108"/>
      <c r="H5" s="107"/>
    </row>
    <row r="6" spans="2:8" ht="27" customHeight="1" x14ac:dyDescent="0.25">
      <c r="B6" s="108" t="s">
        <v>105</v>
      </c>
      <c r="C6" s="108"/>
      <c r="D6" s="108"/>
      <c r="E6" s="108"/>
      <c r="F6" s="108"/>
      <c r="G6" s="108"/>
      <c r="H6" s="107"/>
    </row>
    <row r="7" spans="2:8" ht="27" customHeight="1" x14ac:dyDescent="0.25">
      <c r="B7" s="108" t="s">
        <v>15</v>
      </c>
      <c r="C7" s="108"/>
      <c r="D7" s="108"/>
      <c r="E7" s="108"/>
      <c r="F7" s="108"/>
      <c r="G7" s="108"/>
      <c r="H7" s="108"/>
    </row>
    <row r="8" spans="2:8" ht="27" customHeight="1" x14ac:dyDescent="0.25">
      <c r="B8" s="109" t="s">
        <v>16</v>
      </c>
      <c r="C8" s="107"/>
      <c r="D8" s="107"/>
      <c r="E8" s="107"/>
      <c r="F8" s="107"/>
      <c r="G8" s="107"/>
      <c r="H8" s="107"/>
    </row>
    <row r="9" spans="2:8" ht="27" customHeight="1" x14ac:dyDescent="0.25">
      <c r="B9" s="109" t="s">
        <v>18</v>
      </c>
      <c r="C9" s="107"/>
      <c r="D9" s="107"/>
      <c r="E9" s="107"/>
      <c r="F9" s="107"/>
      <c r="G9" s="107"/>
      <c r="H9" s="107"/>
    </row>
    <row r="10" spans="2:8" ht="18" customHeight="1" x14ac:dyDescent="0.2">
      <c r="B10" s="107"/>
      <c r="C10" s="107"/>
      <c r="D10" s="107"/>
      <c r="E10" s="107"/>
      <c r="F10" s="107"/>
      <c r="G10" s="107"/>
      <c r="H10" s="107"/>
    </row>
    <row r="11" spans="2:8" ht="18" customHeight="1" x14ac:dyDescent="0.2"/>
  </sheetData>
  <phoneticPr fontId="0" type="noConversion"/>
  <hyperlinks>
    <hyperlink ref="B5" location="Lohista!A2" display="Lohista!A2"/>
    <hyperlink ref="B6" location="Nupud!A2" display=" - nuppe Copy ja Paste (või klahv Enter)"/>
    <hyperlink ref="B7" location="Objektimenüü!A2" display="Objektimenüü!A2"/>
  </hyperlink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indexed="43"/>
  </sheetPr>
  <dimension ref="B1:O11"/>
  <sheetViews>
    <sheetView workbookViewId="0">
      <pane ySplit="1" topLeftCell="A2" activePane="bottomLeft" state="frozen"/>
      <selection activeCell="M17" sqref="M17"/>
      <selection pane="bottomLeft"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104" customFormat="1" ht="21" customHeight="1" x14ac:dyDescent="0.2">
      <c r="B1" s="225"/>
      <c r="C1" s="225"/>
      <c r="D1" s="225" t="s">
        <v>24</v>
      </c>
      <c r="E1" s="225"/>
      <c r="F1" s="102" t="s">
        <v>25</v>
      </c>
    </row>
    <row r="2" spans="2:15" ht="15.75" thickBot="1" x14ac:dyDescent="0.25"/>
    <row r="3" spans="2:15" x14ac:dyDescent="0.2">
      <c r="G3" s="23" t="s">
        <v>1</v>
      </c>
      <c r="H3" s="22">
        <v>5</v>
      </c>
      <c r="I3" s="14">
        <v>6</v>
      </c>
      <c r="J3" s="14">
        <v>4</v>
      </c>
      <c r="K3" s="14">
        <v>8</v>
      </c>
      <c r="L3" s="14">
        <v>7</v>
      </c>
      <c r="M3" s="14">
        <v>5</v>
      </c>
      <c r="N3" s="1"/>
      <c r="O3" s="1"/>
    </row>
    <row r="4" spans="2:15" ht="15.75" thickBot="1" x14ac:dyDescent="0.25">
      <c r="G4" s="24" t="s">
        <v>2</v>
      </c>
      <c r="H4" s="22">
        <v>4</v>
      </c>
      <c r="I4" s="14">
        <v>3</v>
      </c>
      <c r="J4" s="14">
        <v>3</v>
      </c>
      <c r="K4" s="14">
        <v>5</v>
      </c>
      <c r="L4" s="14">
        <v>3</v>
      </c>
      <c r="M4" s="14">
        <v>5</v>
      </c>
      <c r="N4" s="1"/>
      <c r="O4" s="1"/>
    </row>
    <row r="5" spans="2:15" ht="16.5" thickBot="1" x14ac:dyDescent="0.3">
      <c r="B5" s="2" t="s">
        <v>1</v>
      </c>
      <c r="C5" s="3" t="s">
        <v>2</v>
      </c>
      <c r="D5" s="28" t="s">
        <v>3</v>
      </c>
      <c r="E5" s="29" t="s">
        <v>4</v>
      </c>
      <c r="G5" s="31" t="s">
        <v>3</v>
      </c>
      <c r="H5" s="30">
        <f>H3*H4</f>
        <v>20</v>
      </c>
      <c r="I5" s="12"/>
      <c r="J5" s="12"/>
      <c r="K5" s="12"/>
      <c r="L5" s="12"/>
      <c r="M5" s="12"/>
      <c r="N5" s="13"/>
      <c r="O5" s="1"/>
    </row>
    <row r="6" spans="2:15" ht="16.5" thickBot="1" x14ac:dyDescent="0.3">
      <c r="B6" s="25">
        <v>5</v>
      </c>
      <c r="C6" s="25">
        <v>4</v>
      </c>
      <c r="D6" s="30">
        <f>B6*C6</f>
        <v>20</v>
      </c>
      <c r="E6" s="30">
        <f>2*(B6+C6)</f>
        <v>18</v>
      </c>
      <c r="G6" s="32" t="s">
        <v>4</v>
      </c>
      <c r="H6" s="30">
        <f>H4*H5</f>
        <v>80</v>
      </c>
      <c r="I6" s="12"/>
      <c r="J6" s="12"/>
      <c r="K6" s="12"/>
      <c r="L6" s="12"/>
      <c r="M6" s="12"/>
      <c r="N6" s="13"/>
      <c r="O6" s="1"/>
    </row>
    <row r="7" spans="2:15" ht="15.75" x14ac:dyDescent="0.25">
      <c r="B7" s="14">
        <v>6</v>
      </c>
      <c r="C7" s="14">
        <v>3</v>
      </c>
      <c r="D7" s="12"/>
      <c r="E7" s="13"/>
    </row>
    <row r="8" spans="2:15" ht="15.75" x14ac:dyDescent="0.25">
      <c r="B8" s="14">
        <v>4</v>
      </c>
      <c r="C8" s="14">
        <v>3</v>
      </c>
      <c r="D8" s="12"/>
      <c r="E8" s="13"/>
    </row>
    <row r="9" spans="2:15" ht="15.75" x14ac:dyDescent="0.25">
      <c r="B9" s="14">
        <v>8</v>
      </c>
      <c r="C9" s="14">
        <v>5</v>
      </c>
      <c r="D9" s="12"/>
      <c r="E9" s="13"/>
    </row>
    <row r="10" spans="2:15" ht="15.75" x14ac:dyDescent="0.25">
      <c r="B10" s="14">
        <v>7</v>
      </c>
      <c r="C10" s="14">
        <v>3</v>
      </c>
      <c r="D10" s="12"/>
      <c r="E10" s="13"/>
    </row>
    <row r="11" spans="2:15" ht="15.75" x14ac:dyDescent="0.25">
      <c r="B11" s="14">
        <v>5</v>
      </c>
      <c r="C11" s="14">
        <v>5</v>
      </c>
      <c r="D11" s="12"/>
      <c r="E11" s="13"/>
    </row>
  </sheetData>
  <mergeCells count="2">
    <mergeCell ref="D1:E1"/>
    <mergeCell ref="B1:C1"/>
  </mergeCells>
  <phoneticPr fontId="0" type="noConversion"/>
  <hyperlinks>
    <hyperlink ref="D1" location="Kopeerimine!A1" display="Kopeerimine!A1"/>
    <hyperlink ref="F1" location="Nupud!A1" display="Nupud!A1"/>
  </hyperlinks>
  <pageMargins left="0.75" right="0.75" top="1" bottom="1" header="0.5" footer="0.5"/>
  <pageSetup paperSize="9" orientation="portrait" horizontalDpi="300"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indexed="43"/>
  </sheetPr>
  <dimension ref="B1:O11"/>
  <sheetViews>
    <sheetView workbookViewId="0">
      <selection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105" customFormat="1" ht="21" customHeight="1" x14ac:dyDescent="0.2">
      <c r="B1" s="103"/>
      <c r="D1" s="102" t="s">
        <v>24</v>
      </c>
      <c r="F1" s="225" t="s">
        <v>58</v>
      </c>
      <c r="G1" s="225"/>
      <c r="H1" s="225" t="s">
        <v>25</v>
      </c>
      <c r="I1" s="225"/>
      <c r="J1" s="225"/>
    </row>
    <row r="2" spans="2:15" ht="15.75" thickBot="1" x14ac:dyDescent="0.25"/>
    <row r="3" spans="2:15" x14ac:dyDescent="0.2">
      <c r="G3" s="33" t="s">
        <v>1</v>
      </c>
      <c r="H3" s="14">
        <v>5</v>
      </c>
      <c r="I3" s="14">
        <v>6</v>
      </c>
      <c r="J3" s="14">
        <v>4</v>
      </c>
      <c r="K3" s="14">
        <v>8</v>
      </c>
      <c r="L3" s="14">
        <v>7</v>
      </c>
      <c r="M3" s="14">
        <v>5</v>
      </c>
      <c r="N3" s="1"/>
      <c r="O3" s="1"/>
    </row>
    <row r="4" spans="2:15" ht="15.75" thickBot="1" x14ac:dyDescent="0.25">
      <c r="G4" s="31" t="s">
        <v>2</v>
      </c>
      <c r="H4" s="14">
        <v>4</v>
      </c>
      <c r="I4" s="14">
        <v>3</v>
      </c>
      <c r="J4" s="14">
        <v>3</v>
      </c>
      <c r="K4" s="14">
        <v>5</v>
      </c>
      <c r="L4" s="14">
        <v>3</v>
      </c>
      <c r="M4" s="14">
        <v>5</v>
      </c>
      <c r="N4" s="1"/>
      <c r="O4" s="1"/>
    </row>
    <row r="5" spans="2:15" ht="16.5" thickBot="1" x14ac:dyDescent="0.3">
      <c r="B5" s="2" t="s">
        <v>1</v>
      </c>
      <c r="C5" s="28" t="s">
        <v>2</v>
      </c>
      <c r="D5" s="28" t="s">
        <v>3</v>
      </c>
      <c r="E5" s="29" t="s">
        <v>4</v>
      </c>
      <c r="G5" s="31" t="s">
        <v>3</v>
      </c>
      <c r="H5" s="30">
        <f>H3*H4</f>
        <v>20</v>
      </c>
      <c r="I5" s="12"/>
      <c r="J5" s="12"/>
      <c r="K5" s="12"/>
      <c r="L5" s="12"/>
      <c r="M5" s="12"/>
      <c r="N5" s="13"/>
      <c r="O5" s="1"/>
    </row>
    <row r="6" spans="2:15" ht="16.5" thickBot="1" x14ac:dyDescent="0.3">
      <c r="B6" s="25">
        <v>5</v>
      </c>
      <c r="C6" s="14">
        <v>4</v>
      </c>
      <c r="D6" s="30">
        <f>B6*C6</f>
        <v>20</v>
      </c>
      <c r="E6" s="30">
        <f>2*(B6+C6)</f>
        <v>18</v>
      </c>
      <c r="G6" s="32" t="s">
        <v>4</v>
      </c>
      <c r="H6" s="30">
        <f>2*(H3+H4)</f>
        <v>18</v>
      </c>
      <c r="I6" s="12"/>
      <c r="J6" s="12"/>
      <c r="K6" s="12"/>
      <c r="L6" s="12"/>
      <c r="M6" s="12"/>
      <c r="N6" s="13"/>
      <c r="O6" s="1"/>
    </row>
    <row r="7" spans="2:15" ht="15.75" x14ac:dyDescent="0.25">
      <c r="B7" s="14">
        <v>6</v>
      </c>
      <c r="C7" s="14">
        <v>3</v>
      </c>
      <c r="D7" s="12"/>
      <c r="E7" s="12"/>
    </row>
    <row r="8" spans="2:15" ht="15.75" x14ac:dyDescent="0.25">
      <c r="B8" s="14">
        <v>4</v>
      </c>
      <c r="C8" s="14">
        <v>3</v>
      </c>
      <c r="D8" s="12"/>
      <c r="E8" s="12"/>
    </row>
    <row r="9" spans="2:15" ht="15.75" x14ac:dyDescent="0.25">
      <c r="B9" s="14">
        <v>8</v>
      </c>
      <c r="C9" s="14">
        <v>5</v>
      </c>
      <c r="D9" s="12"/>
      <c r="E9" s="12"/>
    </row>
    <row r="10" spans="2:15" ht="15.75" x14ac:dyDescent="0.25">
      <c r="B10" s="14">
        <v>7</v>
      </c>
      <c r="C10" s="14">
        <v>3</v>
      </c>
      <c r="D10" s="12"/>
      <c r="E10" s="12"/>
    </row>
    <row r="11" spans="2:15" ht="15.75" x14ac:dyDescent="0.25">
      <c r="B11" s="14">
        <v>5</v>
      </c>
      <c r="C11" s="14">
        <v>5</v>
      </c>
      <c r="D11" s="12"/>
      <c r="E11" s="12"/>
    </row>
  </sheetData>
  <mergeCells count="2">
    <mergeCell ref="H1:J1"/>
    <mergeCell ref="F1:G1"/>
  </mergeCells>
  <phoneticPr fontId="0" type="noConversion"/>
  <hyperlinks>
    <hyperlink ref="D1" location="Kopeerimine!A1" display="Kopeerimine!A1"/>
    <hyperlink ref="F1" location="Lohista!A1" display="Lohista!A1"/>
    <hyperlink ref="H1" location="Objektimenüü!A1" display="Objektimenüü!A1"/>
  </hyperlinks>
  <pageMargins left="0.75" right="0.75" top="1" bottom="1" header="0.5" footer="0.5"/>
  <pageSetup paperSize="9" orientation="portrait" horizontalDpi="300"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43"/>
  </sheetPr>
  <dimension ref="B1:O11"/>
  <sheetViews>
    <sheetView workbookViewId="0">
      <pane ySplit="1" topLeftCell="A2" activePane="bottomLeft" state="frozen"/>
      <selection activeCell="M17" sqref="M17"/>
      <selection pane="bottomLeft"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86" customFormat="1" ht="21" customHeight="1" x14ac:dyDescent="0.2">
      <c r="B1" s="225"/>
      <c r="C1" s="225"/>
      <c r="D1" s="225" t="s">
        <v>24</v>
      </c>
      <c r="E1" s="225"/>
      <c r="F1" s="106"/>
      <c r="G1" s="225" t="s">
        <v>58</v>
      </c>
      <c r="H1" s="225"/>
    </row>
    <row r="2" spans="2:15" ht="15.75" thickBot="1" x14ac:dyDescent="0.25"/>
    <row r="3" spans="2:15" x14ac:dyDescent="0.2">
      <c r="G3" s="23" t="s">
        <v>1</v>
      </c>
      <c r="H3" s="22">
        <v>5</v>
      </c>
      <c r="I3" s="14">
        <v>6</v>
      </c>
      <c r="J3" s="14">
        <v>4</v>
      </c>
      <c r="K3" s="14">
        <v>8</v>
      </c>
      <c r="L3" s="14">
        <v>7</v>
      </c>
      <c r="M3" s="14">
        <v>5</v>
      </c>
      <c r="N3" s="1"/>
      <c r="O3" s="1"/>
    </row>
    <row r="4" spans="2:15" ht="15.75" thickBot="1" x14ac:dyDescent="0.25">
      <c r="G4" s="24" t="s">
        <v>2</v>
      </c>
      <c r="H4" s="22">
        <v>4</v>
      </c>
      <c r="I4" s="14">
        <v>3</v>
      </c>
      <c r="J4" s="14">
        <v>3</v>
      </c>
      <c r="K4" s="14">
        <v>5</v>
      </c>
      <c r="L4" s="14">
        <v>3</v>
      </c>
      <c r="M4" s="14">
        <v>5</v>
      </c>
      <c r="N4" s="1"/>
      <c r="O4" s="1"/>
    </row>
    <row r="5" spans="2:15" ht="16.5" thickBot="1" x14ac:dyDescent="0.3">
      <c r="B5" s="2" t="s">
        <v>1</v>
      </c>
      <c r="C5" s="3" t="s">
        <v>2</v>
      </c>
      <c r="D5" s="28" t="s">
        <v>3</v>
      </c>
      <c r="E5" s="29" t="s">
        <v>4</v>
      </c>
      <c r="G5" s="31" t="s">
        <v>3</v>
      </c>
      <c r="H5" s="30">
        <f>H3*H4</f>
        <v>20</v>
      </c>
      <c r="I5" s="12"/>
      <c r="J5" s="12"/>
      <c r="K5" s="12"/>
      <c r="L5" s="12"/>
      <c r="M5" s="12"/>
      <c r="N5" s="13"/>
      <c r="O5" s="1"/>
    </row>
    <row r="6" spans="2:15" ht="16.5" thickBot="1" x14ac:dyDescent="0.3">
      <c r="B6" s="25">
        <v>5</v>
      </c>
      <c r="C6" s="25">
        <v>4</v>
      </c>
      <c r="D6" s="30">
        <f>B6*C6</f>
        <v>20</v>
      </c>
      <c r="E6" s="30">
        <f>2*(B6+C6)</f>
        <v>18</v>
      </c>
      <c r="G6" s="32" t="s">
        <v>4</v>
      </c>
      <c r="H6" s="30">
        <f>2*(H3+H4)</f>
        <v>18</v>
      </c>
      <c r="I6" s="12"/>
      <c r="J6" s="12"/>
      <c r="K6" s="12"/>
      <c r="L6" s="12"/>
      <c r="M6" s="12"/>
      <c r="N6" s="13"/>
      <c r="O6" s="1"/>
    </row>
    <row r="7" spans="2:15" x14ac:dyDescent="0.2">
      <c r="B7" s="14">
        <v>6</v>
      </c>
      <c r="C7" s="14">
        <v>3</v>
      </c>
    </row>
    <row r="8" spans="2:15" x14ac:dyDescent="0.2">
      <c r="B8" s="14">
        <v>4</v>
      </c>
      <c r="C8" s="14">
        <v>3</v>
      </c>
    </row>
    <row r="9" spans="2:15" x14ac:dyDescent="0.2">
      <c r="B9" s="14">
        <v>8</v>
      </c>
      <c r="C9" s="14">
        <v>5</v>
      </c>
    </row>
    <row r="10" spans="2:15" x14ac:dyDescent="0.2">
      <c r="B10" s="14">
        <v>7</v>
      </c>
      <c r="C10" s="14">
        <v>3</v>
      </c>
    </row>
    <row r="11" spans="2:15" x14ac:dyDescent="0.2">
      <c r="B11" s="14">
        <v>5</v>
      </c>
      <c r="C11" s="14">
        <v>5</v>
      </c>
    </row>
  </sheetData>
  <mergeCells count="3">
    <mergeCell ref="G1:H1"/>
    <mergeCell ref="D1:E1"/>
    <mergeCell ref="B1:C1"/>
  </mergeCells>
  <phoneticPr fontId="0" type="noConversion"/>
  <hyperlinks>
    <hyperlink ref="D1" location="Kopeerimine!A1" display="Kopeerimine!A1"/>
    <hyperlink ref="G1" location="Nupud!A1" display="Nupud!A1"/>
  </hyperlinks>
  <pageMargins left="0.75" right="0.75" top="1" bottom="1" header="0.5" footer="0.5"/>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23"/>
  <sheetViews>
    <sheetView workbookViewId="0">
      <selection activeCell="C1" sqref="C1"/>
    </sheetView>
  </sheetViews>
  <sheetFormatPr defaultRowHeight="18" x14ac:dyDescent="0.25"/>
  <cols>
    <col min="1" max="1" width="5.44140625" style="171" customWidth="1"/>
    <col min="2" max="2" width="12.21875" style="171" customWidth="1"/>
    <col min="3" max="3" width="9.21875" style="171" customWidth="1"/>
    <col min="4" max="4" width="4.109375" style="171" customWidth="1"/>
    <col min="5" max="16384" width="8.88671875" style="171"/>
  </cols>
  <sheetData>
    <row r="1" spans="1:12" s="170" customFormat="1" ht="27.75" customHeight="1" x14ac:dyDescent="0.2">
      <c r="A1" s="166"/>
      <c r="B1" s="167"/>
      <c r="C1" s="167"/>
      <c r="D1" s="167"/>
      <c r="E1" s="167" t="s">
        <v>106</v>
      </c>
      <c r="F1" s="220" t="s">
        <v>107</v>
      </c>
      <c r="G1" s="220"/>
      <c r="H1" s="168" t="s">
        <v>108</v>
      </c>
      <c r="I1" s="169" t="s">
        <v>109</v>
      </c>
      <c r="J1" s="221" t="s">
        <v>110</v>
      </c>
      <c r="K1" s="221"/>
    </row>
    <row r="2" spans="1:12" ht="18.75" customHeight="1" x14ac:dyDescent="0.3">
      <c r="B2" s="172" t="s">
        <v>111</v>
      </c>
      <c r="E2" s="173"/>
      <c r="F2" s="173"/>
      <c r="G2" s="173"/>
      <c r="H2" s="173"/>
      <c r="J2" s="222" t="s">
        <v>112</v>
      </c>
      <c r="K2" s="222"/>
    </row>
    <row r="3" spans="1:12" ht="15.75" customHeight="1" x14ac:dyDescent="0.25">
      <c r="E3" s="173"/>
      <c r="F3" s="173"/>
      <c r="G3" s="173"/>
      <c r="H3" s="173"/>
      <c r="J3" s="222" t="s">
        <v>113</v>
      </c>
      <c r="K3" s="222"/>
    </row>
    <row r="4" spans="1:12" x14ac:dyDescent="0.25">
      <c r="B4" s="174" t="s">
        <v>114</v>
      </c>
      <c r="C4" s="175"/>
      <c r="D4" s="176"/>
      <c r="E4" s="175"/>
      <c r="F4" s="177"/>
      <c r="G4" s="178"/>
    </row>
    <row r="5" spans="1:12" ht="18.75" thickBot="1" x14ac:dyDescent="0.3">
      <c r="J5" s="179"/>
      <c r="K5" s="179"/>
      <c r="L5" s="179"/>
    </row>
    <row r="6" spans="1:12" x14ac:dyDescent="0.25">
      <c r="B6" s="180" t="s">
        <v>1</v>
      </c>
      <c r="C6" s="181"/>
      <c r="D6" s="182"/>
      <c r="J6" s="179"/>
      <c r="K6" s="179"/>
      <c r="L6" s="179"/>
    </row>
    <row r="7" spans="1:12" x14ac:dyDescent="0.25">
      <c r="B7" s="183" t="s">
        <v>2</v>
      </c>
      <c r="C7" s="184"/>
      <c r="D7" s="182"/>
      <c r="J7" s="179"/>
      <c r="K7" s="179"/>
      <c r="L7" s="179"/>
    </row>
    <row r="8" spans="1:12" ht="18.75" thickBot="1" x14ac:dyDescent="0.3">
      <c r="B8" s="185" t="s">
        <v>115</v>
      </c>
      <c r="C8" s="186"/>
      <c r="D8" s="182"/>
      <c r="J8" s="179"/>
      <c r="K8" s="179"/>
      <c r="L8" s="179"/>
    </row>
    <row r="9" spans="1:12" x14ac:dyDescent="0.25">
      <c r="B9" s="180" t="s">
        <v>3</v>
      </c>
      <c r="C9" s="187"/>
      <c r="D9" s="182"/>
      <c r="J9" s="179"/>
      <c r="K9" s="179"/>
      <c r="L9" s="179"/>
    </row>
    <row r="10" spans="1:12" ht="18.75" thickBot="1" x14ac:dyDescent="0.3">
      <c r="B10" s="185" t="s">
        <v>116</v>
      </c>
      <c r="C10" s="188"/>
      <c r="D10" s="182"/>
      <c r="J10" s="179"/>
      <c r="K10" s="179"/>
      <c r="L10" s="179"/>
    </row>
    <row r="11" spans="1:12" x14ac:dyDescent="0.25">
      <c r="B11" s="189" t="s">
        <v>117</v>
      </c>
      <c r="C11" s="190"/>
      <c r="D11" s="182"/>
      <c r="E11" s="191"/>
    </row>
    <row r="12" spans="1:12" ht="18.75" thickBot="1" x14ac:dyDescent="0.3">
      <c r="B12" s="185" t="s">
        <v>118</v>
      </c>
      <c r="C12" s="192"/>
      <c r="D12" s="182"/>
    </row>
    <row r="15" spans="1:12" x14ac:dyDescent="0.25">
      <c r="B15" s="174" t="s">
        <v>119</v>
      </c>
      <c r="C15" s="193"/>
      <c r="D15" s="194"/>
      <c r="E15" s="193"/>
      <c r="F15" s="195"/>
      <c r="G15" s="178"/>
      <c r="J15" s="196"/>
    </row>
    <row r="16" spans="1:12" ht="18.75" thickBot="1" x14ac:dyDescent="0.3"/>
    <row r="17" spans="2:8" x14ac:dyDescent="0.25">
      <c r="B17" s="180" t="s">
        <v>1</v>
      </c>
      <c r="C17" s="181"/>
      <c r="D17" s="182"/>
      <c r="E17" s="197" t="s">
        <v>120</v>
      </c>
      <c r="F17" s="175"/>
      <c r="G17" s="175"/>
      <c r="H17" s="177"/>
    </row>
    <row r="18" spans="2:8" x14ac:dyDescent="0.25">
      <c r="B18" s="183" t="s">
        <v>2</v>
      </c>
      <c r="C18" s="184"/>
      <c r="D18" s="182"/>
    </row>
    <row r="19" spans="2:8" ht="18.75" thickBot="1" x14ac:dyDescent="0.3">
      <c r="B19" s="185" t="s">
        <v>115</v>
      </c>
      <c r="C19" s="186"/>
      <c r="D19" s="182"/>
      <c r="E19" s="197" t="s">
        <v>121</v>
      </c>
      <c r="F19" s="175"/>
      <c r="G19" s="175"/>
      <c r="H19" s="177"/>
    </row>
    <row r="20" spans="2:8" x14ac:dyDescent="0.25">
      <c r="B20" s="180" t="s">
        <v>3</v>
      </c>
      <c r="C20" s="198"/>
      <c r="D20" s="182"/>
      <c r="E20" s="199" t="e">
        <v>#NAME?</v>
      </c>
    </row>
    <row r="21" spans="2:8" ht="18.75" thickBot="1" x14ac:dyDescent="0.3">
      <c r="B21" s="185" t="s">
        <v>116</v>
      </c>
      <c r="C21" s="200"/>
      <c r="D21" s="182"/>
    </row>
    <row r="22" spans="2:8" x14ac:dyDescent="0.25">
      <c r="B22" s="189" t="s">
        <v>117</v>
      </c>
      <c r="C22" s="201"/>
      <c r="D22" s="182"/>
    </row>
    <row r="23" spans="2:8" ht="18.75" thickBot="1" x14ac:dyDescent="0.3">
      <c r="B23" s="185" t="s">
        <v>118</v>
      </c>
      <c r="C23" s="202"/>
    </row>
  </sheetData>
  <mergeCells count="4">
    <mergeCell ref="F1:G1"/>
    <mergeCell ref="J1:K1"/>
    <mergeCell ref="J2:K2"/>
    <mergeCell ref="J3:K3"/>
  </mergeCells>
  <hyperlinks>
    <hyperlink ref="E1" location="Valemid!A2" display="Valemid!A2"/>
    <hyperlink ref="F1" location="MatFun!A2" display="MatFun!A2"/>
    <hyperlink ref="H1:I1" location="Nimed!A1" display="Nimede määramine"/>
    <hyperlink ref="I1" r:id="rId1" display="Web_CT"/>
    <hyperlink ref="J2:K2" r:id="rId2" display="kolmnurk, aadressid"/>
    <hyperlink ref="J3:K3" r:id="rId3" display="kolmnurk, nimed"/>
  </hyperlinks>
  <pageMargins left="0.75" right="0.75" top="1" bottom="1" header="0.5" footer="0.5"/>
  <pageSetup paperSize="9" orientation="landscape" horizontalDpi="300" verticalDpi="300" r:id="rId4"/>
  <headerFooter alignWithMargins="0"/>
  <drawing r:id="rId5"/>
  <legacyDrawing r:id="rId6"/>
  <oleObjects>
    <mc:AlternateContent xmlns:mc="http://schemas.openxmlformats.org/markup-compatibility/2006">
      <mc:Choice Requires="x14">
        <oleObject progId="Equation.3" shapeId="43009" r:id="rId7">
          <objectPr defaultSize="0" autoPict="0" r:id="rId8">
            <anchor moveWithCells="1">
              <from>
                <xdr:col>6</xdr:col>
                <xdr:colOff>47625</xdr:colOff>
                <xdr:row>2</xdr:row>
                <xdr:rowOff>142875</xdr:rowOff>
              </from>
              <to>
                <xdr:col>8</xdr:col>
                <xdr:colOff>466725</xdr:colOff>
                <xdr:row>8</xdr:row>
                <xdr:rowOff>9525</xdr:rowOff>
              </to>
            </anchor>
          </objectPr>
        </oleObject>
      </mc:Choice>
      <mc:Fallback>
        <oleObject progId="Equation.3" shapeId="43009" r:id="rId7"/>
      </mc:Fallback>
    </mc:AlternateContent>
    <mc:AlternateContent xmlns:mc="http://schemas.openxmlformats.org/markup-compatibility/2006">
      <mc:Choice Requires="x14">
        <oleObject progId="Equation.3" shapeId="43010" r:id="rId9">
          <objectPr defaultSize="0" autoPict="0" r:id="rId8">
            <anchor moveWithCells="1">
              <from>
                <xdr:col>4</xdr:col>
                <xdr:colOff>19050</xdr:colOff>
                <xdr:row>19</xdr:row>
                <xdr:rowOff>28575</xdr:rowOff>
              </from>
              <to>
                <xdr:col>6</xdr:col>
                <xdr:colOff>161925</xdr:colOff>
                <xdr:row>23</xdr:row>
                <xdr:rowOff>95250</xdr:rowOff>
              </to>
            </anchor>
          </objectPr>
        </oleObject>
      </mc:Choice>
      <mc:Fallback>
        <oleObject progId="Equation.3" shapeId="43010"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1"/>
  </sheetPr>
  <dimension ref="B1:J27"/>
  <sheetViews>
    <sheetView topLeftCell="A13" zoomScale="175" zoomScaleNormal="175" workbookViewId="0">
      <selection activeCell="D23" sqref="D23"/>
    </sheetView>
  </sheetViews>
  <sheetFormatPr defaultRowHeight="15" x14ac:dyDescent="0.2"/>
  <cols>
    <col min="1" max="1" width="5.33203125" customWidth="1"/>
    <col min="2" max="5" width="6.33203125" customWidth="1"/>
  </cols>
  <sheetData>
    <row r="1" spans="2:10" s="34" customFormat="1" ht="18" customHeight="1" x14ac:dyDescent="0.25">
      <c r="B1"/>
      <c r="D1" s="224"/>
      <c r="E1" s="224"/>
      <c r="F1" s="224"/>
      <c r="G1" s="224"/>
      <c r="H1" s="223" t="s">
        <v>13</v>
      </c>
      <c r="I1" s="223"/>
      <c r="J1" s="223"/>
    </row>
    <row r="3" spans="2:10" ht="18" x14ac:dyDescent="0.25">
      <c r="B3" s="97" t="s">
        <v>57</v>
      </c>
      <c r="C3" s="112"/>
      <c r="D3" s="110"/>
      <c r="E3" s="110"/>
      <c r="F3" s="110"/>
      <c r="G3" s="111"/>
    </row>
    <row r="4" spans="2:10" ht="18" x14ac:dyDescent="0.25">
      <c r="B4" s="8"/>
    </row>
    <row r="5" spans="2:10" ht="15.75" x14ac:dyDescent="0.25">
      <c r="B5" s="48" t="s">
        <v>26</v>
      </c>
      <c r="C5" s="110"/>
      <c r="D5" s="110"/>
      <c r="E5" s="110"/>
      <c r="F5" s="111"/>
    </row>
    <row r="7" spans="2:10" ht="15.75" x14ac:dyDescent="0.25">
      <c r="B7" s="47" t="s">
        <v>1</v>
      </c>
      <c r="C7" s="47" t="s">
        <v>2</v>
      </c>
      <c r="D7" s="47" t="s">
        <v>3</v>
      </c>
      <c r="E7" s="47" t="s">
        <v>4</v>
      </c>
    </row>
    <row r="8" spans="2:10" x14ac:dyDescent="0.2">
      <c r="B8" s="10">
        <v>5</v>
      </c>
      <c r="C8" s="10">
        <v>4</v>
      </c>
      <c r="D8" s="37">
        <f>B8*C8</f>
        <v>20</v>
      </c>
      <c r="E8" s="27">
        <f t="shared" ref="E8:E13" si="0">2*(B8+C8)</f>
        <v>18</v>
      </c>
    </row>
    <row r="9" spans="2:10" x14ac:dyDescent="0.2">
      <c r="B9" s="10">
        <v>7.2</v>
      </c>
      <c r="C9" s="10">
        <v>4.8</v>
      </c>
      <c r="D9" s="37">
        <f t="shared" ref="D9:D13" si="1">B9*C9</f>
        <v>34.56</v>
      </c>
      <c r="E9" s="27">
        <f t="shared" si="0"/>
        <v>24</v>
      </c>
    </row>
    <row r="10" spans="2:10" x14ac:dyDescent="0.2">
      <c r="B10" s="10">
        <v>6.35</v>
      </c>
      <c r="C10" s="10">
        <v>5.12</v>
      </c>
      <c r="D10" s="37">
        <f t="shared" si="1"/>
        <v>32.512</v>
      </c>
      <c r="E10" s="27">
        <f t="shared" si="0"/>
        <v>22.939999999999998</v>
      </c>
    </row>
    <row r="11" spans="2:10" x14ac:dyDescent="0.2">
      <c r="B11" s="10">
        <v>7.39</v>
      </c>
      <c r="C11" s="10">
        <v>6.23</v>
      </c>
      <c r="D11" s="37">
        <f t="shared" si="1"/>
        <v>46.039700000000003</v>
      </c>
      <c r="E11" s="27">
        <f t="shared" si="0"/>
        <v>27.240000000000002</v>
      </c>
    </row>
    <row r="12" spans="2:10" x14ac:dyDescent="0.2">
      <c r="B12" s="10">
        <v>4.83</v>
      </c>
      <c r="C12" s="10">
        <v>3.95</v>
      </c>
      <c r="D12" s="37">
        <f t="shared" si="1"/>
        <v>19.078500000000002</v>
      </c>
      <c r="E12" s="27">
        <f t="shared" si="0"/>
        <v>17.560000000000002</v>
      </c>
    </row>
    <row r="13" spans="2:10" x14ac:dyDescent="0.2">
      <c r="B13" s="10">
        <v>7.2</v>
      </c>
      <c r="C13" s="10">
        <v>5.75</v>
      </c>
      <c r="D13" s="37">
        <f t="shared" si="1"/>
        <v>41.4</v>
      </c>
      <c r="E13" s="27">
        <f t="shared" si="0"/>
        <v>25.9</v>
      </c>
    </row>
    <row r="16" spans="2:10" ht="18" x14ac:dyDescent="0.25">
      <c r="B16" s="47" t="s">
        <v>1</v>
      </c>
      <c r="C16" s="47" t="s">
        <v>2</v>
      </c>
      <c r="D16" s="47" t="s">
        <v>3</v>
      </c>
      <c r="E16" s="47" t="s">
        <v>4</v>
      </c>
      <c r="F16" s="96" t="s">
        <v>13</v>
      </c>
    </row>
    <row r="17" spans="2:5" x14ac:dyDescent="0.2">
      <c r="B17" s="10">
        <v>5</v>
      </c>
      <c r="C17" s="10">
        <v>4</v>
      </c>
      <c r="D17" s="37">
        <f>B17*C17</f>
        <v>20</v>
      </c>
      <c r="E17" s="27">
        <f>2*(B17+C17)</f>
        <v>18</v>
      </c>
    </row>
    <row r="18" spans="2:5" x14ac:dyDescent="0.2">
      <c r="B18" s="10">
        <v>7.2</v>
      </c>
      <c r="C18" s="10">
        <v>4.8</v>
      </c>
      <c r="D18" s="37">
        <f t="shared" ref="D18:D26" si="2">B18*C18</f>
        <v>34.56</v>
      </c>
      <c r="E18" s="27">
        <f t="shared" ref="E18:E26" si="3">2*(B18+C18)</f>
        <v>24</v>
      </c>
    </row>
    <row r="19" spans="2:5" x14ac:dyDescent="0.2">
      <c r="B19" s="10">
        <v>6.35</v>
      </c>
      <c r="C19" s="10">
        <v>5.12</v>
      </c>
      <c r="D19" s="37">
        <f t="shared" si="2"/>
        <v>32.512</v>
      </c>
      <c r="E19" s="27">
        <f t="shared" si="3"/>
        <v>22.939999999999998</v>
      </c>
    </row>
    <row r="20" spans="2:5" x14ac:dyDescent="0.2">
      <c r="B20" s="10">
        <v>7.39</v>
      </c>
      <c r="C20" s="10">
        <v>6.23</v>
      </c>
      <c r="D20" s="37">
        <f t="shared" si="2"/>
        <v>46.039700000000003</v>
      </c>
      <c r="E20" s="27">
        <f t="shared" si="3"/>
        <v>27.240000000000002</v>
      </c>
    </row>
    <row r="21" spans="2:5" x14ac:dyDescent="0.2">
      <c r="B21" s="10">
        <v>4.83</v>
      </c>
      <c r="C21" s="10">
        <v>3.95</v>
      </c>
      <c r="D21" s="37">
        <f t="shared" si="2"/>
        <v>19.078500000000002</v>
      </c>
      <c r="E21" s="27">
        <f t="shared" si="3"/>
        <v>17.560000000000002</v>
      </c>
    </row>
    <row r="22" spans="2:5" x14ac:dyDescent="0.2">
      <c r="B22" s="10">
        <v>7.2</v>
      </c>
      <c r="C22" s="10">
        <v>5.75</v>
      </c>
      <c r="D22" s="37">
        <f>B22*C22</f>
        <v>41.4</v>
      </c>
      <c r="E22" s="27">
        <f t="shared" si="3"/>
        <v>25.9</v>
      </c>
    </row>
    <row r="23" spans="2:5" x14ac:dyDescent="0.2">
      <c r="B23" s="10">
        <v>5.9</v>
      </c>
      <c r="C23" s="10">
        <v>7.6</v>
      </c>
      <c r="D23" s="37">
        <f t="shared" si="2"/>
        <v>44.84</v>
      </c>
      <c r="E23" s="27">
        <f t="shared" si="3"/>
        <v>27</v>
      </c>
    </row>
    <row r="24" spans="2:5" x14ac:dyDescent="0.2">
      <c r="B24" s="10">
        <v>8.1999999999999993</v>
      </c>
      <c r="C24" s="10">
        <v>5.32</v>
      </c>
      <c r="D24" s="37">
        <f t="shared" si="2"/>
        <v>43.623999999999995</v>
      </c>
      <c r="E24" s="27">
        <f t="shared" si="3"/>
        <v>27.04</v>
      </c>
    </row>
    <row r="25" spans="2:5" x14ac:dyDescent="0.2">
      <c r="B25" s="10">
        <v>4.9000000000000004</v>
      </c>
      <c r="C25" s="10">
        <v>7.8</v>
      </c>
      <c r="D25" s="37">
        <f t="shared" si="2"/>
        <v>38.22</v>
      </c>
      <c r="E25" s="27">
        <f t="shared" si="3"/>
        <v>25.4</v>
      </c>
    </row>
    <row r="26" spans="2:5" x14ac:dyDescent="0.2">
      <c r="B26" s="10">
        <v>4.8</v>
      </c>
      <c r="C26" s="10">
        <v>8.1999999999999993</v>
      </c>
      <c r="D26" s="37">
        <f t="shared" si="2"/>
        <v>39.359999999999992</v>
      </c>
      <c r="E26" s="27">
        <f t="shared" si="3"/>
        <v>26</v>
      </c>
    </row>
    <row r="27" spans="2:5" x14ac:dyDescent="0.2">
      <c r="B27" s="206"/>
      <c r="C27" s="206"/>
      <c r="D27" s="206"/>
      <c r="E27" s="206"/>
    </row>
  </sheetData>
  <mergeCells count="3">
    <mergeCell ref="H1:J1"/>
    <mergeCell ref="F1:G1"/>
    <mergeCell ref="D1:E1"/>
  </mergeCells>
  <phoneticPr fontId="0" type="noConversion"/>
  <hyperlinks>
    <hyperlink ref="F16" location="Kopeerimine!A1" display="Kopeerimine!A1"/>
    <hyperlink ref="H1" location="Kopeerimine!A1" display="Kopeerimine!A1"/>
  </hyperlinks>
  <pageMargins left="0.75" right="0.75" top="1" bottom="1" header="0.5" footer="0.5"/>
  <pageSetup paperSize="9"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11"/>
  </sheetPr>
  <dimension ref="B1:I19"/>
  <sheetViews>
    <sheetView zoomScale="145" zoomScaleNormal="145" workbookViewId="0">
      <selection activeCell="H20" sqref="H20"/>
    </sheetView>
  </sheetViews>
  <sheetFormatPr defaultRowHeight="15" x14ac:dyDescent="0.2"/>
  <cols>
    <col min="1" max="1" width="7" customWidth="1"/>
    <col min="2" max="4" width="7.33203125" customWidth="1"/>
    <col min="5" max="8" width="6.88671875" customWidth="1"/>
  </cols>
  <sheetData>
    <row r="1" spans="2:9" s="104" customFormat="1" ht="21.75" customHeight="1" x14ac:dyDescent="0.2">
      <c r="B1"/>
      <c r="C1" s="224"/>
      <c r="D1" s="224"/>
      <c r="E1" s="224"/>
      <c r="F1" s="224"/>
      <c r="G1" s="225" t="s">
        <v>13</v>
      </c>
      <c r="H1" s="225"/>
      <c r="I1" s="225"/>
    </row>
    <row r="3" spans="2:9" ht="18" x14ac:dyDescent="0.25">
      <c r="B3" s="101" t="s">
        <v>0</v>
      </c>
      <c r="C3" s="110"/>
      <c r="D3" s="111"/>
    </row>
    <row r="4" spans="2:9" ht="15.75" thickBot="1" x14ac:dyDescent="0.25"/>
    <row r="5" spans="2:9" ht="19.5" thickBot="1" x14ac:dyDescent="0.3">
      <c r="B5" s="2" t="s">
        <v>6</v>
      </c>
      <c r="C5" s="3" t="s">
        <v>7</v>
      </c>
      <c r="D5" s="3" t="s">
        <v>8</v>
      </c>
      <c r="E5" s="3" t="s">
        <v>9</v>
      </c>
      <c r="F5" s="3" t="s">
        <v>10</v>
      </c>
      <c r="G5" s="3" t="s">
        <v>11</v>
      </c>
      <c r="H5" s="4" t="s">
        <v>12</v>
      </c>
    </row>
    <row r="6" spans="2:9" x14ac:dyDescent="0.2">
      <c r="B6" s="18">
        <v>5</v>
      </c>
      <c r="C6" s="19">
        <v>4</v>
      </c>
      <c r="D6" s="19">
        <v>3</v>
      </c>
      <c r="E6" s="20">
        <f>B6*C6</f>
        <v>20</v>
      </c>
      <c r="F6" s="20">
        <f>2*(B6+C6)</f>
        <v>18</v>
      </c>
      <c r="G6" s="20">
        <f>F6*D6</f>
        <v>54</v>
      </c>
      <c r="H6" s="20">
        <f>B6*C6*D6</f>
        <v>60</v>
      </c>
    </row>
    <row r="7" spans="2:9" x14ac:dyDescent="0.2">
      <c r="B7" s="9">
        <v>6.2</v>
      </c>
      <c r="C7" s="10">
        <v>3.6</v>
      </c>
      <c r="D7" s="10">
        <v>2.8</v>
      </c>
      <c r="E7" s="20">
        <f t="shared" ref="E7:E15" si="0">B7*C7</f>
        <v>22.32</v>
      </c>
      <c r="F7" s="20">
        <f t="shared" ref="F7:F15" si="1">2*(B7+C7)</f>
        <v>19.600000000000001</v>
      </c>
      <c r="G7" s="20">
        <f t="shared" ref="G7:G15" si="2">F7*D7</f>
        <v>54.88</v>
      </c>
      <c r="H7" s="20">
        <f t="shared" ref="H7:H15" si="3">B7*C7*D7</f>
        <v>62.495999999999995</v>
      </c>
    </row>
    <row r="8" spans="2:9" x14ac:dyDescent="0.2">
      <c r="B8" s="9">
        <v>8.4</v>
      </c>
      <c r="C8" s="10">
        <v>6.32</v>
      </c>
      <c r="D8" s="10">
        <v>2.8</v>
      </c>
      <c r="E8" s="20">
        <f t="shared" si="0"/>
        <v>53.088000000000008</v>
      </c>
      <c r="F8" s="20">
        <f t="shared" si="1"/>
        <v>29.44</v>
      </c>
      <c r="G8" s="20">
        <f t="shared" si="2"/>
        <v>82.432000000000002</v>
      </c>
      <c r="H8" s="20">
        <f t="shared" si="3"/>
        <v>148.6464</v>
      </c>
    </row>
    <row r="9" spans="2:9" x14ac:dyDescent="0.2">
      <c r="B9" s="9">
        <v>7.23</v>
      </c>
      <c r="C9" s="10">
        <v>4.7</v>
      </c>
      <c r="D9" s="10">
        <v>3.2</v>
      </c>
      <c r="E9" s="20">
        <f t="shared" si="0"/>
        <v>33.981000000000002</v>
      </c>
      <c r="F9" s="20">
        <f t="shared" si="1"/>
        <v>23.86</v>
      </c>
      <c r="G9" s="20">
        <f t="shared" si="2"/>
        <v>76.352000000000004</v>
      </c>
      <c r="H9" s="20">
        <f t="shared" si="3"/>
        <v>108.73920000000001</v>
      </c>
    </row>
    <row r="10" spans="2:9" x14ac:dyDescent="0.2">
      <c r="B10" s="9">
        <v>4.7</v>
      </c>
      <c r="C10" s="10">
        <v>3.9</v>
      </c>
      <c r="D10" s="10">
        <v>2.6</v>
      </c>
      <c r="E10" s="20">
        <f t="shared" si="0"/>
        <v>18.330000000000002</v>
      </c>
      <c r="F10" s="20">
        <f t="shared" si="1"/>
        <v>17.2</v>
      </c>
      <c r="G10" s="20">
        <f t="shared" si="2"/>
        <v>44.72</v>
      </c>
      <c r="H10" s="20">
        <f t="shared" si="3"/>
        <v>47.658000000000008</v>
      </c>
    </row>
    <row r="11" spans="2:9" x14ac:dyDescent="0.2">
      <c r="B11" s="9">
        <v>6.05</v>
      </c>
      <c r="C11" s="10">
        <v>2.57</v>
      </c>
      <c r="D11" s="10">
        <v>2.5</v>
      </c>
      <c r="E11" s="20">
        <f t="shared" si="0"/>
        <v>15.548499999999999</v>
      </c>
      <c r="F11" s="20">
        <f t="shared" si="1"/>
        <v>17.239999999999998</v>
      </c>
      <c r="G11" s="20">
        <f t="shared" si="2"/>
        <v>43.099999999999994</v>
      </c>
      <c r="H11" s="20">
        <f t="shared" si="3"/>
        <v>38.871249999999996</v>
      </c>
    </row>
    <row r="12" spans="2:9" x14ac:dyDescent="0.2">
      <c r="B12" s="9">
        <v>7.13</v>
      </c>
      <c r="C12" s="10">
        <v>5.3</v>
      </c>
      <c r="D12" s="10">
        <v>3.14</v>
      </c>
      <c r="E12" s="20">
        <f t="shared" si="0"/>
        <v>37.789000000000001</v>
      </c>
      <c r="F12" s="20">
        <f t="shared" si="1"/>
        <v>24.86</v>
      </c>
      <c r="G12" s="20">
        <f t="shared" si="2"/>
        <v>78.060400000000001</v>
      </c>
      <c r="H12" s="20">
        <f t="shared" si="3"/>
        <v>118.65746000000001</v>
      </c>
    </row>
    <row r="13" spans="2:9" x14ac:dyDescent="0.2">
      <c r="B13" s="9">
        <v>6.25</v>
      </c>
      <c r="C13" s="10">
        <v>4.33</v>
      </c>
      <c r="D13" s="10">
        <v>3</v>
      </c>
      <c r="E13" s="20">
        <f t="shared" si="0"/>
        <v>27.0625</v>
      </c>
      <c r="F13" s="20">
        <f t="shared" si="1"/>
        <v>21.16</v>
      </c>
      <c r="G13" s="20">
        <f t="shared" si="2"/>
        <v>63.480000000000004</v>
      </c>
      <c r="H13" s="20">
        <f t="shared" si="3"/>
        <v>81.1875</v>
      </c>
    </row>
    <row r="14" spans="2:9" x14ac:dyDescent="0.2">
      <c r="B14" s="9">
        <v>4.7</v>
      </c>
      <c r="C14" s="10">
        <v>4.3</v>
      </c>
      <c r="D14" s="10">
        <v>3</v>
      </c>
      <c r="E14" s="20">
        <f t="shared" si="0"/>
        <v>20.21</v>
      </c>
      <c r="F14" s="20">
        <f t="shared" si="1"/>
        <v>18</v>
      </c>
      <c r="G14" s="20">
        <f t="shared" si="2"/>
        <v>54</v>
      </c>
      <c r="H14" s="20">
        <f t="shared" si="3"/>
        <v>60.63</v>
      </c>
    </row>
    <row r="15" spans="2:9" x14ac:dyDescent="0.2">
      <c r="B15" s="9">
        <v>5.13</v>
      </c>
      <c r="C15" s="10">
        <v>7.45</v>
      </c>
      <c r="D15" s="10">
        <v>2.5</v>
      </c>
      <c r="E15" s="20">
        <f t="shared" si="0"/>
        <v>38.218499999999999</v>
      </c>
      <c r="F15" s="20">
        <f t="shared" si="1"/>
        <v>25.16</v>
      </c>
      <c r="G15" s="20">
        <f t="shared" si="2"/>
        <v>62.9</v>
      </c>
      <c r="H15" s="20">
        <f t="shared" si="3"/>
        <v>95.546250000000001</v>
      </c>
    </row>
    <row r="16" spans="2:9" ht="15.75" thickBot="1" x14ac:dyDescent="0.25">
      <c r="B16" s="16"/>
      <c r="C16" s="17"/>
      <c r="D16" s="17"/>
      <c r="E16" s="58"/>
      <c r="F16" s="58"/>
      <c r="G16" s="58"/>
      <c r="H16" s="58"/>
    </row>
    <row r="17" spans="2:8" ht="16.5" thickBot="1" x14ac:dyDescent="0.3">
      <c r="B17" s="5"/>
      <c r="C17" s="6"/>
      <c r="D17" s="7" t="s">
        <v>5</v>
      </c>
      <c r="E17" s="21">
        <f t="shared" ref="E17:H17" si="4">SUM(E6:E16)</f>
        <v>286.54750000000001</v>
      </c>
      <c r="F17" s="207">
        <f t="shared" si="4"/>
        <v>214.51999999999998</v>
      </c>
      <c r="G17" s="207">
        <f t="shared" si="4"/>
        <v>613.92439999999999</v>
      </c>
      <c r="H17" s="208">
        <f t="shared" si="4"/>
        <v>822.43206000000009</v>
      </c>
    </row>
    <row r="19" spans="2:8" ht="18" x14ac:dyDescent="0.25">
      <c r="B19" s="8"/>
    </row>
  </sheetData>
  <mergeCells count="3">
    <mergeCell ref="G1:I1"/>
    <mergeCell ref="E1:F1"/>
    <mergeCell ref="C1:D1"/>
  </mergeCells>
  <phoneticPr fontId="0" type="noConversion"/>
  <hyperlinks>
    <hyperlink ref="G1" location="Kopeerimine!A2" display="Kopeerimine!A2"/>
  </hyperlink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1"/>
  </sheetPr>
  <dimension ref="B1:I35"/>
  <sheetViews>
    <sheetView topLeftCell="A17" zoomScale="145" zoomScaleNormal="145" workbookViewId="0">
      <selection activeCell="E29" sqref="E29"/>
    </sheetView>
  </sheetViews>
  <sheetFormatPr defaultRowHeight="15" x14ac:dyDescent="0.2"/>
  <cols>
    <col min="2" max="2" width="9.88671875" customWidth="1"/>
    <col min="3" max="3" width="7.33203125" customWidth="1"/>
    <col min="4" max="4" width="8" customWidth="1"/>
    <col min="5" max="5" width="10.21875" bestFit="1" customWidth="1"/>
    <col min="6" max="6" width="12.44140625" customWidth="1"/>
    <col min="9" max="10" width="8.6640625" customWidth="1"/>
    <col min="11" max="11" width="10.21875" bestFit="1" customWidth="1"/>
  </cols>
  <sheetData>
    <row r="1" spans="2:9" s="34" customFormat="1" ht="18.75" customHeight="1" x14ac:dyDescent="0.25">
      <c r="B1"/>
      <c r="C1"/>
      <c r="E1"/>
      <c r="G1" s="223" t="s">
        <v>13</v>
      </c>
      <c r="H1" s="223"/>
      <c r="I1" s="223"/>
    </row>
    <row r="3" spans="2:9" ht="18" x14ac:dyDescent="0.25">
      <c r="B3" s="101" t="s">
        <v>59</v>
      </c>
      <c r="C3" s="112"/>
      <c r="D3" s="110"/>
      <c r="E3" s="110"/>
      <c r="F3" s="111"/>
    </row>
    <row r="6" spans="2:9" ht="15.75" x14ac:dyDescent="0.25">
      <c r="B6" s="114" t="s">
        <v>64</v>
      </c>
      <c r="C6" s="110"/>
      <c r="D6" s="110"/>
      <c r="E6" s="110"/>
      <c r="F6" s="111"/>
    </row>
    <row r="8" spans="2:9" ht="18.75" x14ac:dyDescent="0.25">
      <c r="B8" s="43" t="s">
        <v>14</v>
      </c>
      <c r="C8" s="44">
        <v>77</v>
      </c>
      <c r="D8" s="45" t="s">
        <v>101</v>
      </c>
    </row>
    <row r="9" spans="2:9" ht="15.75" thickBot="1" x14ac:dyDescent="0.25"/>
    <row r="10" spans="2:9" ht="16.5" thickBot="1" x14ac:dyDescent="0.3">
      <c r="B10" s="2" t="s">
        <v>19</v>
      </c>
      <c r="C10" s="3" t="s">
        <v>20</v>
      </c>
      <c r="D10" s="3" t="s">
        <v>21</v>
      </c>
      <c r="E10" s="40" t="s">
        <v>22</v>
      </c>
      <c r="F10" s="49"/>
    </row>
    <row r="11" spans="2:9" x14ac:dyDescent="0.2">
      <c r="B11" s="50">
        <v>6</v>
      </c>
      <c r="C11" s="51">
        <v>5</v>
      </c>
      <c r="D11" s="53"/>
      <c r="E11" s="46"/>
    </row>
    <row r="12" spans="2:9" x14ac:dyDescent="0.2">
      <c r="B12" s="52">
        <v>7.2</v>
      </c>
      <c r="C12" s="26">
        <v>4.9000000000000004</v>
      </c>
      <c r="D12" s="54"/>
      <c r="E12" s="38"/>
    </row>
    <row r="13" spans="2:9" x14ac:dyDescent="0.2">
      <c r="B13" s="52">
        <v>5.24</v>
      </c>
      <c r="C13" s="26">
        <v>4.8</v>
      </c>
      <c r="D13" s="54"/>
      <c r="E13" s="38"/>
    </row>
    <row r="14" spans="2:9" x14ac:dyDescent="0.2">
      <c r="B14" s="52">
        <v>6.47</v>
      </c>
      <c r="C14" s="26">
        <v>5.23</v>
      </c>
      <c r="D14" s="54"/>
      <c r="E14" s="38"/>
    </row>
    <row r="15" spans="2:9" x14ac:dyDescent="0.2">
      <c r="B15" s="52">
        <v>8.5</v>
      </c>
      <c r="C15" s="26">
        <v>7.4</v>
      </c>
      <c r="D15" s="54"/>
      <c r="E15" s="38"/>
    </row>
    <row r="16" spans="2:9" x14ac:dyDescent="0.2">
      <c r="B16" s="52">
        <v>6.2</v>
      </c>
      <c r="C16" s="26">
        <v>4.45</v>
      </c>
      <c r="D16" s="54"/>
      <c r="E16" s="38"/>
    </row>
    <row r="17" spans="2:6" ht="15.75" thickBot="1" x14ac:dyDescent="0.25">
      <c r="B17" s="16"/>
      <c r="C17" s="17"/>
      <c r="D17" s="11"/>
      <c r="E17" s="39"/>
    </row>
    <row r="18" spans="2:6" ht="16.5" thickBot="1" x14ac:dyDescent="0.3">
      <c r="B18" s="36"/>
      <c r="C18" s="7" t="s">
        <v>5</v>
      </c>
      <c r="D18" s="41"/>
      <c r="E18" s="42"/>
      <c r="F18" s="49"/>
    </row>
    <row r="21" spans="2:6" ht="15.75" x14ac:dyDescent="0.25">
      <c r="B21" s="113" t="s">
        <v>65</v>
      </c>
      <c r="C21" s="110"/>
      <c r="D21" s="110"/>
      <c r="E21" s="110"/>
      <c r="F21" s="111"/>
    </row>
    <row r="23" spans="2:6" ht="18.75" x14ac:dyDescent="0.25">
      <c r="B23" s="98" t="s">
        <v>27</v>
      </c>
      <c r="C23" s="100">
        <v>0.3</v>
      </c>
      <c r="D23" s="99" t="s">
        <v>60</v>
      </c>
    </row>
    <row r="24" spans="2:6" ht="15.75" x14ac:dyDescent="0.25">
      <c r="B24" s="98" t="s">
        <v>14</v>
      </c>
      <c r="C24" s="100">
        <v>12.45</v>
      </c>
      <c r="D24" s="99" t="s">
        <v>102</v>
      </c>
    </row>
    <row r="27" spans="2:6" ht="15.75" x14ac:dyDescent="0.25">
      <c r="B27" s="213" t="s">
        <v>19</v>
      </c>
      <c r="C27" s="213" t="s">
        <v>20</v>
      </c>
      <c r="D27" s="213" t="s">
        <v>103</v>
      </c>
      <c r="E27" s="213" t="s">
        <v>29</v>
      </c>
      <c r="F27" s="213" t="s">
        <v>30</v>
      </c>
    </row>
    <row r="28" spans="2:6" x14ac:dyDescent="0.2">
      <c r="B28" s="26">
        <v>5</v>
      </c>
      <c r="C28" s="26">
        <v>4</v>
      </c>
      <c r="D28" s="209">
        <f>B28*C28</f>
        <v>20</v>
      </c>
      <c r="E28" s="209">
        <f>D28*$C$23</f>
        <v>6</v>
      </c>
      <c r="F28" s="209">
        <f>E28*$C$24</f>
        <v>74.699999999999989</v>
      </c>
    </row>
    <row r="29" spans="2:6" x14ac:dyDescent="0.2">
      <c r="B29" s="26">
        <v>7.2</v>
      </c>
      <c r="C29" s="26">
        <v>4.8</v>
      </c>
      <c r="D29" s="209">
        <f t="shared" ref="D29:D33" si="0">B29*C29</f>
        <v>34.56</v>
      </c>
      <c r="E29" s="209">
        <f t="shared" ref="E29:E33" si="1">D29*$C$23</f>
        <v>10.368</v>
      </c>
      <c r="F29" s="209">
        <f t="shared" ref="F29:F33" si="2">E29*$C$24</f>
        <v>129.08160000000001</v>
      </c>
    </row>
    <row r="30" spans="2:6" x14ac:dyDescent="0.2">
      <c r="B30" s="26">
        <v>6.27</v>
      </c>
      <c r="C30" s="26">
        <v>5.23</v>
      </c>
      <c r="D30" s="209">
        <f t="shared" si="0"/>
        <v>32.792099999999998</v>
      </c>
      <c r="E30" s="209">
        <f t="shared" si="1"/>
        <v>9.837629999999999</v>
      </c>
      <c r="F30" s="209">
        <f t="shared" si="2"/>
        <v>122.47849349999998</v>
      </c>
    </row>
    <row r="31" spans="2:6" x14ac:dyDescent="0.2">
      <c r="B31" s="26">
        <v>4.2</v>
      </c>
      <c r="C31" s="26">
        <v>3.9</v>
      </c>
      <c r="D31" s="209">
        <f t="shared" si="0"/>
        <v>16.38</v>
      </c>
      <c r="E31" s="209">
        <f t="shared" si="1"/>
        <v>4.9139999999999997</v>
      </c>
      <c r="F31" s="209">
        <f t="shared" si="2"/>
        <v>61.179299999999991</v>
      </c>
    </row>
    <row r="32" spans="2:6" x14ac:dyDescent="0.2">
      <c r="B32" s="26">
        <v>4.5999999999999996</v>
      </c>
      <c r="C32" s="26">
        <v>4.3</v>
      </c>
      <c r="D32" s="209">
        <f t="shared" si="0"/>
        <v>19.779999999999998</v>
      </c>
      <c r="E32" s="209">
        <f t="shared" si="1"/>
        <v>5.9339999999999993</v>
      </c>
      <c r="F32" s="209">
        <f t="shared" si="2"/>
        <v>73.878299999999982</v>
      </c>
    </row>
    <row r="33" spans="2:8" x14ac:dyDescent="0.2">
      <c r="B33" s="26">
        <v>7.85</v>
      </c>
      <c r="C33" s="26">
        <v>6.41</v>
      </c>
      <c r="D33" s="209">
        <f t="shared" si="0"/>
        <v>50.3185</v>
      </c>
      <c r="E33" s="209">
        <f t="shared" si="1"/>
        <v>15.095549999999999</v>
      </c>
      <c r="F33" s="209">
        <f t="shared" si="2"/>
        <v>187.93959749999999</v>
      </c>
    </row>
    <row r="34" spans="2:8" x14ac:dyDescent="0.2">
      <c r="B34" s="210"/>
      <c r="C34" s="210"/>
      <c r="D34" s="211"/>
      <c r="E34" s="211"/>
      <c r="F34" s="211"/>
    </row>
    <row r="35" spans="2:8" ht="15.75" x14ac:dyDescent="0.25">
      <c r="B35" s="206"/>
      <c r="C35" s="214" t="s">
        <v>104</v>
      </c>
      <c r="D35" s="212">
        <f t="shared" ref="D35:F35" si="3">SUM(D28:D34)</f>
        <v>173.8306</v>
      </c>
      <c r="E35" s="212">
        <f t="shared" si="3"/>
        <v>52.149180000000001</v>
      </c>
      <c r="F35" s="212">
        <f t="shared" si="3"/>
        <v>649.2572909999999</v>
      </c>
      <c r="G35" s="164"/>
      <c r="H35" s="164"/>
    </row>
  </sheetData>
  <mergeCells count="1">
    <mergeCell ref="G1:I1"/>
  </mergeCells>
  <phoneticPr fontId="0" type="noConversion"/>
  <hyperlinks>
    <hyperlink ref="G1" location="Kopeerimine!A1" display="Kopeerimine!A1"/>
  </hyperlinks>
  <pageMargins left="0.75" right="0.75" top="1" bottom="1" header="0.5" footer="0.5"/>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1"/>
  </sheetPr>
  <dimension ref="B1:J21"/>
  <sheetViews>
    <sheetView topLeftCell="A4" zoomScale="160" zoomScaleNormal="160" workbookViewId="0">
      <selection activeCell="G10" sqref="G10"/>
    </sheetView>
  </sheetViews>
  <sheetFormatPr defaultRowHeight="15" x14ac:dyDescent="0.2"/>
  <cols>
    <col min="2" max="4" width="7.33203125" customWidth="1"/>
  </cols>
  <sheetData>
    <row r="1" spans="2:10" s="104" customFormat="1" ht="23.25" customHeight="1" x14ac:dyDescent="0.2">
      <c r="B1"/>
      <c r="D1" s="224"/>
      <c r="E1" s="224"/>
      <c r="F1" s="224"/>
      <c r="G1" s="224"/>
      <c r="H1" s="225" t="s">
        <v>13</v>
      </c>
      <c r="I1" s="225"/>
      <c r="J1" s="225"/>
    </row>
    <row r="2" spans="2:10" ht="15.75" customHeight="1" x14ac:dyDescent="0.2"/>
    <row r="3" spans="2:10" ht="15.75" customHeight="1" x14ac:dyDescent="0.25">
      <c r="B3" s="115" t="s">
        <v>61</v>
      </c>
      <c r="C3" s="110"/>
      <c r="D3" s="110"/>
      <c r="E3" s="110"/>
      <c r="F3" s="111"/>
    </row>
    <row r="4" spans="2:10" ht="15.75" customHeight="1" x14ac:dyDescent="0.25">
      <c r="B4" s="137"/>
      <c r="C4" s="15"/>
      <c r="D4" s="15"/>
      <c r="E4" s="15"/>
      <c r="F4" s="15"/>
    </row>
    <row r="5" spans="2:10" ht="15.75" customHeight="1" x14ac:dyDescent="0.25">
      <c r="B5" s="113" t="s">
        <v>66</v>
      </c>
      <c r="C5" s="15"/>
      <c r="D5" s="114" t="s">
        <v>67</v>
      </c>
      <c r="E5" s="110"/>
      <c r="F5" s="110"/>
      <c r="G5" s="111"/>
    </row>
    <row r="7" spans="2:10" ht="15.75" x14ac:dyDescent="0.25">
      <c r="B7" s="113" t="s">
        <v>0</v>
      </c>
      <c r="C7" s="110"/>
      <c r="D7" s="111"/>
    </row>
    <row r="8" spans="2:10" ht="15.75" thickBot="1" x14ac:dyDescent="0.25"/>
    <row r="9" spans="2:10" ht="15.75" x14ac:dyDescent="0.25">
      <c r="B9" s="116" t="s">
        <v>1</v>
      </c>
      <c r="C9" s="117" t="s">
        <v>2</v>
      </c>
      <c r="D9" s="117" t="s">
        <v>32</v>
      </c>
      <c r="E9" s="28" t="s">
        <v>3</v>
      </c>
      <c r="F9" s="28" t="s">
        <v>4</v>
      </c>
      <c r="G9" s="28" t="s">
        <v>33</v>
      </c>
      <c r="H9" s="29" t="s">
        <v>34</v>
      </c>
    </row>
    <row r="10" spans="2:10" x14ac:dyDescent="0.2">
      <c r="B10" s="18">
        <v>5</v>
      </c>
      <c r="C10" s="19">
        <v>4</v>
      </c>
      <c r="D10" s="120">
        <v>3</v>
      </c>
      <c r="E10" s="27">
        <f t="shared" ref="E10:E19" si="0">a*b</f>
        <v>20</v>
      </c>
      <c r="F10" s="27">
        <f t="shared" ref="F10:F19" si="1">2*(a+b)</f>
        <v>18</v>
      </c>
      <c r="G10" s="27">
        <f t="shared" ref="G10:G19" si="2">P*h</f>
        <v>54</v>
      </c>
      <c r="H10" s="27">
        <f t="shared" ref="H10:H19" si="3">a*b*h</f>
        <v>60</v>
      </c>
    </row>
    <row r="11" spans="2:10" x14ac:dyDescent="0.2">
      <c r="B11" s="9">
        <v>6.2</v>
      </c>
      <c r="C11" s="10">
        <v>3.6</v>
      </c>
      <c r="D11" s="10">
        <v>2.8</v>
      </c>
      <c r="E11" s="27">
        <f t="shared" si="0"/>
        <v>22.32</v>
      </c>
      <c r="F11" s="27">
        <f t="shared" si="1"/>
        <v>19.600000000000001</v>
      </c>
      <c r="G11" s="27">
        <f t="shared" si="2"/>
        <v>54.88</v>
      </c>
      <c r="H11" s="27">
        <f t="shared" si="3"/>
        <v>62.495999999999995</v>
      </c>
    </row>
    <row r="12" spans="2:10" x14ac:dyDescent="0.2">
      <c r="B12" s="9">
        <v>8.4</v>
      </c>
      <c r="C12" s="10">
        <v>6.32</v>
      </c>
      <c r="D12" s="10">
        <v>2.8</v>
      </c>
      <c r="E12" s="27">
        <f t="shared" si="0"/>
        <v>53.088000000000008</v>
      </c>
      <c r="F12" s="27">
        <f t="shared" si="1"/>
        <v>29.44</v>
      </c>
      <c r="G12" s="27">
        <f t="shared" si="2"/>
        <v>82.432000000000002</v>
      </c>
      <c r="H12" s="27">
        <f t="shared" si="3"/>
        <v>148.6464</v>
      </c>
    </row>
    <row r="13" spans="2:10" x14ac:dyDescent="0.2">
      <c r="B13" s="9">
        <v>7.23</v>
      </c>
      <c r="C13" s="10">
        <v>4.7</v>
      </c>
      <c r="D13" s="10">
        <v>3.2</v>
      </c>
      <c r="E13" s="27">
        <f t="shared" si="0"/>
        <v>33.981000000000002</v>
      </c>
      <c r="F13" s="27">
        <f t="shared" si="1"/>
        <v>23.86</v>
      </c>
      <c r="G13" s="27">
        <f t="shared" si="2"/>
        <v>76.352000000000004</v>
      </c>
      <c r="H13" s="27">
        <f t="shared" si="3"/>
        <v>108.73920000000001</v>
      </c>
    </row>
    <row r="14" spans="2:10" x14ac:dyDescent="0.2">
      <c r="B14" s="9">
        <v>4.7</v>
      </c>
      <c r="C14" s="10">
        <v>3.9</v>
      </c>
      <c r="D14" s="10">
        <v>2.6</v>
      </c>
      <c r="E14" s="27">
        <f t="shared" si="0"/>
        <v>18.330000000000002</v>
      </c>
      <c r="F14" s="27">
        <f t="shared" si="1"/>
        <v>17.2</v>
      </c>
      <c r="G14" s="27">
        <f t="shared" si="2"/>
        <v>44.72</v>
      </c>
      <c r="H14" s="27">
        <f t="shared" si="3"/>
        <v>47.658000000000008</v>
      </c>
    </row>
    <row r="15" spans="2:10" x14ac:dyDescent="0.2">
      <c r="B15" s="9">
        <v>6.05</v>
      </c>
      <c r="C15" s="10">
        <v>2.57</v>
      </c>
      <c r="D15" s="10">
        <v>2.5</v>
      </c>
      <c r="E15" s="27">
        <f t="shared" si="0"/>
        <v>15.548499999999999</v>
      </c>
      <c r="F15" s="27">
        <f t="shared" si="1"/>
        <v>17.239999999999998</v>
      </c>
      <c r="G15" s="27">
        <f t="shared" si="2"/>
        <v>43.099999999999994</v>
      </c>
      <c r="H15" s="27">
        <f t="shared" si="3"/>
        <v>38.871249999999996</v>
      </c>
    </row>
    <row r="16" spans="2:10" x14ac:dyDescent="0.2">
      <c r="B16" s="9">
        <v>7.13</v>
      </c>
      <c r="C16" s="10">
        <v>5.3</v>
      </c>
      <c r="D16" s="10">
        <v>3.14</v>
      </c>
      <c r="E16" s="27">
        <f t="shared" si="0"/>
        <v>37.789000000000001</v>
      </c>
      <c r="F16" s="27">
        <f t="shared" si="1"/>
        <v>24.86</v>
      </c>
      <c r="G16" s="27">
        <f t="shared" si="2"/>
        <v>78.060400000000001</v>
      </c>
      <c r="H16" s="27">
        <f t="shared" si="3"/>
        <v>118.65746000000001</v>
      </c>
    </row>
    <row r="17" spans="2:8" x14ac:dyDescent="0.2">
      <c r="B17" s="9">
        <v>6.25</v>
      </c>
      <c r="C17" s="10">
        <v>4.33</v>
      </c>
      <c r="D17" s="10">
        <v>3</v>
      </c>
      <c r="E17" s="27">
        <f t="shared" si="0"/>
        <v>27.0625</v>
      </c>
      <c r="F17" s="27">
        <f t="shared" si="1"/>
        <v>21.16</v>
      </c>
      <c r="G17" s="27">
        <f t="shared" si="2"/>
        <v>63.480000000000004</v>
      </c>
      <c r="H17" s="27">
        <f t="shared" si="3"/>
        <v>81.1875</v>
      </c>
    </row>
    <row r="18" spans="2:8" x14ac:dyDescent="0.2">
      <c r="B18" s="9">
        <v>4.7</v>
      </c>
      <c r="C18" s="10">
        <v>4.3</v>
      </c>
      <c r="D18" s="10">
        <v>3</v>
      </c>
      <c r="E18" s="27">
        <f t="shared" si="0"/>
        <v>20.21</v>
      </c>
      <c r="F18" s="27">
        <f t="shared" si="1"/>
        <v>18</v>
      </c>
      <c r="G18" s="27">
        <f t="shared" si="2"/>
        <v>54</v>
      </c>
      <c r="H18" s="27">
        <f t="shared" si="3"/>
        <v>60.63</v>
      </c>
    </row>
    <row r="19" spans="2:8" x14ac:dyDescent="0.2">
      <c r="B19" s="9">
        <v>5.13</v>
      </c>
      <c r="C19" s="10">
        <v>7.45</v>
      </c>
      <c r="D19" s="10">
        <v>2.5</v>
      </c>
      <c r="E19" s="27">
        <f t="shared" si="0"/>
        <v>38.218499999999999</v>
      </c>
      <c r="F19" s="27">
        <f t="shared" si="1"/>
        <v>25.16</v>
      </c>
      <c r="G19" s="27">
        <f t="shared" si="2"/>
        <v>62.9</v>
      </c>
      <c r="H19" s="27">
        <f t="shared" si="3"/>
        <v>95.546250000000001</v>
      </c>
    </row>
    <row r="20" spans="2:8" ht="15.75" thickBot="1" x14ac:dyDescent="0.25">
      <c r="B20" s="118"/>
      <c r="C20" s="119"/>
      <c r="D20" s="119"/>
      <c r="E20" s="215"/>
      <c r="F20" s="215"/>
      <c r="G20" s="215"/>
      <c r="H20" s="216"/>
    </row>
    <row r="21" spans="2:8" ht="16.5" thickBot="1" x14ac:dyDescent="0.3">
      <c r="B21" s="5"/>
      <c r="C21" s="6"/>
      <c r="D21" s="7" t="s">
        <v>5</v>
      </c>
      <c r="E21" s="21">
        <f>SUM(S)</f>
        <v>286.54750000000001</v>
      </c>
      <c r="F21" s="21">
        <f>SUM(P)</f>
        <v>214.51999999999998</v>
      </c>
      <c r="G21" s="21">
        <f>SUM(Ss)</f>
        <v>613.92439999999999</v>
      </c>
      <c r="H21" s="42">
        <f>SUM(V)</f>
        <v>822.43206000000009</v>
      </c>
    </row>
  </sheetData>
  <mergeCells count="3">
    <mergeCell ref="H1:J1"/>
    <mergeCell ref="F1:G1"/>
    <mergeCell ref="D1:E1"/>
  </mergeCells>
  <phoneticPr fontId="0" type="noConversion"/>
  <hyperlinks>
    <hyperlink ref="H1" location="Kopeerimine!A2" display="Kopeerimine!A2"/>
  </hyperlinks>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1"/>
  </sheetPr>
  <dimension ref="B1:F17"/>
  <sheetViews>
    <sheetView zoomScale="145" zoomScaleNormal="145" workbookViewId="0">
      <selection activeCell="M17" sqref="M17"/>
    </sheetView>
  </sheetViews>
  <sheetFormatPr defaultRowHeight="15" x14ac:dyDescent="0.2"/>
  <sheetData>
    <row r="1" spans="2:6" s="104" customFormat="1" ht="24" customHeight="1" x14ac:dyDescent="0.2">
      <c r="B1"/>
      <c r="D1"/>
      <c r="F1"/>
    </row>
    <row r="3" spans="2:6" ht="18" x14ac:dyDescent="0.25">
      <c r="B3" s="101" t="s">
        <v>62</v>
      </c>
      <c r="C3" s="110"/>
      <c r="D3" s="110"/>
      <c r="E3" s="110"/>
      <c r="F3" s="111"/>
    </row>
    <row r="5" spans="2:6" ht="18" x14ac:dyDescent="0.2">
      <c r="B5" s="55" t="s">
        <v>27</v>
      </c>
      <c r="C5">
        <v>0.3</v>
      </c>
      <c r="D5" t="s">
        <v>31</v>
      </c>
    </row>
    <row r="6" spans="2:6" x14ac:dyDescent="0.2">
      <c r="B6" s="55" t="s">
        <v>14</v>
      </c>
      <c r="C6">
        <v>12.45</v>
      </c>
      <c r="D6" t="s">
        <v>102</v>
      </c>
    </row>
    <row r="9" spans="2:6" x14ac:dyDescent="0.2">
      <c r="B9" t="s">
        <v>1</v>
      </c>
      <c r="C9" t="s">
        <v>2</v>
      </c>
      <c r="D9" t="s">
        <v>28</v>
      </c>
      <c r="E9" t="s">
        <v>29</v>
      </c>
      <c r="F9" t="s">
        <v>30</v>
      </c>
    </row>
    <row r="10" spans="2:6" x14ac:dyDescent="0.2">
      <c r="B10">
        <v>5</v>
      </c>
      <c r="C10">
        <v>4</v>
      </c>
      <c r="D10" s="56"/>
      <c r="E10" s="56"/>
      <c r="F10" s="56"/>
    </row>
    <row r="11" spans="2:6" x14ac:dyDescent="0.2">
      <c r="B11">
        <v>7.2</v>
      </c>
      <c r="C11">
        <v>4.8</v>
      </c>
      <c r="D11" s="56"/>
      <c r="E11" s="56"/>
      <c r="F11" s="56"/>
    </row>
    <row r="12" spans="2:6" x14ac:dyDescent="0.2">
      <c r="B12">
        <v>6.27</v>
      </c>
      <c r="C12">
        <v>5.23</v>
      </c>
      <c r="D12" s="56"/>
      <c r="E12" s="56"/>
      <c r="F12" s="56"/>
    </row>
    <row r="13" spans="2:6" x14ac:dyDescent="0.2">
      <c r="B13">
        <v>4.2</v>
      </c>
      <c r="C13">
        <v>3.9</v>
      </c>
      <c r="D13" s="56"/>
      <c r="E13" s="56"/>
      <c r="F13" s="56"/>
    </row>
    <row r="14" spans="2:6" x14ac:dyDescent="0.2">
      <c r="B14">
        <v>4.5999999999999996</v>
      </c>
      <c r="C14">
        <v>4.3</v>
      </c>
      <c r="D14" s="56"/>
      <c r="E14" s="56"/>
      <c r="F14" s="56"/>
    </row>
    <row r="15" spans="2:6" x14ac:dyDescent="0.2">
      <c r="B15">
        <v>7.85</v>
      </c>
      <c r="C15">
        <v>6.41</v>
      </c>
      <c r="D15" s="56"/>
      <c r="E15" s="56"/>
      <c r="F15" s="56"/>
    </row>
    <row r="16" spans="2:6" x14ac:dyDescent="0.2">
      <c r="D16" s="56"/>
      <c r="E16" s="56"/>
      <c r="F16" s="56"/>
    </row>
    <row r="17" spans="3:6" x14ac:dyDescent="0.2">
      <c r="C17" s="163" t="s">
        <v>104</v>
      </c>
      <c r="D17" s="56"/>
      <c r="E17" s="56"/>
      <c r="F17" s="56"/>
    </row>
  </sheetData>
  <phoneticPr fontId="0" type="noConversion"/>
  <pageMargins left="0.75" right="0.75" top="1" bottom="1" header="0.5" footer="0.5"/>
  <pageSetup paperSize="9"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13"/>
  </sheetPr>
  <dimension ref="B1:I21"/>
  <sheetViews>
    <sheetView topLeftCell="A4" zoomScale="130" zoomScaleNormal="130" workbookViewId="0">
      <selection activeCell="C17" sqref="C17"/>
    </sheetView>
  </sheetViews>
  <sheetFormatPr defaultColWidth="10.6640625" defaultRowHeight="15" x14ac:dyDescent="0.2"/>
  <cols>
    <col min="1" max="1" width="6" style="139" customWidth="1"/>
    <col min="2" max="2" width="11.21875" style="139" customWidth="1"/>
    <col min="3" max="4" width="10.6640625" style="139" customWidth="1"/>
    <col min="5" max="5" width="12" style="139" customWidth="1"/>
    <col min="6" max="6" width="10.6640625" style="139" customWidth="1"/>
    <col min="7" max="7" width="12.21875" style="139" customWidth="1"/>
    <col min="8" max="8" width="10.6640625" style="139" customWidth="1"/>
    <col min="9" max="10" width="11.6640625" style="139" bestFit="1" customWidth="1"/>
    <col min="11" max="16384" width="10.6640625" style="139"/>
  </cols>
  <sheetData>
    <row r="1" spans="2:9" s="140" customFormat="1" ht="33.75" customHeight="1" x14ac:dyDescent="0.2"/>
    <row r="2" spans="2:9" s="140" customFormat="1" ht="18" customHeight="1" x14ac:dyDescent="0.2"/>
    <row r="3" spans="2:9" ht="20.25" x14ac:dyDescent="0.3">
      <c r="B3" s="141" t="s">
        <v>69</v>
      </c>
      <c r="C3" s="143"/>
      <c r="D3" s="143"/>
      <c r="E3" s="143"/>
    </row>
    <row r="4" spans="2:9" ht="14.25" customHeight="1" x14ac:dyDescent="0.2"/>
    <row r="5" spans="2:9" ht="15.75" x14ac:dyDescent="0.25">
      <c r="B5" s="144" t="s">
        <v>70</v>
      </c>
    </row>
    <row r="6" spans="2:9" x14ac:dyDescent="0.2">
      <c r="B6" s="139" t="s">
        <v>71</v>
      </c>
      <c r="C6" s="139">
        <v>100</v>
      </c>
      <c r="D6" s="139" t="s">
        <v>72</v>
      </c>
    </row>
    <row r="7" spans="2:9" x14ac:dyDescent="0.2">
      <c r="B7" s="139" t="s">
        <v>19</v>
      </c>
      <c r="C7" s="139">
        <v>20</v>
      </c>
      <c r="D7" s="139" t="s">
        <v>73</v>
      </c>
    </row>
    <row r="8" spans="2:9" x14ac:dyDescent="0.2">
      <c r="B8" s="139" t="s">
        <v>20</v>
      </c>
      <c r="C8" s="139">
        <v>72.400000000000006</v>
      </c>
      <c r="D8" s="139" t="s">
        <v>73</v>
      </c>
    </row>
    <row r="11" spans="2:9" ht="18" x14ac:dyDescent="0.25">
      <c r="B11" s="138" t="s">
        <v>74</v>
      </c>
      <c r="C11" s="143"/>
      <c r="D11" s="143"/>
      <c r="E11" s="143"/>
      <c r="G11" s="144" t="s">
        <v>75</v>
      </c>
      <c r="I11" s="144" t="s">
        <v>76</v>
      </c>
    </row>
    <row r="12" spans="2:9" x14ac:dyDescent="0.2">
      <c r="G12" s="142" t="s">
        <v>77</v>
      </c>
      <c r="I12" s="145" t="s">
        <v>78</v>
      </c>
    </row>
    <row r="13" spans="2:9" x14ac:dyDescent="0.2">
      <c r="B13" s="139" t="s">
        <v>79</v>
      </c>
      <c r="C13" s="139" t="s">
        <v>131</v>
      </c>
      <c r="D13" s="139" t="s">
        <v>80</v>
      </c>
      <c r="G13" s="142" t="s">
        <v>81</v>
      </c>
      <c r="I13" s="145" t="s">
        <v>82</v>
      </c>
    </row>
    <row r="14" spans="2:9" x14ac:dyDescent="0.2">
      <c r="B14" s="139" t="s">
        <v>83</v>
      </c>
      <c r="C14" s="139" t="s">
        <v>96</v>
      </c>
      <c r="D14" s="139" t="s">
        <v>84</v>
      </c>
      <c r="G14" s="142" t="s">
        <v>85</v>
      </c>
      <c r="I14" s="145" t="s">
        <v>86</v>
      </c>
    </row>
    <row r="15" spans="2:9" ht="15.75" x14ac:dyDescent="0.25">
      <c r="B15" s="139" t="s">
        <v>87</v>
      </c>
      <c r="C15" s="139" t="s">
        <v>89</v>
      </c>
      <c r="D15" s="139" t="s">
        <v>98</v>
      </c>
      <c r="G15" s="142" t="s">
        <v>88</v>
      </c>
      <c r="I15" s="145" t="s">
        <v>89</v>
      </c>
    </row>
    <row r="16" spans="2:9" x14ac:dyDescent="0.2">
      <c r="G16" s="142" t="s">
        <v>90</v>
      </c>
      <c r="I16" s="145" t="s">
        <v>91</v>
      </c>
    </row>
    <row r="17" spans="7:9" x14ac:dyDescent="0.2">
      <c r="G17" s="142" t="s">
        <v>92</v>
      </c>
      <c r="I17" s="145" t="s">
        <v>93</v>
      </c>
    </row>
    <row r="18" spans="7:9" x14ac:dyDescent="0.2">
      <c r="G18" s="142" t="s">
        <v>94</v>
      </c>
      <c r="I18" s="145" t="s">
        <v>95</v>
      </c>
    </row>
    <row r="19" spans="7:9" x14ac:dyDescent="0.2">
      <c r="G19" s="142" t="s">
        <v>96</v>
      </c>
    </row>
    <row r="20" spans="7:9" x14ac:dyDescent="0.2">
      <c r="G20" s="142" t="s">
        <v>97</v>
      </c>
    </row>
    <row r="21" spans="7:9" x14ac:dyDescent="0.2">
      <c r="H21" s="142"/>
    </row>
  </sheetData>
  <phoneticPr fontId="0" type="noConversion"/>
  <dataValidations count="5">
    <dataValidation type="whole" allowBlank="1" showInputMessage="1" showErrorMessage="1" errorTitle="Sisestuse viga ..." error="Lubatud vahemik 1..100" sqref="C6">
      <formula1>1</formula1>
      <formula2>100</formula2>
    </dataValidation>
    <dataValidation type="decimal" allowBlank="1" showInputMessage="1" showErrorMessage="1" errorTitle="Sisestuse viga ..." error="Lubatud vahemik 20 ... 200" sqref="C7:C8">
      <formula1>20</formula1>
      <formula2>200</formula2>
    </dataValidation>
    <dataValidation type="list" allowBlank="1" showInputMessage="1" showErrorMessage="1" sqref="C13">
      <formula1>"naine, mees"</formula1>
    </dataValidation>
    <dataValidation type="list" allowBlank="1" showInputMessage="1" showErrorMessage="1" sqref="C14">
      <formula1>$G$12:$G$20</formula1>
    </dataValidation>
    <dataValidation type="list" allowBlank="1" showInputMessage="1" showErrorMessage="1" sqref="C15">
      <formula1>päevad</formula1>
    </dataValidation>
  </dataValidations>
  <pageMargins left="0.75" right="0.75" top="1" bottom="1" header="0.5" footer="0.5"/>
  <pageSetup paperSize="9"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13"/>
  </sheetPr>
  <dimension ref="B1:K48"/>
  <sheetViews>
    <sheetView topLeftCell="A23" workbookViewId="0">
      <selection activeCell="G11" sqref="G11:G23"/>
    </sheetView>
  </sheetViews>
  <sheetFormatPr defaultRowHeight="15" x14ac:dyDescent="0.2"/>
  <cols>
    <col min="1" max="1" width="5.6640625" customWidth="1"/>
    <col min="2" max="2" width="10.109375" style="1" customWidth="1"/>
    <col min="3" max="3" width="8.44140625" customWidth="1"/>
    <col min="4" max="4" width="5.77734375" style="1" bestFit="1" customWidth="1"/>
    <col min="5" max="5" width="6" style="58" customWidth="1"/>
    <col min="6" max="6" width="6.6640625" style="1" customWidth="1"/>
    <col min="7" max="7" width="10.88671875" style="57" bestFit="1" customWidth="1"/>
    <col min="8" max="8" width="9.44140625" style="57" bestFit="1" customWidth="1"/>
    <col min="9" max="9" width="10.88671875" style="57" bestFit="1" customWidth="1"/>
  </cols>
  <sheetData>
    <row r="1" spans="2:10" ht="21.75" customHeight="1" x14ac:dyDescent="0.2">
      <c r="C1" s="1"/>
      <c r="D1"/>
      <c r="E1" s="57"/>
      <c r="F1" s="57"/>
      <c r="G1"/>
      <c r="H1"/>
      <c r="I1"/>
    </row>
    <row r="3" spans="2:10" ht="18" x14ac:dyDescent="0.25">
      <c r="B3" s="121" t="s">
        <v>63</v>
      </c>
      <c r="C3" s="110"/>
      <c r="D3" s="122"/>
      <c r="E3" s="123"/>
      <c r="F3" s="122"/>
      <c r="G3" s="124"/>
      <c r="H3" s="125"/>
    </row>
    <row r="5" spans="2:10" ht="18" x14ac:dyDescent="0.25">
      <c r="B5" s="134" t="s">
        <v>54</v>
      </c>
      <c r="C5" s="135"/>
      <c r="D5" s="135"/>
      <c r="E5" s="135"/>
      <c r="F5" s="135"/>
      <c r="G5" s="136"/>
      <c r="H5" s="133"/>
      <c r="I5" s="227" t="s">
        <v>68</v>
      </c>
      <c r="J5" s="228"/>
    </row>
    <row r="7" spans="2:10" ht="15.75" x14ac:dyDescent="0.25">
      <c r="G7" s="90" t="s">
        <v>99</v>
      </c>
      <c r="H7" s="91">
        <v>0.2</v>
      </c>
    </row>
    <row r="8" spans="2:10" ht="15.75" x14ac:dyDescent="0.25">
      <c r="G8" s="90"/>
      <c r="H8" s="92"/>
    </row>
    <row r="9" spans="2:10" ht="16.5" thickBot="1" x14ac:dyDescent="0.3">
      <c r="B9" s="88">
        <v>1</v>
      </c>
      <c r="C9" s="88">
        <v>2</v>
      </c>
      <c r="D9" s="88">
        <v>3</v>
      </c>
      <c r="E9" s="88">
        <v>4</v>
      </c>
      <c r="F9" s="88">
        <v>5</v>
      </c>
      <c r="G9" s="88">
        <v>6</v>
      </c>
      <c r="H9" s="88">
        <v>7</v>
      </c>
      <c r="I9" s="88">
        <v>8</v>
      </c>
    </row>
    <row r="10" spans="2:10" ht="51.75" customHeight="1" thickBot="1" x14ac:dyDescent="0.25">
      <c r="B10" s="74" t="s">
        <v>35</v>
      </c>
      <c r="C10" s="63" t="s">
        <v>36</v>
      </c>
      <c r="D10" s="64" t="s">
        <v>38</v>
      </c>
      <c r="E10" s="65" t="s">
        <v>14</v>
      </c>
      <c r="F10" s="66" t="s">
        <v>37</v>
      </c>
      <c r="G10" s="61" t="s">
        <v>40</v>
      </c>
      <c r="H10" s="61" t="s">
        <v>39</v>
      </c>
      <c r="I10" s="62" t="s">
        <v>41</v>
      </c>
      <c r="J10" s="87" t="s">
        <v>52</v>
      </c>
    </row>
    <row r="11" spans="2:10" ht="15.75" x14ac:dyDescent="0.25">
      <c r="B11" s="75">
        <v>41334</v>
      </c>
      <c r="C11" s="80" t="s">
        <v>42</v>
      </c>
      <c r="D11" s="67" t="s">
        <v>43</v>
      </c>
      <c r="E11" s="68">
        <v>0.56000000000000005</v>
      </c>
      <c r="F11" s="69">
        <v>120</v>
      </c>
      <c r="G11" s="149">
        <f t="shared" ref="G11:G19" si="0">E11*F11</f>
        <v>67.2</v>
      </c>
      <c r="H11" s="146">
        <f>$H$7*G11</f>
        <v>13.440000000000001</v>
      </c>
      <c r="I11" s="151">
        <f t="shared" ref="I11:I19" si="1">G11+H11</f>
        <v>80.64</v>
      </c>
      <c r="J11" s="89">
        <v>1</v>
      </c>
    </row>
    <row r="12" spans="2:10" ht="15.75" customHeight="1" x14ac:dyDescent="0.25">
      <c r="B12" s="76">
        <v>41334</v>
      </c>
      <c r="C12" s="81" t="s">
        <v>44</v>
      </c>
      <c r="D12" s="14" t="s">
        <v>43</v>
      </c>
      <c r="E12" s="10">
        <v>0.44</v>
      </c>
      <c r="F12" s="70">
        <v>25</v>
      </c>
      <c r="G12" s="150">
        <f t="shared" si="0"/>
        <v>11</v>
      </c>
      <c r="H12" s="147">
        <f t="shared" ref="H12:H19" si="2">$H$7*G12</f>
        <v>2.2000000000000002</v>
      </c>
      <c r="I12" s="152">
        <f t="shared" si="1"/>
        <v>13.2</v>
      </c>
      <c r="J12" s="89">
        <v>2</v>
      </c>
    </row>
    <row r="13" spans="2:10" ht="15.75" customHeight="1" x14ac:dyDescent="0.25">
      <c r="B13" s="76">
        <v>41334</v>
      </c>
      <c r="C13" s="81" t="s">
        <v>45</v>
      </c>
      <c r="D13" s="14" t="s">
        <v>46</v>
      </c>
      <c r="E13" s="10">
        <v>0.73</v>
      </c>
      <c r="F13" s="70">
        <v>24</v>
      </c>
      <c r="G13" s="150">
        <f t="shared" si="0"/>
        <v>17.52</v>
      </c>
      <c r="H13" s="147">
        <f t="shared" si="2"/>
        <v>3.504</v>
      </c>
      <c r="I13" s="152">
        <f t="shared" si="1"/>
        <v>21.024000000000001</v>
      </c>
      <c r="J13" s="89">
        <v>3</v>
      </c>
    </row>
    <row r="14" spans="2:10" ht="15.75" x14ac:dyDescent="0.25">
      <c r="B14" s="76">
        <v>40969</v>
      </c>
      <c r="C14" s="81" t="s">
        <v>42</v>
      </c>
      <c r="D14" s="14" t="s">
        <v>43</v>
      </c>
      <c r="E14" s="10">
        <v>0.55000000000000004</v>
      </c>
      <c r="F14" s="70">
        <v>50</v>
      </c>
      <c r="G14" s="150">
        <f t="shared" si="0"/>
        <v>27.500000000000004</v>
      </c>
      <c r="H14" s="147">
        <f t="shared" si="2"/>
        <v>5.5000000000000009</v>
      </c>
      <c r="I14" s="152">
        <f t="shared" si="1"/>
        <v>33.000000000000007</v>
      </c>
      <c r="J14" s="89">
        <v>4</v>
      </c>
    </row>
    <row r="15" spans="2:10" ht="15.75" x14ac:dyDescent="0.25">
      <c r="B15" s="76">
        <v>41335</v>
      </c>
      <c r="C15" s="81" t="s">
        <v>47</v>
      </c>
      <c r="D15" s="14" t="s">
        <v>43</v>
      </c>
      <c r="E15" s="10">
        <v>3.4</v>
      </c>
      <c r="F15" s="70">
        <v>27</v>
      </c>
      <c r="G15" s="150">
        <f t="shared" si="0"/>
        <v>91.8</v>
      </c>
      <c r="H15" s="147">
        <f t="shared" si="2"/>
        <v>18.36</v>
      </c>
      <c r="I15" s="152">
        <f t="shared" si="1"/>
        <v>110.16</v>
      </c>
      <c r="J15" s="89">
        <v>5</v>
      </c>
    </row>
    <row r="16" spans="2:10" ht="15.75" x14ac:dyDescent="0.25">
      <c r="B16" s="76">
        <v>41335</v>
      </c>
      <c r="C16" s="81" t="s">
        <v>44</v>
      </c>
      <c r="D16" s="14" t="s">
        <v>43</v>
      </c>
      <c r="E16" s="10">
        <v>0.42</v>
      </c>
      <c r="F16" s="70">
        <v>180</v>
      </c>
      <c r="G16" s="150">
        <f t="shared" si="0"/>
        <v>75.599999999999994</v>
      </c>
      <c r="H16" s="147">
        <f t="shared" si="2"/>
        <v>15.12</v>
      </c>
      <c r="I16" s="152">
        <f t="shared" si="1"/>
        <v>90.72</v>
      </c>
      <c r="J16" s="89">
        <v>6</v>
      </c>
    </row>
    <row r="17" spans="2:11" ht="15.75" x14ac:dyDescent="0.25">
      <c r="B17" s="76">
        <v>41335</v>
      </c>
      <c r="C17" s="81" t="s">
        <v>48</v>
      </c>
      <c r="D17" s="14" t="s">
        <v>49</v>
      </c>
      <c r="E17" s="10">
        <v>5.04</v>
      </c>
      <c r="F17" s="70">
        <v>12</v>
      </c>
      <c r="G17" s="150">
        <f t="shared" si="0"/>
        <v>60.480000000000004</v>
      </c>
      <c r="H17" s="147">
        <f t="shared" si="2"/>
        <v>12.096000000000002</v>
      </c>
      <c r="I17" s="152">
        <f t="shared" si="1"/>
        <v>72.576000000000008</v>
      </c>
      <c r="J17" s="89">
        <v>7</v>
      </c>
    </row>
    <row r="18" spans="2:11" ht="15.75" x14ac:dyDescent="0.25">
      <c r="B18" s="76">
        <v>41336</v>
      </c>
      <c r="C18" s="81" t="s">
        <v>45</v>
      </c>
      <c r="D18" s="14" t="s">
        <v>50</v>
      </c>
      <c r="E18" s="10">
        <v>0.69</v>
      </c>
      <c r="F18" s="70">
        <v>36</v>
      </c>
      <c r="G18" s="150">
        <f t="shared" si="0"/>
        <v>24.839999999999996</v>
      </c>
      <c r="H18" s="147">
        <f t="shared" si="2"/>
        <v>4.968</v>
      </c>
      <c r="I18" s="152">
        <f t="shared" si="1"/>
        <v>29.807999999999996</v>
      </c>
      <c r="J18" s="89">
        <v>8</v>
      </c>
    </row>
    <row r="19" spans="2:11" ht="15.75" x14ac:dyDescent="0.25">
      <c r="B19" s="76">
        <v>41336</v>
      </c>
      <c r="C19" s="81" t="s">
        <v>51</v>
      </c>
      <c r="D19" s="14" t="s">
        <v>43</v>
      </c>
      <c r="E19" s="10">
        <v>4.38</v>
      </c>
      <c r="F19" s="70">
        <v>25</v>
      </c>
      <c r="G19" s="150">
        <f t="shared" si="0"/>
        <v>109.5</v>
      </c>
      <c r="H19" s="148">
        <f t="shared" si="2"/>
        <v>21.900000000000002</v>
      </c>
      <c r="I19" s="152">
        <f t="shared" si="1"/>
        <v>131.4</v>
      </c>
      <c r="J19" s="89">
        <v>9</v>
      </c>
    </row>
    <row r="20" spans="2:11" ht="15.75" x14ac:dyDescent="0.25">
      <c r="B20" s="77"/>
      <c r="C20" s="81"/>
      <c r="D20" s="14"/>
      <c r="E20" s="10"/>
      <c r="F20" s="70"/>
      <c r="G20" s="153"/>
      <c r="H20" s="155"/>
      <c r="I20" s="158"/>
      <c r="J20" s="93">
        <v>10</v>
      </c>
    </row>
    <row r="21" spans="2:11" ht="15.75" x14ac:dyDescent="0.25">
      <c r="B21" s="77"/>
      <c r="C21" s="81"/>
      <c r="D21" s="14"/>
      <c r="E21" s="10"/>
      <c r="F21" s="70"/>
      <c r="G21" s="153"/>
      <c r="H21" s="155"/>
      <c r="I21" s="158"/>
      <c r="J21" s="89" t="s">
        <v>53</v>
      </c>
    </row>
    <row r="22" spans="2:11" ht="15.75" x14ac:dyDescent="0.25">
      <c r="B22" s="77"/>
      <c r="C22" s="81"/>
      <c r="D22" s="14"/>
      <c r="E22" s="10"/>
      <c r="F22" s="70"/>
      <c r="G22" s="153"/>
      <c r="H22" s="155"/>
      <c r="I22" s="158"/>
    </row>
    <row r="23" spans="2:11" ht="16.5" thickBot="1" x14ac:dyDescent="0.3">
      <c r="B23" s="78"/>
      <c r="C23" s="82"/>
      <c r="D23" s="71"/>
      <c r="E23" s="72"/>
      <c r="F23" s="73"/>
      <c r="G23" s="160"/>
      <c r="H23" s="162"/>
      <c r="I23" s="161"/>
    </row>
    <row r="24" spans="2:11" ht="16.5" thickBot="1" x14ac:dyDescent="0.3">
      <c r="B24" s="79"/>
      <c r="C24" s="6"/>
      <c r="D24" s="59"/>
      <c r="E24" s="60"/>
      <c r="F24" s="126" t="s">
        <v>5</v>
      </c>
      <c r="G24" s="83">
        <f>SUM(G11:G23)</f>
        <v>485.44</v>
      </c>
      <c r="H24" s="84">
        <f>SUM(H11:H23)</f>
        <v>97.088000000000008</v>
      </c>
      <c r="I24" s="127">
        <f>SUM(I11:I23)</f>
        <v>582.52800000000002</v>
      </c>
      <c r="J24" s="128" t="s">
        <v>100</v>
      </c>
      <c r="K24" s="129"/>
    </row>
    <row r="25" spans="2:11" ht="15.75" x14ac:dyDescent="0.25">
      <c r="B25" s="88">
        <v>1</v>
      </c>
      <c r="C25" s="88">
        <v>2</v>
      </c>
      <c r="D25" s="88">
        <v>3</v>
      </c>
      <c r="E25" s="88">
        <v>4</v>
      </c>
      <c r="F25" s="88">
        <v>5</v>
      </c>
      <c r="G25" s="88">
        <v>6</v>
      </c>
      <c r="H25" s="88">
        <v>7</v>
      </c>
      <c r="I25" s="88">
        <v>8</v>
      </c>
    </row>
    <row r="30" spans="2:11" ht="18" x14ac:dyDescent="0.25">
      <c r="B30" s="226" t="s">
        <v>55</v>
      </c>
      <c r="C30" s="226"/>
      <c r="D30" s="226"/>
      <c r="E30" s="226"/>
      <c r="F30" s="226"/>
      <c r="G30" s="226"/>
      <c r="H30" s="226"/>
      <c r="I30" s="226"/>
    </row>
    <row r="32" spans="2:11" ht="15.75" x14ac:dyDescent="0.25">
      <c r="F32" s="90" t="s">
        <v>56</v>
      </c>
      <c r="H32" s="91">
        <v>0.2</v>
      </c>
    </row>
    <row r="33" spans="2:9" ht="15.75" thickBot="1" x14ac:dyDescent="0.25"/>
    <row r="34" spans="2:9" ht="48" thickBot="1" x14ac:dyDescent="0.25">
      <c r="B34" s="74" t="s">
        <v>35</v>
      </c>
      <c r="C34" s="63" t="s">
        <v>36</v>
      </c>
      <c r="D34" s="64" t="s">
        <v>38</v>
      </c>
      <c r="E34" s="65" t="s">
        <v>14</v>
      </c>
      <c r="F34" s="66" t="s">
        <v>37</v>
      </c>
      <c r="G34" s="61" t="s">
        <v>40</v>
      </c>
      <c r="H34" s="61" t="s">
        <v>39</v>
      </c>
      <c r="I34" s="62" t="s">
        <v>41</v>
      </c>
    </row>
    <row r="35" spans="2:9" ht="15.75" x14ac:dyDescent="0.25">
      <c r="B35" s="75">
        <v>36220</v>
      </c>
      <c r="C35" s="80" t="s">
        <v>42</v>
      </c>
      <c r="D35" s="67" t="s">
        <v>43</v>
      </c>
      <c r="E35" s="68">
        <v>0.56000000000000005</v>
      </c>
      <c r="F35" s="95">
        <v>120</v>
      </c>
      <c r="G35" s="149">
        <f t="shared" ref="G35:G43" si="3">Hind*Kogus</f>
        <v>67.2</v>
      </c>
      <c r="H35" s="146">
        <f>käibeprots*Summa_käibemaksuta</f>
        <v>13.440000000000001</v>
      </c>
      <c r="I35" s="157">
        <f>Summa_käibemaksuta+Käibemaks</f>
        <v>80.64</v>
      </c>
    </row>
    <row r="36" spans="2:9" ht="15.75" x14ac:dyDescent="0.25">
      <c r="B36" s="76">
        <v>36220</v>
      </c>
      <c r="C36" s="81" t="s">
        <v>44</v>
      </c>
      <c r="D36" s="14" t="s">
        <v>43</v>
      </c>
      <c r="E36" s="10">
        <v>0.44</v>
      </c>
      <c r="F36" s="94">
        <v>25</v>
      </c>
      <c r="G36" s="150">
        <f t="shared" si="3"/>
        <v>11</v>
      </c>
      <c r="H36" s="147">
        <f t="shared" ref="H36:H43" si="4">käibeprots*Summa_käibemaksuta</f>
        <v>2.2000000000000002</v>
      </c>
      <c r="I36" s="152">
        <f t="shared" ref="I36:I43" si="5">Summa_käibemaksuta+Käibemaks</f>
        <v>13.2</v>
      </c>
    </row>
    <row r="37" spans="2:9" ht="15.75" x14ac:dyDescent="0.25">
      <c r="B37" s="76">
        <v>36220</v>
      </c>
      <c r="C37" s="81" t="s">
        <v>45</v>
      </c>
      <c r="D37" s="14" t="s">
        <v>46</v>
      </c>
      <c r="E37" s="10">
        <v>0.73</v>
      </c>
      <c r="F37" s="94">
        <v>24</v>
      </c>
      <c r="G37" s="150">
        <f t="shared" si="3"/>
        <v>17.52</v>
      </c>
      <c r="H37" s="147">
        <f t="shared" si="4"/>
        <v>3.504</v>
      </c>
      <c r="I37" s="152">
        <f t="shared" si="5"/>
        <v>21.024000000000001</v>
      </c>
    </row>
    <row r="38" spans="2:9" ht="15.75" x14ac:dyDescent="0.25">
      <c r="B38" s="76">
        <v>36220</v>
      </c>
      <c r="C38" s="81" t="s">
        <v>42</v>
      </c>
      <c r="D38" s="14" t="s">
        <v>43</v>
      </c>
      <c r="E38" s="10">
        <v>0.55000000000000004</v>
      </c>
      <c r="F38" s="94">
        <v>50</v>
      </c>
      <c r="G38" s="150">
        <f t="shared" si="3"/>
        <v>27.500000000000004</v>
      </c>
      <c r="H38" s="147">
        <f t="shared" si="4"/>
        <v>5.5000000000000009</v>
      </c>
      <c r="I38" s="152">
        <f t="shared" si="5"/>
        <v>33.000000000000007</v>
      </c>
    </row>
    <row r="39" spans="2:9" ht="15.75" x14ac:dyDescent="0.25">
      <c r="B39" s="76">
        <v>36221</v>
      </c>
      <c r="C39" s="81" t="s">
        <v>47</v>
      </c>
      <c r="D39" s="14" t="s">
        <v>43</v>
      </c>
      <c r="E39" s="10">
        <v>3.4</v>
      </c>
      <c r="F39" s="94">
        <v>27</v>
      </c>
      <c r="G39" s="150">
        <f t="shared" si="3"/>
        <v>91.8</v>
      </c>
      <c r="H39" s="147">
        <f t="shared" si="4"/>
        <v>18.36</v>
      </c>
      <c r="I39" s="152">
        <f t="shared" si="5"/>
        <v>110.16</v>
      </c>
    </row>
    <row r="40" spans="2:9" ht="15.75" x14ac:dyDescent="0.25">
      <c r="B40" s="76">
        <v>36221</v>
      </c>
      <c r="C40" s="81" t="s">
        <v>44</v>
      </c>
      <c r="D40" s="14" t="s">
        <v>43</v>
      </c>
      <c r="E40" s="10">
        <v>0.42</v>
      </c>
      <c r="F40" s="94">
        <v>180</v>
      </c>
      <c r="G40" s="150">
        <f t="shared" si="3"/>
        <v>75.599999999999994</v>
      </c>
      <c r="H40" s="147">
        <f t="shared" si="4"/>
        <v>15.12</v>
      </c>
      <c r="I40" s="152">
        <f t="shared" si="5"/>
        <v>90.72</v>
      </c>
    </row>
    <row r="41" spans="2:9" ht="15.75" x14ac:dyDescent="0.25">
      <c r="B41" s="76">
        <v>36221</v>
      </c>
      <c r="C41" s="81" t="s">
        <v>48</v>
      </c>
      <c r="D41" s="14" t="s">
        <v>49</v>
      </c>
      <c r="E41" s="10">
        <v>5.04</v>
      </c>
      <c r="F41" s="94">
        <v>12</v>
      </c>
      <c r="G41" s="150">
        <f t="shared" si="3"/>
        <v>60.480000000000004</v>
      </c>
      <c r="H41" s="147">
        <f t="shared" si="4"/>
        <v>12.096000000000002</v>
      </c>
      <c r="I41" s="152">
        <f t="shared" si="5"/>
        <v>72.576000000000008</v>
      </c>
    </row>
    <row r="42" spans="2:9" ht="15.75" x14ac:dyDescent="0.25">
      <c r="B42" s="76">
        <v>36222</v>
      </c>
      <c r="C42" s="81" t="s">
        <v>45</v>
      </c>
      <c r="D42" s="14" t="s">
        <v>50</v>
      </c>
      <c r="E42" s="10">
        <v>0.69</v>
      </c>
      <c r="F42" s="94">
        <v>36</v>
      </c>
      <c r="G42" s="150">
        <f t="shared" si="3"/>
        <v>24.839999999999996</v>
      </c>
      <c r="H42" s="147">
        <f t="shared" si="4"/>
        <v>4.968</v>
      </c>
      <c r="I42" s="152">
        <f t="shared" si="5"/>
        <v>29.807999999999996</v>
      </c>
    </row>
    <row r="43" spans="2:9" ht="15.75" x14ac:dyDescent="0.25">
      <c r="B43" s="76">
        <v>36222</v>
      </c>
      <c r="C43" s="81" t="s">
        <v>51</v>
      </c>
      <c r="D43" s="14" t="s">
        <v>43</v>
      </c>
      <c r="E43" s="10">
        <v>4.38</v>
      </c>
      <c r="F43" s="94">
        <v>25</v>
      </c>
      <c r="G43" s="150">
        <f t="shared" si="3"/>
        <v>109.5</v>
      </c>
      <c r="H43" s="147">
        <f t="shared" si="4"/>
        <v>21.900000000000002</v>
      </c>
      <c r="I43" s="152">
        <f t="shared" si="5"/>
        <v>131.4</v>
      </c>
    </row>
    <row r="44" spans="2:9" ht="15.75" x14ac:dyDescent="0.25">
      <c r="B44" s="77"/>
      <c r="C44" s="81"/>
      <c r="D44" s="14"/>
      <c r="E44" s="10"/>
      <c r="F44" s="94"/>
      <c r="G44" s="153"/>
      <c r="H44" s="155"/>
      <c r="I44" s="158"/>
    </row>
    <row r="45" spans="2:9" ht="15.75" x14ac:dyDescent="0.25">
      <c r="B45" s="77"/>
      <c r="C45" s="81"/>
      <c r="D45" s="14"/>
      <c r="E45" s="10"/>
      <c r="F45" s="94"/>
      <c r="G45" s="153"/>
      <c r="H45" s="155"/>
      <c r="I45" s="158"/>
    </row>
    <row r="46" spans="2:9" ht="15.75" x14ac:dyDescent="0.25">
      <c r="B46" s="77"/>
      <c r="C46" s="81"/>
      <c r="D46" s="14"/>
      <c r="E46" s="10"/>
      <c r="F46" s="94"/>
      <c r="G46" s="153"/>
      <c r="H46" s="155"/>
      <c r="I46" s="158"/>
    </row>
    <row r="47" spans="2:9" ht="16.5" thickBot="1" x14ac:dyDescent="0.3">
      <c r="B47" s="78"/>
      <c r="C47" s="82"/>
      <c r="D47" s="71"/>
      <c r="E47" s="72"/>
      <c r="F47" s="131"/>
      <c r="G47" s="154"/>
      <c r="H47" s="156"/>
      <c r="I47" s="159"/>
    </row>
    <row r="48" spans="2:9" ht="16.5" thickBot="1" x14ac:dyDescent="0.3">
      <c r="B48" s="79"/>
      <c r="C48" s="6"/>
      <c r="D48" s="59"/>
      <c r="E48" s="60"/>
      <c r="F48" s="132" t="s">
        <v>5</v>
      </c>
      <c r="G48" s="130">
        <f>SUM(Summa_käibemaksuta)</f>
        <v>485.44</v>
      </c>
      <c r="H48" s="84">
        <f>SUM(Käibemaks)</f>
        <v>97.088000000000008</v>
      </c>
      <c r="I48" s="85">
        <f>SUM(Summa_käibemaksuga)</f>
        <v>582.52800000000002</v>
      </c>
    </row>
  </sheetData>
  <mergeCells count="2">
    <mergeCell ref="B30:I30"/>
    <mergeCell ref="I5:J5"/>
  </mergeCells>
  <phoneticPr fontId="0" type="noConversion"/>
  <hyperlinks>
    <hyperlink ref="I5" location="TabNimed" display="TabNimed"/>
  </hyperlinks>
  <pageMargins left="0.75" right="0.75" top="1" bottom="1" header="0.5" footer="0.5"/>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Start</vt:lpstr>
      <vt:lpstr>Kolmnurk</vt:lpstr>
      <vt:lpstr>Suhtaadr1</vt:lpstr>
      <vt:lpstr>Suhtaadr2</vt:lpstr>
      <vt:lpstr>Absoluutaadr1</vt:lpstr>
      <vt:lpstr>Nimed1</vt:lpstr>
      <vt:lpstr>Nimed2</vt:lpstr>
      <vt:lpstr>Valideerimine</vt:lpstr>
      <vt:lpstr>Andmed</vt:lpstr>
      <vt:lpstr>Table_obj</vt:lpstr>
      <vt:lpstr>LISAD</vt:lpstr>
      <vt:lpstr>Kopeerimine</vt:lpstr>
      <vt:lpstr>Lohista</vt:lpstr>
      <vt:lpstr>Nupud</vt:lpstr>
      <vt:lpstr>Objektimenüü</vt:lpstr>
      <vt:lpstr>Table_obj!a</vt:lpstr>
      <vt:lpstr>a</vt:lpstr>
      <vt:lpstr>Table_obj!b</vt:lpstr>
      <vt:lpstr>b</vt:lpstr>
      <vt:lpstr>h</vt:lpstr>
      <vt:lpstr>Andmed!Hind</vt:lpstr>
      <vt:lpstr>hind</vt:lpstr>
      <vt:lpstr>Kogus</vt:lpstr>
      <vt:lpstr>Käibemaks</vt:lpstr>
      <vt:lpstr>käibeprots</vt:lpstr>
      <vt:lpstr>maksumus</vt:lpstr>
      <vt:lpstr>P</vt:lpstr>
      <vt:lpstr>pind</vt:lpstr>
      <vt:lpstr>Valideerimine!päevad</vt:lpstr>
      <vt:lpstr>S</vt:lpstr>
      <vt:lpstr>Ss</vt:lpstr>
      <vt:lpstr>Summa_käibemaksuga</vt:lpstr>
      <vt:lpstr>Summa_käibemaksuta</vt:lpstr>
      <vt:lpstr>TabAadressid</vt:lpstr>
      <vt:lpstr>TabNimed</vt:lpstr>
      <vt:lpstr>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Ahti Lohk</dc:creator>
  <cp:lastModifiedBy>Ahti Lohk</cp:lastModifiedBy>
  <dcterms:created xsi:type="dcterms:W3CDTF">1999-09-09T08:33:10Z</dcterms:created>
  <dcterms:modified xsi:type="dcterms:W3CDTF">2019-10-14T09:46:04Z</dcterms:modified>
</cp:coreProperties>
</file>