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ti.lohk\Downloads\"/>
    </mc:Choice>
  </mc:AlternateContent>
  <xr:revisionPtr revIDLastSave="0" documentId="13_ncr:1_{62A56A8D-2CFE-4FCD-B0DA-73F1564E5FD8}" xr6:coauthVersionLast="47" xr6:coauthVersionMax="47" xr10:uidLastSave="{00000000-0000-0000-0000-000000000000}"/>
  <bookViews>
    <workbookView xWindow="-120" yWindow="-120" windowWidth="38640" windowHeight="21120" activeTab="5" xr2:uid="{02067D8B-C399-4414-B28C-8710B002896F}"/>
  </bookViews>
  <sheets>
    <sheet name="opilased1" sheetId="2" r:id="rId1"/>
    <sheet name="Sheet1" sheetId="8" r:id="rId2"/>
    <sheet name="Sheet2" sheetId="9" r:id="rId3"/>
    <sheet name="Sheet3" sheetId="10" r:id="rId4"/>
    <sheet name="Riigikogu" sheetId="1" r:id="rId5"/>
    <sheet name="Ülesanded" sheetId="3" r:id="rId6"/>
    <sheet name="Nimekiri1" sheetId="4" r:id="rId7"/>
    <sheet name="Nimekiri2" sheetId="5" r:id="rId8"/>
    <sheet name="Nimekiri3" sheetId="6" r:id="rId9"/>
    <sheet name="Abi" sheetId="7" r:id="rId10"/>
  </sheets>
  <definedNames>
    <definedName name="_xlnm._FilterDatabase" localSheetId="6" hidden="1">Nimekiri1!$A$1:$G$299</definedName>
    <definedName name="_xlnm._FilterDatabase" localSheetId="7" hidden="1">Nimekiri2!$A$1:$C$256</definedName>
    <definedName name="_xlnm._FilterDatabase" localSheetId="8" hidden="1">Nimekiri3!$A$1:$D$929</definedName>
    <definedName name="_xlnm._FilterDatabase" localSheetId="0" hidden="1">opilased1!$A$2:$B$280</definedName>
    <definedName name="_xlnm._FilterDatabase" localSheetId="4" hidden="1">Riigikogu!$A$3:$I$104</definedName>
    <definedName name="_xlnm.Criteria" localSheetId="0">opilased1!$D$2:$E$3</definedName>
    <definedName name="_xlnm.Extract" localSheetId="0">opilased1!$D$8:$E$8</definedName>
    <definedName name="_xlnm.Extract" localSheetId="4">Riigikogu!$K$18</definedName>
    <definedName name="P_hind">#REF!</definedName>
    <definedName name="P_kogus">#REF!</definedName>
    <definedName name="P_kuupäev">#REF!</definedName>
    <definedName name="P_maks">#REF!</definedName>
  </definedNames>
  <calcPr calcId="191029"/>
  <pivotCaches>
    <pivotCache cacheId="3" r:id="rId11"/>
    <pivotCache cacheId="9" r:id="rId12"/>
    <pivotCache cacheId="16" r:id="rId13"/>
    <pivotCache cacheId="21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4" l="1"/>
  <c r="D2" i="4"/>
  <c r="D220" i="4"/>
  <c r="D3" i="4"/>
  <c r="D226" i="4"/>
  <c r="D147" i="4"/>
  <c r="D51" i="4"/>
  <c r="D201" i="4"/>
  <c r="D4" i="4"/>
  <c r="D71" i="4"/>
  <c r="D72" i="4"/>
  <c r="D5" i="4"/>
  <c r="D30" i="4"/>
  <c r="D31" i="4"/>
  <c r="D101" i="4"/>
  <c r="D172" i="4"/>
  <c r="D81" i="4"/>
  <c r="D221" i="4"/>
  <c r="D120" i="4"/>
  <c r="D273" i="4"/>
  <c r="D102" i="4"/>
  <c r="D32" i="4"/>
  <c r="D61" i="4"/>
  <c r="D263" i="4"/>
  <c r="D6" i="4"/>
  <c r="D33" i="4"/>
  <c r="D138" i="4"/>
  <c r="D232" i="4"/>
  <c r="D103" i="4"/>
  <c r="D34" i="4"/>
  <c r="D208" i="4"/>
  <c r="D227" i="4"/>
  <c r="D40" i="4"/>
  <c r="D91" i="4"/>
  <c r="D62" i="4"/>
  <c r="D278" i="4"/>
  <c r="D187" i="4"/>
  <c r="D7" i="4"/>
  <c r="D292" i="4"/>
  <c r="D73" i="4"/>
  <c r="D8" i="4"/>
  <c r="D194" i="4"/>
  <c r="D74" i="4"/>
  <c r="D250" i="4"/>
  <c r="D214" i="4"/>
  <c r="D41" i="4"/>
  <c r="D148" i="4"/>
  <c r="D129" i="4"/>
  <c r="D296" i="4"/>
  <c r="D42" i="4"/>
  <c r="D130" i="4"/>
  <c r="D222" i="4"/>
  <c r="D202" i="4"/>
  <c r="D92" i="4"/>
  <c r="D164" i="4"/>
  <c r="D52" i="4"/>
  <c r="D228" i="4"/>
  <c r="D53" i="4"/>
  <c r="D264" i="4"/>
  <c r="D139" i="4"/>
  <c r="D195" i="4"/>
  <c r="D111" i="4"/>
  <c r="D268" i="4"/>
  <c r="D54" i="4"/>
  <c r="D251" i="4"/>
  <c r="D173" i="4"/>
  <c r="D269" i="4"/>
  <c r="D188" i="4"/>
  <c r="D288" i="4"/>
  <c r="D174" i="4"/>
  <c r="D165" i="4"/>
  <c r="D75" i="4"/>
  <c r="D82" i="4"/>
  <c r="D17" i="4"/>
  <c r="D9" i="4"/>
  <c r="D196" i="4"/>
  <c r="D63" i="4"/>
  <c r="D104" i="4"/>
  <c r="D180" i="4"/>
  <c r="D112" i="4"/>
  <c r="D156" i="4"/>
  <c r="D64" i="4"/>
  <c r="D93" i="4"/>
  <c r="D94" i="4"/>
  <c r="D121" i="4"/>
  <c r="D10" i="4"/>
  <c r="D244" i="4"/>
  <c r="D76" i="4"/>
  <c r="D283" i="4"/>
  <c r="D83" i="4"/>
  <c r="D197" i="4"/>
  <c r="D113" i="4"/>
  <c r="D256" i="4"/>
  <c r="D279" i="4"/>
  <c r="D175" i="4"/>
  <c r="D181" i="4"/>
  <c r="D265" i="4"/>
  <c r="D43" i="4"/>
  <c r="D65" i="4"/>
  <c r="D44" i="4"/>
  <c r="D157" i="4"/>
  <c r="D84" i="4"/>
  <c r="D215" i="4"/>
  <c r="D122" i="4"/>
  <c r="D66" i="4"/>
  <c r="D123" i="4"/>
  <c r="D280" i="4"/>
  <c r="D45" i="4"/>
  <c r="D252" i="4"/>
  <c r="D238" i="4"/>
  <c r="D239" i="4"/>
  <c r="D149" i="4"/>
  <c r="D245" i="4"/>
  <c r="D198" i="4"/>
  <c r="D257" i="4"/>
  <c r="D35" i="4"/>
  <c r="D274" i="4"/>
  <c r="D114" i="4"/>
  <c r="D189" i="4"/>
  <c r="D95" i="4"/>
  <c r="D246" i="4"/>
  <c r="D18" i="4"/>
  <c r="D85" i="4"/>
  <c r="D150" i="4"/>
  <c r="D166" i="4"/>
  <c r="D299" i="4"/>
  <c r="D300" i="4" s="1"/>
  <c r="D77" i="4"/>
  <c r="D19" i="4"/>
  <c r="D11" i="4"/>
  <c r="D203" i="4"/>
  <c r="D55" i="4"/>
  <c r="D20" i="4"/>
  <c r="D105" i="4"/>
  <c r="D151" i="4"/>
  <c r="D284" i="4"/>
  <c r="D209" i="4"/>
  <c r="D240" i="4"/>
  <c r="D124" i="4"/>
  <c r="D78" i="4"/>
  <c r="D241" i="4"/>
  <c r="D86" i="4"/>
  <c r="D176" i="4"/>
  <c r="D96" i="4"/>
  <c r="D79" i="4"/>
  <c r="D67" i="4"/>
  <c r="D21" i="4"/>
  <c r="D22" i="4"/>
  <c r="D158" i="4"/>
  <c r="D87" i="4"/>
  <c r="D106" i="4"/>
  <c r="D216" i="4"/>
  <c r="D293" i="4"/>
  <c r="D270" i="4"/>
  <c r="D167" i="4"/>
  <c r="D190" i="4"/>
  <c r="D23" i="4"/>
  <c r="D56" i="4"/>
  <c r="D140" i="4"/>
  <c r="D88" i="4"/>
  <c r="D182" i="4"/>
  <c r="D24" i="4"/>
  <c r="D12" i="4"/>
  <c r="D204" i="4"/>
  <c r="D191" i="4"/>
  <c r="D46" i="4"/>
  <c r="D141" i="4"/>
  <c r="D47" i="4"/>
  <c r="D223" i="4"/>
  <c r="D152" i="4"/>
  <c r="D258" i="4"/>
  <c r="D168" i="4"/>
  <c r="D233" i="4"/>
  <c r="D177" i="4"/>
  <c r="D68" i="4"/>
  <c r="D57" i="4"/>
  <c r="D285" i="4"/>
  <c r="D192" i="4"/>
  <c r="D131" i="4"/>
  <c r="D159" i="4"/>
  <c r="D25" i="4"/>
  <c r="D97" i="4"/>
  <c r="D234" i="4"/>
  <c r="D48" i="4"/>
  <c r="D26" i="4"/>
  <c r="D169" i="4"/>
  <c r="D242" i="4"/>
  <c r="D125" i="4"/>
  <c r="D69" i="4"/>
  <c r="D98" i="4"/>
  <c r="D247" i="4"/>
  <c r="D132" i="4"/>
  <c r="D259" i="4"/>
  <c r="D133" i="4"/>
  <c r="D286" i="4"/>
  <c r="D253" i="4"/>
  <c r="D229" i="4"/>
  <c r="D254" i="4"/>
  <c r="D58" i="4"/>
  <c r="D170" i="4"/>
  <c r="D183" i="4"/>
  <c r="D115" i="4"/>
  <c r="D224" i="4"/>
  <c r="D89" i="4"/>
  <c r="D107" i="4"/>
  <c r="D160" i="4"/>
  <c r="D230" i="4"/>
  <c r="D126" i="4"/>
  <c r="D248" i="4"/>
  <c r="D205" i="4"/>
  <c r="D210" i="4"/>
  <c r="D116" i="4"/>
  <c r="D59" i="4"/>
  <c r="D184" i="4"/>
  <c r="D13" i="4"/>
  <c r="D108" i="4"/>
  <c r="D289" i="4"/>
  <c r="D142" i="4"/>
  <c r="D178" i="4"/>
  <c r="D161" i="4"/>
  <c r="D281" i="4"/>
  <c r="D260" i="4"/>
  <c r="D134" i="4"/>
  <c r="D211" i="4"/>
  <c r="D271" i="4"/>
  <c r="D153" i="4"/>
  <c r="D162" i="4"/>
  <c r="D117" i="4"/>
  <c r="D235" i="4"/>
  <c r="D206" i="4"/>
  <c r="D154" i="4"/>
  <c r="D266" i="4"/>
  <c r="D36" i="4"/>
  <c r="D27" i="4"/>
  <c r="D49" i="4"/>
  <c r="D212" i="4"/>
  <c r="D275" i="4"/>
  <c r="D14" i="4"/>
  <c r="D37" i="4"/>
  <c r="D217" i="4"/>
  <c r="D290" i="4"/>
  <c r="D276" i="4"/>
  <c r="D143" i="4"/>
  <c r="D218" i="4"/>
  <c r="D135" i="4"/>
  <c r="D236" i="4"/>
  <c r="D38" i="4"/>
  <c r="D294" i="4"/>
  <c r="D144" i="4"/>
  <c r="D297" i="4"/>
  <c r="D199" i="4"/>
  <c r="D15" i="4"/>
  <c r="D136" i="4"/>
  <c r="D127" i="4"/>
  <c r="D99" i="4"/>
  <c r="D185" i="4"/>
  <c r="D109" i="4"/>
  <c r="D145" i="4"/>
  <c r="D118" i="4"/>
  <c r="D262" i="4"/>
  <c r="E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4" i="1"/>
  <c r="J24" i="2"/>
  <c r="J69" i="2"/>
  <c r="J45" i="2"/>
  <c r="J70" i="2"/>
  <c r="J15" i="2"/>
  <c r="J46" i="2"/>
  <c r="J25" i="2"/>
  <c r="J71" i="2"/>
  <c r="J26" i="2"/>
  <c r="J27" i="2"/>
  <c r="J28" i="2"/>
  <c r="J12" i="2"/>
  <c r="J72" i="2"/>
  <c r="J10" i="2"/>
  <c r="J29" i="2"/>
  <c r="J47" i="2"/>
  <c r="J48" i="2"/>
  <c r="J49" i="2"/>
  <c r="J73" i="2"/>
  <c r="J30" i="2"/>
  <c r="J16" i="2"/>
  <c r="J9" i="2"/>
  <c r="J13" i="2"/>
  <c r="J74" i="2"/>
  <c r="J17" i="2"/>
  <c r="J31" i="2"/>
  <c r="J75" i="2"/>
  <c r="J32" i="2"/>
  <c r="J18" i="2"/>
  <c r="J50" i="2"/>
  <c r="J33" i="2"/>
  <c r="J76" i="2"/>
  <c r="J51" i="2"/>
  <c r="J34" i="2"/>
  <c r="J35" i="2"/>
  <c r="J77" i="2"/>
  <c r="J52" i="2"/>
  <c r="J78" i="2"/>
  <c r="J14" i="2"/>
  <c r="J53" i="2"/>
  <c r="J79" i="2"/>
  <c r="J11" i="2"/>
  <c r="J54" i="2"/>
  <c r="J19" i="2"/>
  <c r="J36" i="2"/>
  <c r="J80" i="2"/>
  <c r="J81" i="2"/>
  <c r="J82" i="2"/>
  <c r="J20" i="2"/>
  <c r="J37" i="2"/>
  <c r="J21" i="2"/>
  <c r="J83" i="2"/>
  <c r="J55" i="2"/>
  <c r="J84" i="2"/>
  <c r="J56" i="2"/>
  <c r="J85" i="2"/>
  <c r="J86" i="2"/>
  <c r="J87" i="2"/>
  <c r="J38" i="2"/>
  <c r="J88" i="2"/>
  <c r="J89" i="2"/>
  <c r="J90" i="2"/>
  <c r="J91" i="2"/>
  <c r="J57" i="2"/>
  <c r="J92" i="2"/>
  <c r="J39" i="2"/>
  <c r="J58" i="2"/>
  <c r="J59" i="2"/>
  <c r="J93" i="2"/>
  <c r="J94" i="2"/>
  <c r="J22" i="2"/>
  <c r="J95" i="2"/>
  <c r="J60" i="2"/>
  <c r="J61" i="2"/>
  <c r="J96" i="2"/>
  <c r="J97" i="2"/>
  <c r="J98" i="2"/>
  <c r="J99" i="2"/>
  <c r="J100" i="2"/>
  <c r="J101" i="2"/>
  <c r="J40" i="2"/>
  <c r="J41" i="2"/>
  <c r="J102" i="2"/>
  <c r="J103" i="2"/>
  <c r="J104" i="2"/>
  <c r="J62" i="2"/>
  <c r="J105" i="2"/>
  <c r="J106" i="2"/>
  <c r="J107" i="2"/>
  <c r="J108" i="2"/>
  <c r="J109" i="2"/>
  <c r="J110" i="2"/>
  <c r="J23" i="2"/>
  <c r="J111" i="2"/>
  <c r="J112" i="2"/>
  <c r="J63" i="2"/>
  <c r="J113" i="2"/>
  <c r="J114" i="2"/>
  <c r="J115" i="2"/>
  <c r="J42" i="2"/>
  <c r="J64" i="2"/>
  <c r="J43" i="2"/>
  <c r="J65" i="2"/>
  <c r="J66" i="2"/>
  <c r="J116" i="2"/>
  <c r="J67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68" i="2"/>
  <c r="J132" i="2"/>
  <c r="J44" i="2"/>
  <c r="J133" i="2"/>
  <c r="J134" i="2"/>
  <c r="J135" i="2"/>
  <c r="J136" i="2"/>
  <c r="J137" i="2"/>
  <c r="J138" i="2"/>
  <c r="J139" i="2"/>
  <c r="J140" i="2"/>
  <c r="J141" i="2"/>
  <c r="J142" i="2"/>
  <c r="B23" i="2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/>
  <c r="B46" i="2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/>
  <c r="B95" i="2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/>
  <c r="B143" i="2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/>
  <c r="B165" i="2"/>
  <c r="B166" i="2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/>
  <c r="B239" i="2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J11" i="7"/>
  <c r="J10" i="7"/>
  <c r="J9" i="7"/>
  <c r="J8" i="7"/>
  <c r="J7" i="7"/>
  <c r="J6" i="7"/>
  <c r="J5" i="7"/>
  <c r="J4" i="7"/>
  <c r="I1" i="1"/>
  <c r="D255" i="4" l="1"/>
  <c r="D155" i="4"/>
  <c r="D249" i="4"/>
  <c r="D267" i="4"/>
  <c r="D225" i="4"/>
  <c r="D163" i="4"/>
  <c r="D28" i="4"/>
  <c r="D291" i="4"/>
  <c r="D277" i="4"/>
  <c r="D261" i="4"/>
  <c r="D100" i="4"/>
  <c r="D80" i="4"/>
  <c r="D110" i="4"/>
  <c r="D231" i="4"/>
  <c r="D50" i="4"/>
  <c r="D295" i="4"/>
  <c r="D298" i="4"/>
  <c r="D193" i="4"/>
  <c r="D128" i="4"/>
  <c r="D179" i="4"/>
  <c r="D137" i="4"/>
  <c r="D282" i="4"/>
  <c r="D219" i="4"/>
  <c r="D60" i="4"/>
  <c r="D200" i="4"/>
  <c r="D146" i="4"/>
  <c r="D207" i="4"/>
  <c r="D237" i="4"/>
  <c r="D70" i="4"/>
  <c r="D186" i="4"/>
  <c r="D213" i="4"/>
  <c r="D243" i="4"/>
  <c r="D90" i="4"/>
  <c r="D272" i="4"/>
  <c r="D39" i="4"/>
  <c r="D171" i="4"/>
  <c r="D287" i="4"/>
  <c r="D16" i="4"/>
  <c r="D119" i="4"/>
  <c r="D301" i="4" l="1"/>
</calcChain>
</file>

<file path=xl/sharedStrings.xml><?xml version="1.0" encoding="utf-8"?>
<sst xmlns="http://schemas.openxmlformats.org/spreadsheetml/2006/main" count="5961" uniqueCount="1293">
  <si>
    <t>Nimi</t>
  </si>
  <si>
    <t>Sugu</t>
  </si>
  <si>
    <t>Fraktsioon</t>
  </si>
  <si>
    <t>Komisjon</t>
  </si>
  <si>
    <t>N</t>
  </si>
  <si>
    <t>Eesti Konservatiivse Rahvaerakonna fraktsioon</t>
  </si>
  <si>
    <t>Maaelukomisjon</t>
  </si>
  <si>
    <t>Eesti Reformierakonna fraktsioon</t>
  </si>
  <si>
    <t>Majanduskomisjon</t>
  </si>
  <si>
    <t>Keskkonnakomisjon</t>
  </si>
  <si>
    <t>M</t>
  </si>
  <si>
    <t>Eesti Keskerakonna fraktsioon</t>
  </si>
  <si>
    <t>Rahanduskomisjon</t>
  </si>
  <si>
    <t>Riigikaitsekomisjon</t>
  </si>
  <si>
    <t>Sotsiaalkomisjon</t>
  </si>
  <si>
    <t>Põhiseaduskomisjon</t>
  </si>
  <si>
    <t>Kultuurikomisjon</t>
  </si>
  <si>
    <t>Väliskomisjon</t>
  </si>
  <si>
    <t>Sotsiaaldemokraatliku Erakonna fraktsioon</t>
  </si>
  <si>
    <t>Õiguskomisjon</t>
  </si>
  <si>
    <t>Fraktsiooni mittekuuluvad Riigikogu liikmed</t>
  </si>
  <si>
    <t>Isamaa fraktsioon</t>
  </si>
  <si>
    <t>1. klass</t>
  </si>
  <si>
    <t>Tanel Martverk</t>
  </si>
  <si>
    <t>Paul Rokk</t>
  </si>
  <si>
    <t>Kaie Treier</t>
  </si>
  <si>
    <t>Even Elmik</t>
  </si>
  <si>
    <t>Endrik Saarniit</t>
  </si>
  <si>
    <t>Uljana Rokk</t>
  </si>
  <si>
    <t>Anne Järvis</t>
  </si>
  <si>
    <t>Erik Jaanus</t>
  </si>
  <si>
    <t>Madis Saarniit</t>
  </si>
  <si>
    <t>Kaimo Siirak</t>
  </si>
  <si>
    <t>Tatjana Teeäär</t>
  </si>
  <si>
    <t>Egert Kalinin</t>
  </si>
  <si>
    <t>Rain Kodi</t>
  </si>
  <si>
    <t>Tarvo Süld</t>
  </si>
  <si>
    <t>Jaan Sillmann</t>
  </si>
  <si>
    <t>Kristi Sonk</t>
  </si>
  <si>
    <t>Jan Vrager</t>
  </si>
  <si>
    <t>Eleri Salonen</t>
  </si>
  <si>
    <t>2. klass</t>
  </si>
  <si>
    <t>Taivo Siirak</t>
  </si>
  <si>
    <t>Andrus Laidvee</t>
  </si>
  <si>
    <t>Tanel Teeäär</t>
  </si>
  <si>
    <t>Indrek Kodi</t>
  </si>
  <si>
    <t>Aivar Treumann</t>
  </si>
  <si>
    <t>Riina Kivima</t>
  </si>
  <si>
    <t>Kevin Treier</t>
  </si>
  <si>
    <t>Jana Švarts</t>
  </si>
  <si>
    <t>Ahti Reintamm</t>
  </si>
  <si>
    <t>Anne Tamm</t>
  </si>
  <si>
    <t>Darja Lehtla</t>
  </si>
  <si>
    <t>Tarvo Kuhi</t>
  </si>
  <si>
    <t>Kalmer Savest</t>
  </si>
  <si>
    <t>Jaagup Kasemaa</t>
  </si>
  <si>
    <t>Jaan Elmik</t>
  </si>
  <si>
    <t>Urmas Luhakooder</t>
  </si>
  <si>
    <t>Toomas Kikkas</t>
  </si>
  <si>
    <t>Argo Raidjõe</t>
  </si>
  <si>
    <t>Toomas Hunt</t>
  </si>
  <si>
    <t>Käthy Liiv</t>
  </si>
  <si>
    <t>3. klass</t>
  </si>
  <si>
    <t>Aivar Serg</t>
  </si>
  <si>
    <t>Kristel Arvola</t>
  </si>
  <si>
    <t>Sigrid Parts</t>
  </si>
  <si>
    <t>Taavi Ütsmüts</t>
  </si>
  <si>
    <t>Andrus Salonen</t>
  </si>
  <si>
    <t>Jaagup Jüriorg</t>
  </si>
  <si>
    <t>Sirli Jüriorg</t>
  </si>
  <si>
    <t>Eleri Parts</t>
  </si>
  <si>
    <t>Tarvo Vaarmann</t>
  </si>
  <si>
    <t>Brenda  Teeäär</t>
  </si>
  <si>
    <t>Jako Saarniit</t>
  </si>
  <si>
    <t>Dmitri Ruuben</t>
  </si>
  <si>
    <t>Mariliis Öpik</t>
  </si>
  <si>
    <t>Martin Ots</t>
  </si>
  <si>
    <t>Natalja Miron</t>
  </si>
  <si>
    <t>Elisabeth Västrik</t>
  </si>
  <si>
    <t>Henn Treier</t>
  </si>
  <si>
    <t>Henn Laasik</t>
  </si>
  <si>
    <t>Evelin Saarna</t>
  </si>
  <si>
    <t>Innar Švarts</t>
  </si>
  <si>
    <t>Sandra Kalinin</t>
  </si>
  <si>
    <t>Aivar Järve</t>
  </si>
  <si>
    <t>4. klass</t>
  </si>
  <si>
    <t>Kaspar Rokk</t>
  </si>
  <si>
    <t>Tiia Ratassepp</t>
  </si>
  <si>
    <t>Oliver Kilter</t>
  </si>
  <si>
    <t>Johanna Niitsoo</t>
  </si>
  <si>
    <t>Urmas Laidvee</t>
  </si>
  <si>
    <t>Martin Keerup</t>
  </si>
  <si>
    <t>Maret Jüriorg</t>
  </si>
  <si>
    <t>Riina Järv</t>
  </si>
  <si>
    <t>Roman Järv</t>
  </si>
  <si>
    <t>Jüri Järvis</t>
  </si>
  <si>
    <t>Jarmo Teder</t>
  </si>
  <si>
    <t>Janno Palu</t>
  </si>
  <si>
    <t>Toni Saar</t>
  </si>
  <si>
    <t>Mart Valmra</t>
  </si>
  <si>
    <t>Ivar Valmra</t>
  </si>
  <si>
    <t>Laura Švarts</t>
  </si>
  <si>
    <t>Kaspar Räämet</t>
  </si>
  <si>
    <t>Olga Järv</t>
  </si>
  <si>
    <t>Priit Laasik</t>
  </si>
  <si>
    <t>Kaimo Tammik</t>
  </si>
  <si>
    <t>Martin Jüriorg</t>
  </si>
  <si>
    <t>Rein Randrüüt</t>
  </si>
  <si>
    <t>5. klass</t>
  </si>
  <si>
    <t>Christer Serg</t>
  </si>
  <si>
    <t>Mihhail Palu</t>
  </si>
  <si>
    <t>Ivo Treier</t>
  </si>
  <si>
    <t>Ivo Kikkas</t>
  </si>
  <si>
    <t>Uljana Salonen</t>
  </si>
  <si>
    <t>Endrik Luhakooder</t>
  </si>
  <si>
    <t>Virve Vrager</t>
  </si>
  <si>
    <t>Endrik Reinsalu</t>
  </si>
  <si>
    <t>Jüri Kuhi</t>
  </si>
  <si>
    <t>Egert Randrüüt</t>
  </si>
  <si>
    <t>Tiia Jaansoo</t>
  </si>
  <si>
    <t>Siim Saarniit</t>
  </si>
  <si>
    <t>Aire Lasn</t>
  </si>
  <si>
    <t>Allan Savest</t>
  </si>
  <si>
    <t>Marika Teeäär</t>
  </si>
  <si>
    <t>Sigrid Kukk</t>
  </si>
  <si>
    <t>Indrek Mullari</t>
  </si>
  <si>
    <t>Tanel Västrik</t>
  </si>
  <si>
    <t>Allan Kukk</t>
  </si>
  <si>
    <t>Käthy Liivak</t>
  </si>
  <si>
    <t>Janet Tamm</t>
  </si>
  <si>
    <t>Gert Randla</t>
  </si>
  <si>
    <t>Lea Übi</t>
  </si>
  <si>
    <t>Elisabeth Saarniit</t>
  </si>
  <si>
    <t>Kadi Tammik</t>
  </si>
  <si>
    <t>Marilin Müürsepp</t>
  </si>
  <si>
    <t>6. klass</t>
  </si>
  <si>
    <t>Virve Teder</t>
  </si>
  <si>
    <t>Kalmer Niit</t>
  </si>
  <si>
    <t>Erge Kuhi</t>
  </si>
  <si>
    <t>Mihhail Sillmann</t>
  </si>
  <si>
    <t>Harri Valmra</t>
  </si>
  <si>
    <t>Oskar Sillmann</t>
  </si>
  <si>
    <t>Risto Saarna</t>
  </si>
  <si>
    <t>Sirli Roosimägi</t>
  </si>
  <si>
    <t>Rein Tosso</t>
  </si>
  <si>
    <t>Gert Švarts</t>
  </si>
  <si>
    <t>Ivan Švarts</t>
  </si>
  <si>
    <t>Toomas Helmja</t>
  </si>
  <si>
    <t>Madis Tamm</t>
  </si>
  <si>
    <t>Mailis Meronen</t>
  </si>
  <si>
    <t>Andres Meri</t>
  </si>
  <si>
    <t>Ivan Luhakooder</t>
  </si>
  <si>
    <t>Tiia Sauga</t>
  </si>
  <si>
    <t>Risto Kallakmaa</t>
  </si>
  <si>
    <t>7. klass</t>
  </si>
  <si>
    <t>Anne Teder</t>
  </si>
  <si>
    <t>Aleksei Joonas</t>
  </si>
  <si>
    <t>Mart Kasemets</t>
  </si>
  <si>
    <t>Marek Jaansoo</t>
  </si>
  <si>
    <t>Erkki Raidjõe</t>
  </si>
  <si>
    <t>Aini Vaask</t>
  </si>
  <si>
    <t>Marju Kivima</t>
  </si>
  <si>
    <t>Tarvo Savest</t>
  </si>
  <si>
    <t>Kairi Karjust</t>
  </si>
  <si>
    <t>Kristi Jaansoo</t>
  </si>
  <si>
    <t>Tarvo Niit</t>
  </si>
  <si>
    <t>Kati Siirak</t>
  </si>
  <si>
    <t>Sulev Vaask</t>
  </si>
  <si>
    <t>Mart Kallakmaa</t>
  </si>
  <si>
    <t>Jako Laasik</t>
  </si>
  <si>
    <t>Hannes Ratassepp</t>
  </si>
  <si>
    <t>Lembi Saarna</t>
  </si>
  <si>
    <t>Jako Kasemaa</t>
  </si>
  <si>
    <t>Viktoria Müürsepp</t>
  </si>
  <si>
    <t>8. klass</t>
  </si>
  <si>
    <t>Maili Kasemaa</t>
  </si>
  <si>
    <t>Maili Sonk</t>
  </si>
  <si>
    <t>Riina Savest</t>
  </si>
  <si>
    <t>Oliver Übi</t>
  </si>
  <si>
    <t>Melissa Rammul</t>
  </si>
  <si>
    <t>Kaisa  Jaanus</t>
  </si>
  <si>
    <t>Priidik Aidarov</t>
  </si>
  <si>
    <t>Naima Laasik</t>
  </si>
  <si>
    <t>Tiina Vaarmann</t>
  </si>
  <si>
    <t>Lembit Meronen</t>
  </si>
  <si>
    <t>Jana Tedersoo</t>
  </si>
  <si>
    <t>Jaagup Kimmari</t>
  </si>
  <si>
    <t>Riho Sauga</t>
  </si>
  <si>
    <t>Riina Karo</t>
  </si>
  <si>
    <t>Egert Übi</t>
  </si>
  <si>
    <t>Endrik Lasn</t>
  </si>
  <si>
    <t>Jana Karjust</t>
  </si>
  <si>
    <t>Kaie Keerup</t>
  </si>
  <si>
    <t>Siina Teder</t>
  </si>
  <si>
    <t>9. klass</t>
  </si>
  <si>
    <t>Karin Hunt</t>
  </si>
  <si>
    <t>Martin Tamm</t>
  </si>
  <si>
    <t>Eneli Veskus</t>
  </si>
  <si>
    <t>Hannes Siirak</t>
  </si>
  <si>
    <t>Allan Järve</t>
  </si>
  <si>
    <t>Maret Riisalu</t>
  </si>
  <si>
    <t>Julia Öpik</t>
  </si>
  <si>
    <t>Tatjana Roosimägi</t>
  </si>
  <si>
    <t>Kait Martverk</t>
  </si>
  <si>
    <t>Egle Sillmann</t>
  </si>
  <si>
    <t>Oliver Veskus</t>
  </si>
  <si>
    <t>Peeter Kallakmaa</t>
  </si>
  <si>
    <t>Indrek Hade</t>
  </si>
  <si>
    <t>Ivan Sonk</t>
  </si>
  <si>
    <t>Ingrid Siirak</t>
  </si>
  <si>
    <t>Andre Reinsalu</t>
  </si>
  <si>
    <t>Martin Vaask</t>
  </si>
  <si>
    <t>Laurits Reintamm</t>
  </si>
  <si>
    <t>Kristel Hunt</t>
  </si>
  <si>
    <t>Dmitri Laidvee</t>
  </si>
  <si>
    <t>Jako Riisalu</t>
  </si>
  <si>
    <t>Üllar Ruuben</t>
  </si>
  <si>
    <t>Kaimo Karu</t>
  </si>
  <si>
    <t>Martin Karo</t>
  </si>
  <si>
    <t>Siina Hade</t>
  </si>
  <si>
    <t>10. klass</t>
  </si>
  <si>
    <t>Janet Parts</t>
  </si>
  <si>
    <t>Hannes Sonk</t>
  </si>
  <si>
    <t>Tatjana Ots</t>
  </si>
  <si>
    <t>Naima Lavrov</t>
  </si>
  <si>
    <t>Jana Elmik</t>
  </si>
  <si>
    <t>Sigrid Sonk</t>
  </si>
  <si>
    <t>Eneli Süld</t>
  </si>
  <si>
    <t>Maria Karjust</t>
  </si>
  <si>
    <t>Lembit Elmik</t>
  </si>
  <si>
    <t>Ahti Kasemets</t>
  </si>
  <si>
    <t>Annika Niitsoo</t>
  </si>
  <si>
    <t>Riivo Vaask</t>
  </si>
  <si>
    <t>Angelika Teder</t>
  </si>
  <si>
    <t>Ellen Karu</t>
  </si>
  <si>
    <t>Vladislav Luhakooder</t>
  </si>
  <si>
    <t>Jaagup Öpik</t>
  </si>
  <si>
    <t>Riho Jaanus</t>
  </si>
  <si>
    <t>Nele-Liis Kasemaa</t>
  </si>
  <si>
    <t>Natalja Randla</t>
  </si>
  <si>
    <t>Allan Jaansoo</t>
  </si>
  <si>
    <t>Ahti Lasn</t>
  </si>
  <si>
    <t>11. klass</t>
  </si>
  <si>
    <t>Egert Ratassepp</t>
  </si>
  <si>
    <t>Oliver Tammik</t>
  </si>
  <si>
    <t>Elisabeth Mullari</t>
  </si>
  <si>
    <t>Tiina Siirak</t>
  </si>
  <si>
    <t>Veiko Übi</t>
  </si>
  <si>
    <t>Naima Järvis</t>
  </si>
  <si>
    <t>Kristel Ots</t>
  </si>
  <si>
    <t>Lembit Ratassepp</t>
  </si>
  <si>
    <t>Karl Sillmann</t>
  </si>
  <si>
    <t>Signe Treier</t>
  </si>
  <si>
    <t>Risto Kuhi</t>
  </si>
  <si>
    <t>Aivar Kasemaa</t>
  </si>
  <si>
    <t>Hannes Maripuu</t>
  </si>
  <si>
    <t>Henn Saar</t>
  </si>
  <si>
    <t>Signe Lasn</t>
  </si>
  <si>
    <t>Brit Kuhi</t>
  </si>
  <si>
    <t>Kaspar Tosso</t>
  </si>
  <si>
    <t>12. klass</t>
  </si>
  <si>
    <t>Madis Liisma</t>
  </si>
  <si>
    <t>Sofia Kasemaa</t>
  </si>
  <si>
    <t>Aivar Müürsepp</t>
  </si>
  <si>
    <t>Riina Riisalu</t>
  </si>
  <si>
    <t>Jako Karjust</t>
  </si>
  <si>
    <t>Merili Jürimägi</t>
  </si>
  <si>
    <t>Maris Keerup</t>
  </si>
  <si>
    <t>Jan Laidvee</t>
  </si>
  <si>
    <t>Marek Öpik</t>
  </si>
  <si>
    <t>Egert Raidjõe</t>
  </si>
  <si>
    <t>Signe Jüriorg</t>
  </si>
  <si>
    <t>Kaspar Vrager</t>
  </si>
  <si>
    <t>Ave Elmik</t>
  </si>
  <si>
    <t>Külli Lasn</t>
  </si>
  <si>
    <t>Kregor Serg</t>
  </si>
  <si>
    <t>Anna Ots</t>
  </si>
  <si>
    <t>Mihhail Vilipuu</t>
  </si>
  <si>
    <t>Tarvo Laidvee</t>
  </si>
  <si>
    <t>Kristin Kasemets</t>
  </si>
  <si>
    <t>Marina Jaanus</t>
  </si>
  <si>
    <t>Veiko Lohk</t>
  </si>
  <si>
    <t>Andmetabelid (nimekirjad) on kolmel järgneval töölehel</t>
  </si>
  <si>
    <t>1. Kolmanda nimekirja isikute arv palgavahemike (vt. tabel lehel 'Abi') ja kuude lõikes</t>
  </si>
  <si>
    <t>2. Keskmised väljamaksed inimeste sugude ja väljamaksete kuude lõikes (kolmanda nimekirja alusel)</t>
  </si>
  <si>
    <t>3. Inimeste arv sünniaastate ja sünnikuude lõikes (teise nimekirja alusel)</t>
  </si>
  <si>
    <t>1. Esimene nimekiri grupeerituna sünniaastate lõikes, näidata nende arv</t>
  </si>
  <si>
    <t>2. Esimene nimekiri grupeerituna eesnimede lõikes, näidata nende arv</t>
  </si>
  <si>
    <t>Vajadusel lisada tabelitesse lisaveerge valemitega abiandmete arvutamiseks.</t>
  </si>
  <si>
    <t>Leheküljel 'Abi' on tabelid, mida saab kasutada otsifunktsioonides vajalike andmete leidmiseks</t>
  </si>
  <si>
    <t>Sünniaeg</t>
  </si>
  <si>
    <t>Isikukood</t>
  </si>
  <si>
    <t>Angelika Tammik</t>
  </si>
  <si>
    <t>48903016798</t>
  </si>
  <si>
    <t>Taivo Kaasik</t>
  </si>
  <si>
    <t>37211232415</t>
  </si>
  <si>
    <t>36311242299</t>
  </si>
  <si>
    <t>35702147076</t>
  </si>
  <si>
    <t>46310117961</t>
  </si>
  <si>
    <t>Marek Sonk</t>
  </si>
  <si>
    <t>36411055305</t>
  </si>
  <si>
    <t>38703287443</t>
  </si>
  <si>
    <t>35206019933</t>
  </si>
  <si>
    <t>Maili Ütsmüts</t>
  </si>
  <si>
    <t>48507106185</t>
  </si>
  <si>
    <t>46303287064</t>
  </si>
  <si>
    <t>Gert Valmra</t>
  </si>
  <si>
    <t>36710119488</t>
  </si>
  <si>
    <t>Natalja Niitsoo</t>
  </si>
  <si>
    <t>46706257905</t>
  </si>
  <si>
    <t>Karin Keerup</t>
  </si>
  <si>
    <t>46303308962</t>
  </si>
  <si>
    <t>Marina Hade</t>
  </si>
  <si>
    <t>47207116438</t>
  </si>
  <si>
    <t>Eleri Karjust</t>
  </si>
  <si>
    <t>47205193060</t>
  </si>
  <si>
    <t>Priit Saarna</t>
  </si>
  <si>
    <t>38012305495</t>
  </si>
  <si>
    <t>Aire Västrik</t>
  </si>
  <si>
    <t>48810138333</t>
  </si>
  <si>
    <t>Marika Teder</t>
  </si>
  <si>
    <t>47102015071</t>
  </si>
  <si>
    <t>Marina Räämet</t>
  </si>
  <si>
    <t>45701258947</t>
  </si>
  <si>
    <t>47410197589</t>
  </si>
  <si>
    <t>46010028189</t>
  </si>
  <si>
    <t>38008085311</t>
  </si>
  <si>
    <t>37205208540</t>
  </si>
  <si>
    <t>46611018133</t>
  </si>
  <si>
    <t>Aini Karo</t>
  </si>
  <si>
    <t>48909284695</t>
  </si>
  <si>
    <t>36307166543</t>
  </si>
  <si>
    <t>Annemai Ots</t>
  </si>
  <si>
    <t>47208137072</t>
  </si>
  <si>
    <t>Jaagup Kuhi</t>
  </si>
  <si>
    <t>38206046237</t>
  </si>
  <si>
    <t>Angelika Kukk</t>
  </si>
  <si>
    <t>46510169338</t>
  </si>
  <si>
    <t>48005161116</t>
  </si>
  <si>
    <t>37211123668</t>
  </si>
  <si>
    <t>Aleksandr Kikkas</t>
  </si>
  <si>
    <t>35309046780</t>
  </si>
  <si>
    <t>46403317104</t>
  </si>
  <si>
    <t>38306235325</t>
  </si>
  <si>
    <t>Signe Räämet</t>
  </si>
  <si>
    <t>47306223892</t>
  </si>
  <si>
    <t>36610275160</t>
  </si>
  <si>
    <t>Olga Tamm</t>
  </si>
  <si>
    <t>47512212128</t>
  </si>
  <si>
    <t>Georg Järve</t>
  </si>
  <si>
    <t>37710171371</t>
  </si>
  <si>
    <t>36307309479</t>
  </si>
  <si>
    <t>Sirli Niitsoo</t>
  </si>
  <si>
    <t>48604141460</t>
  </si>
  <si>
    <t>Kati Laasik</t>
  </si>
  <si>
    <t>46703162101</t>
  </si>
  <si>
    <t>46312111022</t>
  </si>
  <si>
    <t>Andrus Joonas</t>
  </si>
  <si>
    <t>38407041316</t>
  </si>
  <si>
    <t>36708076959</t>
  </si>
  <si>
    <t>37908163658</t>
  </si>
  <si>
    <t>Marju Riisalu</t>
  </si>
  <si>
    <t>45502205632</t>
  </si>
  <si>
    <t>Argo Kaasik</t>
  </si>
  <si>
    <t>38303012276</t>
  </si>
  <si>
    <t>Kaie Karu</t>
  </si>
  <si>
    <t>48704057198</t>
  </si>
  <si>
    <t>Kairi Meri</t>
  </si>
  <si>
    <t>47807042708</t>
  </si>
  <si>
    <t>45407104374</t>
  </si>
  <si>
    <t>Henn Kallakmaa</t>
  </si>
  <si>
    <t>38311225878</t>
  </si>
  <si>
    <t>47802254059</t>
  </si>
  <si>
    <t>45712073802</t>
  </si>
  <si>
    <t>Aire Kalinin</t>
  </si>
  <si>
    <t>48509068675</t>
  </si>
  <si>
    <t>Pirjo Kukk</t>
  </si>
  <si>
    <t>47302209401</t>
  </si>
  <si>
    <t>36101053704</t>
  </si>
  <si>
    <t>45206113603</t>
  </si>
  <si>
    <t>36410066142</t>
  </si>
  <si>
    <t>45211281143</t>
  </si>
  <si>
    <t>Tõnu Reintamm</t>
  </si>
  <si>
    <t>38906078683</t>
  </si>
  <si>
    <t>Elisabeth Siirak</t>
  </si>
  <si>
    <t>48208075933</t>
  </si>
  <si>
    <t>Reeli Randrüüt</t>
  </si>
  <si>
    <t>48406221506</t>
  </si>
  <si>
    <t>35008268624</t>
  </si>
  <si>
    <t>35906271683</t>
  </si>
  <si>
    <t>35209296781</t>
  </si>
  <si>
    <t>Kristina Jaanus</t>
  </si>
  <si>
    <t>47904309781</t>
  </si>
  <si>
    <t>Karin Sonk</t>
  </si>
  <si>
    <t>48803036987</t>
  </si>
  <si>
    <t>35908154046</t>
  </si>
  <si>
    <t>37712036824</t>
  </si>
  <si>
    <t>46912164968</t>
  </si>
  <si>
    <t>Karin Müürsepp</t>
  </si>
  <si>
    <t>48807257547</t>
  </si>
  <si>
    <t>46101252062</t>
  </si>
  <si>
    <t>46703134714</t>
  </si>
  <si>
    <t>Anna Rokk</t>
  </si>
  <si>
    <t>47108279972</t>
  </si>
  <si>
    <t>45601222229</t>
  </si>
  <si>
    <t>36305165624</t>
  </si>
  <si>
    <t>Jüri Sillmann</t>
  </si>
  <si>
    <t>38411241089</t>
  </si>
  <si>
    <t>Eleri Teder</t>
  </si>
  <si>
    <t>46605122941</t>
  </si>
  <si>
    <t>Ivo Lehtla</t>
  </si>
  <si>
    <t>38008126197</t>
  </si>
  <si>
    <t>Naima Karo</t>
  </si>
  <si>
    <t>45812174362</t>
  </si>
  <si>
    <t>45012097324</t>
  </si>
  <si>
    <t>35104082120</t>
  </si>
  <si>
    <t>Naima Räämet</t>
  </si>
  <si>
    <t>46610234415</t>
  </si>
  <si>
    <t>37301219871</t>
  </si>
  <si>
    <t>37307119805</t>
  </si>
  <si>
    <t>37402106450</t>
  </si>
  <si>
    <t>Kristjan Reinhold</t>
  </si>
  <si>
    <t>36307182219</t>
  </si>
  <si>
    <t>47006083356</t>
  </si>
  <si>
    <t>Sirli Kodi</t>
  </si>
  <si>
    <t>46703225229</t>
  </si>
  <si>
    <t>Erkki Tosso</t>
  </si>
  <si>
    <t>37611282726</t>
  </si>
  <si>
    <t>Aire Karu</t>
  </si>
  <si>
    <t>47106068947</t>
  </si>
  <si>
    <t>Maret Saarna</t>
  </si>
  <si>
    <t>48403229041</t>
  </si>
  <si>
    <t>35011278907</t>
  </si>
  <si>
    <t>Leo Öpik</t>
  </si>
  <si>
    <t>38112125152</t>
  </si>
  <si>
    <t>Mart Martverk</t>
  </si>
  <si>
    <t>37502013240</t>
  </si>
  <si>
    <t>Elisabeth Öpik</t>
  </si>
  <si>
    <t>48812156107</t>
  </si>
  <si>
    <t>45809188076</t>
  </si>
  <si>
    <t>Tiina Niitsoo</t>
  </si>
  <si>
    <t>48906041220</t>
  </si>
  <si>
    <t>Anna Karjust</t>
  </si>
  <si>
    <t>48304218064</t>
  </si>
  <si>
    <t>Jüri Maripuu</t>
  </si>
  <si>
    <t>36602164126</t>
  </si>
  <si>
    <t>Siina Keerup</t>
  </si>
  <si>
    <t>48304234375</t>
  </si>
  <si>
    <t>Marju Vaask</t>
  </si>
  <si>
    <t>45105215252</t>
  </si>
  <si>
    <t>47110254862</t>
  </si>
  <si>
    <t>Urmas Karu</t>
  </si>
  <si>
    <t>35501229735</t>
  </si>
  <si>
    <t>Ahti Sillmann</t>
  </si>
  <si>
    <t>37410107305</t>
  </si>
  <si>
    <t>Urmas Jüriorg</t>
  </si>
  <si>
    <t>36602056675</t>
  </si>
  <si>
    <t>37411156144</t>
  </si>
  <si>
    <t>37501256995</t>
  </si>
  <si>
    <t>Tiina Öpik</t>
  </si>
  <si>
    <t>48306275732</t>
  </si>
  <si>
    <t>37912011363</t>
  </si>
  <si>
    <t>Eleri Niitsoo</t>
  </si>
  <si>
    <t>46806032841</t>
  </si>
  <si>
    <t>46807177171</t>
  </si>
  <si>
    <t>Maria Roosimägi</t>
  </si>
  <si>
    <t>48703155774</t>
  </si>
  <si>
    <t>37011073678</t>
  </si>
  <si>
    <t>Ivan Saarniit</t>
  </si>
  <si>
    <t>38407186136</t>
  </si>
  <si>
    <t>Jaan Palu</t>
  </si>
  <si>
    <t>38102284334</t>
  </si>
  <si>
    <t>47204274033</t>
  </si>
  <si>
    <t>46010018107</t>
  </si>
  <si>
    <t>Maili Kikkas</t>
  </si>
  <si>
    <t>45001243289</t>
  </si>
  <si>
    <t>37706132999</t>
  </si>
  <si>
    <t>Henn Järv</t>
  </si>
  <si>
    <t>37312204519</t>
  </si>
  <si>
    <t>37004191716</t>
  </si>
  <si>
    <t>Jaanika Ruuben</t>
  </si>
  <si>
    <t>45610224882</t>
  </si>
  <si>
    <t>47104221609</t>
  </si>
  <si>
    <t>Jaanika Saarna</t>
  </si>
  <si>
    <t>48701096121</t>
  </si>
  <si>
    <t>36106014038</t>
  </si>
  <si>
    <t>46212126498</t>
  </si>
  <si>
    <t>36710302626</t>
  </si>
  <si>
    <t>35609131235</t>
  </si>
  <si>
    <t>36305032615</t>
  </si>
  <si>
    <t>Andrus Reinsalu</t>
  </si>
  <si>
    <t>38503122175</t>
  </si>
  <si>
    <t>45209142718</t>
  </si>
  <si>
    <t>Argo Vaarmann</t>
  </si>
  <si>
    <t>35611239312</t>
  </si>
  <si>
    <t>48001279637</t>
  </si>
  <si>
    <t>Marju Liisma</t>
  </si>
  <si>
    <t>48711049807</t>
  </si>
  <si>
    <t>37608086096</t>
  </si>
  <si>
    <t>Ivar Lasn</t>
  </si>
  <si>
    <t>35301262099</t>
  </si>
  <si>
    <t>36801239205</t>
  </si>
  <si>
    <t>Henn Karo</t>
  </si>
  <si>
    <t>37407243027</t>
  </si>
  <si>
    <t>Lea Tamm</t>
  </si>
  <si>
    <t>46712215316</t>
  </si>
  <si>
    <t>Jüri Kulmar</t>
  </si>
  <si>
    <t>36802273641</t>
  </si>
  <si>
    <t>47102215268</t>
  </si>
  <si>
    <t>Leo Sillmann</t>
  </si>
  <si>
    <t>38807289942</t>
  </si>
  <si>
    <t>Marika Helmja</t>
  </si>
  <si>
    <t>47301304197</t>
  </si>
  <si>
    <t>36710227101</t>
  </si>
  <si>
    <t>36612068083</t>
  </si>
  <si>
    <t>Hannes Jürimägi</t>
  </si>
  <si>
    <t>35602252682</t>
  </si>
  <si>
    <t>45602039490</t>
  </si>
  <si>
    <t>35107254839</t>
  </si>
  <si>
    <t>Andrus Järv</t>
  </si>
  <si>
    <t>37108154554</t>
  </si>
  <si>
    <t>Ave Niitsoo</t>
  </si>
  <si>
    <t>48012204251</t>
  </si>
  <si>
    <t>45508115690</t>
  </si>
  <si>
    <t>Ivan Aidarov</t>
  </si>
  <si>
    <t>38607027992</t>
  </si>
  <si>
    <t>Marek Västrik</t>
  </si>
  <si>
    <t>35911071530</t>
  </si>
  <si>
    <t>46110309899</t>
  </si>
  <si>
    <t>47701117207</t>
  </si>
  <si>
    <t>35605061944</t>
  </si>
  <si>
    <t>45211083816</t>
  </si>
  <si>
    <t>Sirje Helmja</t>
  </si>
  <si>
    <t>48208242267</t>
  </si>
  <si>
    <t>Rein Meister</t>
  </si>
  <si>
    <t>37110038893</t>
  </si>
  <si>
    <t>45802124547</t>
  </si>
  <si>
    <t>Sirje Kilter</t>
  </si>
  <si>
    <t>45611246285</t>
  </si>
  <si>
    <t>36301265278</t>
  </si>
  <si>
    <t>Erge Roosimägi</t>
  </si>
  <si>
    <t>48510263009</t>
  </si>
  <si>
    <t>Sigrid Mullari</t>
  </si>
  <si>
    <t>47702275185</t>
  </si>
  <si>
    <t>Aivar Tosso</t>
  </si>
  <si>
    <t>38310294394</t>
  </si>
  <si>
    <t>Risto Vaask</t>
  </si>
  <si>
    <t>38203235664</t>
  </si>
  <si>
    <t>Taivo Maripuu</t>
  </si>
  <si>
    <t>38302242076</t>
  </si>
  <si>
    <t>Siina Aidarov</t>
  </si>
  <si>
    <t>45705058080</t>
  </si>
  <si>
    <t>Signe Jaansoo</t>
  </si>
  <si>
    <t>48708037849</t>
  </si>
  <si>
    <t>Allan Raidjõe</t>
  </si>
  <si>
    <t>38103203091</t>
  </si>
  <si>
    <t>36102013879</t>
  </si>
  <si>
    <t>46511039553</t>
  </si>
  <si>
    <t>Maria Niit</t>
  </si>
  <si>
    <t>48808066675</t>
  </si>
  <si>
    <t>Krista Tosso</t>
  </si>
  <si>
    <t>46611264944</t>
  </si>
  <si>
    <t>Kristjan Martverk</t>
  </si>
  <si>
    <t>35211145496</t>
  </si>
  <si>
    <t>47601098944</t>
  </si>
  <si>
    <t>37702279844</t>
  </si>
  <si>
    <t>37805111297</t>
  </si>
  <si>
    <t>45108166727</t>
  </si>
  <si>
    <t>35605305714</t>
  </si>
  <si>
    <t>37302071552</t>
  </si>
  <si>
    <t>Taivo Karo</t>
  </si>
  <si>
    <t>36509243405</t>
  </si>
  <si>
    <t>Eleri Kasemets</t>
  </si>
  <si>
    <t>48302287704</t>
  </si>
  <si>
    <t>Jako Kuhi</t>
  </si>
  <si>
    <t>35610126754</t>
  </si>
  <si>
    <t>36105224261</t>
  </si>
  <si>
    <t>Tõnu Annus</t>
  </si>
  <si>
    <t>36808021436</t>
  </si>
  <si>
    <t>Gert Tedersoo</t>
  </si>
  <si>
    <t>37403015315</t>
  </si>
  <si>
    <t>36611281411</t>
  </si>
  <si>
    <t>47303144111</t>
  </si>
  <si>
    <t>37005037101</t>
  </si>
  <si>
    <t>Indrek Karjust</t>
  </si>
  <si>
    <t>37803115227</t>
  </si>
  <si>
    <t>Risto Liiv</t>
  </si>
  <si>
    <t>38102237841</t>
  </si>
  <si>
    <t>37804236264</t>
  </si>
  <si>
    <t>37603144455</t>
  </si>
  <si>
    <t>37909301822</t>
  </si>
  <si>
    <t>36409114533</t>
  </si>
  <si>
    <t>Külli Kasemaa</t>
  </si>
  <si>
    <t>47912295542</t>
  </si>
  <si>
    <t>35207263531</t>
  </si>
  <si>
    <t>Anne Ütsmüts</t>
  </si>
  <si>
    <t>46108017060</t>
  </si>
  <si>
    <t>Urmas Keerup</t>
  </si>
  <si>
    <t>35808263161</t>
  </si>
  <si>
    <t>35006222151</t>
  </si>
  <si>
    <t>Sirje Mullari</t>
  </si>
  <si>
    <t>45707313665</t>
  </si>
  <si>
    <t>Martin Niit</t>
  </si>
  <si>
    <t>37112072289</t>
  </si>
  <si>
    <t>Marika Tammik</t>
  </si>
  <si>
    <t>48012039208</t>
  </si>
  <si>
    <t>35108084382</t>
  </si>
  <si>
    <t>Aire Savest</t>
  </si>
  <si>
    <t>46412215133</t>
  </si>
  <si>
    <t>Kristel Joonas</t>
  </si>
  <si>
    <t>47401121994</t>
  </si>
  <si>
    <t>Taivo Järv</t>
  </si>
  <si>
    <t>37008136980</t>
  </si>
  <si>
    <t>38511111485</t>
  </si>
  <si>
    <t>Aivar Lohk</t>
  </si>
  <si>
    <t>35308061352</t>
  </si>
  <si>
    <t>Marika Mullari</t>
  </si>
  <si>
    <t>45010092247</t>
  </si>
  <si>
    <t>45205137417</t>
  </si>
  <si>
    <t>35806074985</t>
  </si>
  <si>
    <t>36304011367</t>
  </si>
  <si>
    <t>Kristjan Järv</t>
  </si>
  <si>
    <t>38002255519</t>
  </si>
  <si>
    <t>46909208395</t>
  </si>
  <si>
    <t>Kairi Švarts</t>
  </si>
  <si>
    <t>48210063825</t>
  </si>
  <si>
    <t>38811202185</t>
  </si>
  <si>
    <t>45102275432</t>
  </si>
  <si>
    <t>Kaie Vaask</t>
  </si>
  <si>
    <t>47501101788</t>
  </si>
  <si>
    <t>Annemai Sillmann</t>
  </si>
  <si>
    <t>48107237671</t>
  </si>
  <si>
    <t>Eleri Ots</t>
  </si>
  <si>
    <t>47811058933</t>
  </si>
  <si>
    <t>35304018622</t>
  </si>
  <si>
    <t>35903198724</t>
  </si>
  <si>
    <t>Erkki Laasik</t>
  </si>
  <si>
    <t>38711127468</t>
  </si>
  <si>
    <t>Rain Räämet</t>
  </si>
  <si>
    <t>35110025019</t>
  </si>
  <si>
    <t>Maret Treumann</t>
  </si>
  <si>
    <t>45012173887</t>
  </si>
  <si>
    <t>46502185708</t>
  </si>
  <si>
    <t>Jaan Laidvee</t>
  </si>
  <si>
    <t>38502118447</t>
  </si>
  <si>
    <t>Kati Kaasik</t>
  </si>
  <si>
    <t>48708185218</t>
  </si>
  <si>
    <t>Marek Tammik</t>
  </si>
  <si>
    <t>38911226764</t>
  </si>
  <si>
    <t>37205158155</t>
  </si>
  <si>
    <t>Dmitri Randla</t>
  </si>
  <si>
    <t>35606084524</t>
  </si>
  <si>
    <t>Tatjana Švarts</t>
  </si>
  <si>
    <t>48311242126</t>
  </si>
  <si>
    <t>Kati Vaarmann</t>
  </si>
  <si>
    <t>45305279263</t>
  </si>
  <si>
    <t>Sigrid Meri</t>
  </si>
  <si>
    <t>46012245534</t>
  </si>
  <si>
    <t>Pirjo Kuhi</t>
  </si>
  <si>
    <t>46303304443</t>
  </si>
  <si>
    <t>37204117232</t>
  </si>
  <si>
    <t>35502057094</t>
  </si>
  <si>
    <t>Natalja Reinhold</t>
  </si>
  <si>
    <t>46907275415</t>
  </si>
  <si>
    <t>Kristo Västrik</t>
  </si>
  <si>
    <t>36001161262</t>
  </si>
  <si>
    <t>Maret Kuhi</t>
  </si>
  <si>
    <t>48209142434</t>
  </si>
  <si>
    <t>Mihhail Aidarov</t>
  </si>
  <si>
    <t>35510213387</t>
  </si>
  <si>
    <t>37808245727</t>
  </si>
  <si>
    <t>36507313773</t>
  </si>
  <si>
    <t>37209046137</t>
  </si>
  <si>
    <t>Ahti Vaask</t>
  </si>
  <si>
    <t>38604243865</t>
  </si>
  <si>
    <t>Jana Müürsepp</t>
  </si>
  <si>
    <t>48207319910</t>
  </si>
  <si>
    <t>Allan Reinsalu</t>
  </si>
  <si>
    <t>35405038363</t>
  </si>
  <si>
    <t>Aleksandr Vrager</t>
  </si>
  <si>
    <t>38403055138</t>
  </si>
  <si>
    <t>Angelika Palu</t>
  </si>
  <si>
    <t>46304181582</t>
  </si>
  <si>
    <t>37805223040</t>
  </si>
  <si>
    <t>47404123916</t>
  </si>
  <si>
    <t>Sirje Laasik</t>
  </si>
  <si>
    <t>47310281910</t>
  </si>
  <si>
    <t>Risto Tedersoo</t>
  </si>
  <si>
    <t>35811206143</t>
  </si>
  <si>
    <t>Natalja Ots</t>
  </si>
  <si>
    <t>48001217413</t>
  </si>
  <si>
    <t>Natalja Kasemaa</t>
  </si>
  <si>
    <t>48210047965</t>
  </si>
  <si>
    <t>35003023443</t>
  </si>
  <si>
    <t>37510131982</t>
  </si>
  <si>
    <t>Eduard Treier</t>
  </si>
  <si>
    <t>38405143367</t>
  </si>
  <si>
    <t>37405219599</t>
  </si>
  <si>
    <t>37604224714</t>
  </si>
  <si>
    <t>47407248798</t>
  </si>
  <si>
    <t>Signe Teeäär</t>
  </si>
  <si>
    <t>48202276392</t>
  </si>
  <si>
    <t>45208179126</t>
  </si>
  <si>
    <t>36606054411</t>
  </si>
  <si>
    <t>37505206427</t>
  </si>
  <si>
    <t>35903286984</t>
  </si>
  <si>
    <t>47908063435</t>
  </si>
  <si>
    <t>Angelika Lehtla</t>
  </si>
  <si>
    <t>48301035757</t>
  </si>
  <si>
    <t>37710022542</t>
  </si>
  <si>
    <t>46508092325</t>
  </si>
  <si>
    <t>37706214829</t>
  </si>
  <si>
    <t>37706051098</t>
  </si>
  <si>
    <t>36305063044</t>
  </si>
  <si>
    <t>37308282281</t>
  </si>
  <si>
    <t>47304073520</t>
  </si>
  <si>
    <t>47807219550</t>
  </si>
  <si>
    <t>46705281658</t>
  </si>
  <si>
    <t>Jako Rokk</t>
  </si>
  <si>
    <t>38910232669</t>
  </si>
  <si>
    <t>Jaagup Valmra</t>
  </si>
  <si>
    <t>38107244691</t>
  </si>
  <si>
    <t>Risto Serg</t>
  </si>
  <si>
    <t>38208183384</t>
  </si>
  <si>
    <t>47707122505</t>
  </si>
  <si>
    <t>46410036596</t>
  </si>
  <si>
    <t>46607213470</t>
  </si>
  <si>
    <t>36610126953</t>
  </si>
  <si>
    <t>36209045096</t>
  </si>
  <si>
    <t>47501257723</t>
  </si>
  <si>
    <t>35606145216</t>
  </si>
  <si>
    <t>36905113837</t>
  </si>
  <si>
    <t>38004234377</t>
  </si>
  <si>
    <t>Üllar Jaanus</t>
  </si>
  <si>
    <t>38912238687</t>
  </si>
  <si>
    <t>36403177994</t>
  </si>
  <si>
    <t>36702157537</t>
  </si>
  <si>
    <t>35302127495</t>
  </si>
  <si>
    <t>Anna Rammul</t>
  </si>
  <si>
    <t>48010033286</t>
  </si>
  <si>
    <t>46409076543</t>
  </si>
  <si>
    <t>46309173948</t>
  </si>
  <si>
    <t>47703182529</t>
  </si>
  <si>
    <t>Virve Jaanus</t>
  </si>
  <si>
    <t>48703119935</t>
  </si>
  <si>
    <t>Olga Jürimägi</t>
  </si>
  <si>
    <t>48406173780</t>
  </si>
  <si>
    <t>37907253051</t>
  </si>
  <si>
    <t>35903089527</t>
  </si>
  <si>
    <t>37505066327</t>
  </si>
  <si>
    <t>47210048055</t>
  </si>
  <si>
    <t>47102279662</t>
  </si>
  <si>
    <t>Hannes Martverk</t>
  </si>
  <si>
    <t>38809143635</t>
  </si>
  <si>
    <t>Kristina Treier</t>
  </si>
  <si>
    <t>48809289889</t>
  </si>
  <si>
    <t>Maria Niitsoo</t>
  </si>
  <si>
    <t>48611107929</t>
  </si>
  <si>
    <t>36409293987</t>
  </si>
  <si>
    <t>35602158127</t>
  </si>
  <si>
    <t>36311224858</t>
  </si>
  <si>
    <t>36711058443</t>
  </si>
  <si>
    <t>35310197312</t>
  </si>
  <si>
    <t>37109292312</t>
  </si>
  <si>
    <t>37303081818</t>
  </si>
  <si>
    <t>36112164168</t>
  </si>
  <si>
    <t>36705283918</t>
  </si>
  <si>
    <t>45906195154</t>
  </si>
  <si>
    <t>35405169830</t>
  </si>
  <si>
    <t>37302024699</t>
  </si>
  <si>
    <t>Uljana Keerup</t>
  </si>
  <si>
    <t>48503119367</t>
  </si>
  <si>
    <t>Andrus Serg</t>
  </si>
  <si>
    <t>38412221427</t>
  </si>
  <si>
    <t>37104281631</t>
  </si>
  <si>
    <t>36512189528</t>
  </si>
  <si>
    <t>37604237574</t>
  </si>
  <si>
    <t>Aleksandr Teder</t>
  </si>
  <si>
    <t>38911137673</t>
  </si>
  <si>
    <t>36302116451</t>
  </si>
  <si>
    <t>45807043241</t>
  </si>
  <si>
    <t>47711263021</t>
  </si>
  <si>
    <t>36107161195</t>
  </si>
  <si>
    <t>45809099665</t>
  </si>
  <si>
    <t>45202134731</t>
  </si>
  <si>
    <t>Käthy Järvis</t>
  </si>
  <si>
    <t>48612209734</t>
  </si>
  <si>
    <t>35704074985</t>
  </si>
  <si>
    <t>47212162819</t>
  </si>
  <si>
    <t>45801142891</t>
  </si>
  <si>
    <t>36706291677</t>
  </si>
  <si>
    <t>35411013426</t>
  </si>
  <si>
    <t>36502136896</t>
  </si>
  <si>
    <t>Kristel Tamm</t>
  </si>
  <si>
    <t>48708056722</t>
  </si>
  <si>
    <t>45508011220</t>
  </si>
  <si>
    <t>Üllar Elmik</t>
  </si>
  <si>
    <t>38707102311</t>
  </si>
  <si>
    <t>46706193822</t>
  </si>
  <si>
    <t>47802188567</t>
  </si>
  <si>
    <t>37105131045</t>
  </si>
  <si>
    <t>37104015757</t>
  </si>
  <si>
    <t>35905252963</t>
  </si>
  <si>
    <t>Jaan Niit</t>
  </si>
  <si>
    <t>38409118557</t>
  </si>
  <si>
    <t>37610085821</t>
  </si>
  <si>
    <t>36103067928</t>
  </si>
  <si>
    <t>36211068338</t>
  </si>
  <si>
    <t>47408082686</t>
  </si>
  <si>
    <t>Erkki Ütsmüts</t>
  </si>
  <si>
    <t>38402129846</t>
  </si>
  <si>
    <t>35711299656</t>
  </si>
  <si>
    <t>Veiko Järv</t>
  </si>
  <si>
    <t>38209304862</t>
  </si>
  <si>
    <t>45110255977</t>
  </si>
  <si>
    <t>35908243890</t>
  </si>
  <si>
    <t>Leo Vaask</t>
  </si>
  <si>
    <t>38906031475</t>
  </si>
  <si>
    <t>46003105402</t>
  </si>
  <si>
    <t>46008109258</t>
  </si>
  <si>
    <t>47512114088</t>
  </si>
  <si>
    <t>36511148636</t>
  </si>
  <si>
    <t>36603121923</t>
  </si>
  <si>
    <t>35207261126</t>
  </si>
  <si>
    <t>Kuu</t>
  </si>
  <si>
    <t>Makstud</t>
  </si>
  <si>
    <t>Jaanuar</t>
  </si>
  <si>
    <t>Oktoober</t>
  </si>
  <si>
    <t>September</t>
  </si>
  <si>
    <t>Aprill</t>
  </si>
  <si>
    <t>August</t>
  </si>
  <si>
    <t>Juuli</t>
  </si>
  <si>
    <t>Märts</t>
  </si>
  <si>
    <t>Veebruar</t>
  </si>
  <si>
    <t>Mai</t>
  </si>
  <si>
    <t>Juuni</t>
  </si>
  <si>
    <t>Palgavahemikud</t>
  </si>
  <si>
    <t>Nädalapäevad</t>
  </si>
  <si>
    <t>Nr</t>
  </si>
  <si>
    <t>Kuud</t>
  </si>
  <si>
    <t>Aastaajad</t>
  </si>
  <si>
    <t>Aste</t>
  </si>
  <si>
    <t>Palk</t>
  </si>
  <si>
    <t>Palgavahemik</t>
  </si>
  <si>
    <t>Esmaspäev</t>
  </si>
  <si>
    <t>talv</t>
  </si>
  <si>
    <t>Teisipäev</t>
  </si>
  <si>
    <t>Kolmapäev</t>
  </si>
  <si>
    <t>kevad</t>
  </si>
  <si>
    <t>Neljapäev</t>
  </si>
  <si>
    <t>Reede</t>
  </si>
  <si>
    <t>Laupäev</t>
  </si>
  <si>
    <t>suvi</t>
  </si>
  <si>
    <t>Pühapäev</t>
  </si>
  <si>
    <t>sügis</t>
  </si>
  <si>
    <t>November</t>
  </si>
  <si>
    <t>Detsember</t>
  </si>
  <si>
    <t>Jaak Aab</t>
  </si>
  <si>
    <t>Liina Kersna</t>
  </si>
  <si>
    <t>Anastassia Kovalenko-Kõlvart</t>
  </si>
  <si>
    <t>Maris Lauri</t>
  </si>
  <si>
    <t>Tõnis Mölder</t>
  </si>
  <si>
    <t>Reili Rand</t>
  </si>
  <si>
    <t>Andres Sutt</t>
  </si>
  <si>
    <r>
      <t>Koostada rist- e liigendtabelid (</t>
    </r>
    <r>
      <rPr>
        <b/>
        <i/>
        <sz val="11"/>
        <rFont val="Calibri"/>
        <family val="2"/>
        <charset val="186"/>
        <scheme val="minor"/>
      </rPr>
      <t>PivotTable</t>
    </r>
    <r>
      <rPr>
        <b/>
        <sz val="11"/>
        <rFont val="Calibri"/>
        <family val="2"/>
        <charset val="186"/>
        <scheme val="minor"/>
      </rPr>
      <t>):</t>
    </r>
  </si>
  <si>
    <r>
      <t xml:space="preserve">Esimesse nimekirja lisada kordamööda vahekokkuvõtted </t>
    </r>
    <r>
      <rPr>
        <b/>
        <i/>
        <sz val="11"/>
        <rFont val="Calibri"/>
        <family val="2"/>
        <charset val="186"/>
        <scheme val="minor"/>
      </rPr>
      <t>(Subtotals):</t>
    </r>
  </si>
  <si>
    <t>Kas eelmises</t>
  </si>
  <si>
    <t>Annely Akkermann</t>
  </si>
  <si>
    <t>Anti Allas</t>
  </si>
  <si>
    <t>Arvo Aller</t>
  </si>
  <si>
    <t>Vadim Belobrovtsev</t>
  </si>
  <si>
    <t>Enn Eesmaa</t>
  </si>
  <si>
    <t>Rain Epler</t>
  </si>
  <si>
    <t>Ants Frosch</t>
  </si>
  <si>
    <t>Kalle Grünthal</t>
  </si>
  <si>
    <t>Andre Hanimägi</t>
  </si>
  <si>
    <t>Anti Haugas</t>
  </si>
  <si>
    <t>Helle-Moonika Helme</t>
  </si>
  <si>
    <t>Mart Helme</t>
  </si>
  <si>
    <t>Martin Helme</t>
  </si>
  <si>
    <t>Lauri Hussar</t>
  </si>
  <si>
    <t>Eesti 200 fraktsioon</t>
  </si>
  <si>
    <t>Züleyxa Izmailova</t>
  </si>
  <si>
    <t>Aleksei Jevgrafov</t>
  </si>
  <si>
    <t>Karmen Joller</t>
  </si>
  <si>
    <t>Maria Jufereva-Skuratovski</t>
  </si>
  <si>
    <t>Mario Kadastik</t>
  </si>
  <si>
    <t>Raimond Kaljulaid</t>
  </si>
  <si>
    <t>Jaanus Karilaid</t>
  </si>
  <si>
    <t>Ester Karuse</t>
  </si>
  <si>
    <t>Tanel Kiik</t>
  </si>
  <si>
    <t>Meelis Kiili</t>
  </si>
  <si>
    <t>Kert Kingo</t>
  </si>
  <si>
    <t>Signe Kivi</t>
  </si>
  <si>
    <t>Toomas Kivimägi</t>
  </si>
  <si>
    <t>Mait Klaassen</t>
  </si>
  <si>
    <t>Aivar Kokk</t>
  </si>
  <si>
    <t>Rene Kokk</t>
  </si>
  <si>
    <t>Andrei Korobeinik</t>
  </si>
  <si>
    <t>Eerik-Niiles Kross</t>
  </si>
  <si>
    <t>Urmas Kruuse</t>
  </si>
  <si>
    <t>Leo Kunnas</t>
  </si>
  <si>
    <t>Katrin Kuusemäe</t>
  </si>
  <si>
    <t>Helmen Kütt</t>
  </si>
  <si>
    <t>Lauri Laats</t>
  </si>
  <si>
    <t>Hanah Lahe</t>
  </si>
  <si>
    <t>Alar Laneman</t>
  </si>
  <si>
    <t>Priit Lomp</t>
  </si>
  <si>
    <t>Tõnis Lukas</t>
  </si>
  <si>
    <t>Irja Lutsar</t>
  </si>
  <si>
    <t>Mart Maastik</t>
  </si>
  <si>
    <t>Tiit Maran</t>
  </si>
  <si>
    <t>Eero Merilind</t>
  </si>
  <si>
    <t>Andres Metsoja</t>
  </si>
  <si>
    <t>Marko Mihkelson</t>
  </si>
  <si>
    <t>Eduard Odinets</t>
  </si>
  <si>
    <t>Heljo Pikhof</t>
  </si>
  <si>
    <t>Õnne Pillak</t>
  </si>
  <si>
    <t>Siim Pohlak</t>
  </si>
  <si>
    <t>Anti Poolamets</t>
  </si>
  <si>
    <t>Evelin Poolamets</t>
  </si>
  <si>
    <t>Henn Põlluaas</t>
  </si>
  <si>
    <t>Juku-Kalle Raid</t>
  </si>
  <si>
    <t>Mati Raidma</t>
  </si>
  <si>
    <t>Valdo Randpere</t>
  </si>
  <si>
    <t>Marek Reinaas</t>
  </si>
  <si>
    <t>Urmas Reinsalu</t>
  </si>
  <si>
    <t>Maido Ruusmann</t>
  </si>
  <si>
    <t>Luisa Rõivas</t>
  </si>
  <si>
    <t>Kersti Sarapuu</t>
  </si>
  <si>
    <t>Helir-Valdor Seeder</t>
  </si>
  <si>
    <t>Andrus Seeme</t>
  </si>
  <si>
    <t>Priit Sibul</t>
  </si>
  <si>
    <t>Pipi-Liis Siemann</t>
  </si>
  <si>
    <t>Riina Solman</t>
  </si>
  <si>
    <t>Kalev Stoicescu</t>
  </si>
  <si>
    <t>Timo Suslov</t>
  </si>
  <si>
    <t>Margit Sutrop</t>
  </si>
  <si>
    <t>Aivar Sõerd</t>
  </si>
  <si>
    <t>Kristina Šmigun-Vähi</t>
  </si>
  <si>
    <t>Kadri Tali</t>
  </si>
  <si>
    <t>Peeter Tali</t>
  </si>
  <si>
    <t>Tarmo Tamm</t>
  </si>
  <si>
    <t>Igor Taro</t>
  </si>
  <si>
    <t>Tanel Tein</t>
  </si>
  <si>
    <t>Urve Tiidus</t>
  </si>
  <si>
    <t>Vilja Toomast</t>
  </si>
  <si>
    <t>Aleksandr Tšaplõgin</t>
  </si>
  <si>
    <t>Toomas Uibo</t>
  </si>
  <si>
    <t>Jaak Valge</t>
  </si>
  <si>
    <t>Varro Vooglaid</t>
  </si>
  <si>
    <t>Vladimir Arhipov</t>
  </si>
  <si>
    <t>Hele Everaus</t>
  </si>
  <si>
    <t>Jüri Jaanson</t>
  </si>
  <si>
    <t>Madis Kallas</t>
  </si>
  <si>
    <t>Ando Kiviberg</t>
  </si>
  <si>
    <t>Kalle Laanet</t>
  </si>
  <si>
    <t>Mihkel Lees</t>
  </si>
  <si>
    <t>Hendrik-Johannes Terras</t>
  </si>
  <si>
    <t>Madis Timpson</t>
  </si>
  <si>
    <t>Kristo-Enn Vaga</t>
  </si>
  <si>
    <t>Mart Võrklaev</t>
  </si>
  <si>
    <t>Riigikogu 2024</t>
  </si>
  <si>
    <t>Klass</t>
  </si>
  <si>
    <t>&lt;&gt;*klass</t>
  </si>
  <si>
    <t>&lt;&gt;</t>
  </si>
  <si>
    <t>Kirjed, kus Nimi ei lõpuga klass ja Nimi ei ole tühi</t>
  </si>
  <si>
    <t>Eesnimi</t>
  </si>
  <si>
    <t>Perenimi</t>
  </si>
  <si>
    <t>Tanel</t>
  </si>
  <si>
    <t>Paul</t>
  </si>
  <si>
    <t>Kaie</t>
  </si>
  <si>
    <t>Even</t>
  </si>
  <si>
    <t>Endrik</t>
  </si>
  <si>
    <t>Uljana</t>
  </si>
  <si>
    <t>Anne</t>
  </si>
  <si>
    <t>Erik</t>
  </si>
  <si>
    <t>Madis</t>
  </si>
  <si>
    <t>Kaimo</t>
  </si>
  <si>
    <t>Tatjana</t>
  </si>
  <si>
    <t>Egert</t>
  </si>
  <si>
    <t>Rain</t>
  </si>
  <si>
    <t>Tarvo</t>
  </si>
  <si>
    <t>Jaan</t>
  </si>
  <si>
    <t>Kristi</t>
  </si>
  <si>
    <t>Jan</t>
  </si>
  <si>
    <t>Eleri</t>
  </si>
  <si>
    <t>Taivo</t>
  </si>
  <si>
    <t>Andrus</t>
  </si>
  <si>
    <t>Indrek</t>
  </si>
  <si>
    <t>Aivar</t>
  </si>
  <si>
    <t>Riina</t>
  </si>
  <si>
    <t>Kevin</t>
  </si>
  <si>
    <t>Jana</t>
  </si>
  <si>
    <t>Ahti</t>
  </si>
  <si>
    <t>Darja</t>
  </si>
  <si>
    <t>Kalmer</t>
  </si>
  <si>
    <t>Jaagup</t>
  </si>
  <si>
    <t>Urmas</t>
  </si>
  <si>
    <t>Toomas</t>
  </si>
  <si>
    <t>Argo</t>
  </si>
  <si>
    <t>Käthy</t>
  </si>
  <si>
    <t>Kristel</t>
  </si>
  <si>
    <t>Sigrid</t>
  </si>
  <si>
    <t>Taavi</t>
  </si>
  <si>
    <t>Sirli</t>
  </si>
  <si>
    <t>Brenda</t>
  </si>
  <si>
    <t>Jako</t>
  </si>
  <si>
    <t>Dmitri</t>
  </si>
  <si>
    <t>Mariliis</t>
  </si>
  <si>
    <t>Martin</t>
  </si>
  <si>
    <t>Natalja</t>
  </si>
  <si>
    <t>Elisabeth</t>
  </si>
  <si>
    <t>Henn</t>
  </si>
  <si>
    <t>Evelin</t>
  </si>
  <si>
    <t>Innar</t>
  </si>
  <si>
    <t>Sandra</t>
  </si>
  <si>
    <t>Kaspar</t>
  </si>
  <si>
    <t>Tiia</t>
  </si>
  <si>
    <t>Oliver</t>
  </si>
  <si>
    <t>Johanna</t>
  </si>
  <si>
    <t>Maret</t>
  </si>
  <si>
    <t>Roman</t>
  </si>
  <si>
    <t>Jüri</t>
  </si>
  <si>
    <t>Jarmo</t>
  </si>
  <si>
    <t>Janno</t>
  </si>
  <si>
    <t>Toni</t>
  </si>
  <si>
    <t>Mart</t>
  </si>
  <si>
    <t>Ivar</t>
  </si>
  <si>
    <t>Laura</t>
  </si>
  <si>
    <t>Olga</t>
  </si>
  <si>
    <t>Priit</t>
  </si>
  <si>
    <t>Rein</t>
  </si>
  <si>
    <t>Christer</t>
  </si>
  <si>
    <t>Mihhail</t>
  </si>
  <si>
    <t>Ivo</t>
  </si>
  <si>
    <t>Virve</t>
  </si>
  <si>
    <t>Siim</t>
  </si>
  <si>
    <t>Aire</t>
  </si>
  <si>
    <t>Allan</t>
  </si>
  <si>
    <t>Marika</t>
  </si>
  <si>
    <t>Janet</t>
  </si>
  <si>
    <t>Gert</t>
  </si>
  <si>
    <t>Lea</t>
  </si>
  <si>
    <t>Kadi</t>
  </si>
  <si>
    <t>Marilin</t>
  </si>
  <si>
    <t>Erge</t>
  </si>
  <si>
    <t>Harri</t>
  </si>
  <si>
    <t>Oskar</t>
  </si>
  <si>
    <t>Risto</t>
  </si>
  <si>
    <t>Ivan</t>
  </si>
  <si>
    <t>Mailis</t>
  </si>
  <si>
    <t>Andres</t>
  </si>
  <si>
    <t>Aleksei</t>
  </si>
  <si>
    <t>Marek</t>
  </si>
  <si>
    <t>Erkki</t>
  </si>
  <si>
    <t>Aini</t>
  </si>
  <si>
    <t>Marju</t>
  </si>
  <si>
    <t>Kairi</t>
  </si>
  <si>
    <t>Kati</t>
  </si>
  <si>
    <t>Sulev</t>
  </si>
  <si>
    <t>Hannes</t>
  </si>
  <si>
    <t>Lembi</t>
  </si>
  <si>
    <t>Viktoria</t>
  </si>
  <si>
    <t>Maili</t>
  </si>
  <si>
    <t>Melissa</t>
  </si>
  <si>
    <t>Kaisa</t>
  </si>
  <si>
    <t>Priidik</t>
  </si>
  <si>
    <t>Naima</t>
  </si>
  <si>
    <t>Tiina</t>
  </si>
  <si>
    <t>Lembit</t>
  </si>
  <si>
    <t>Riho</t>
  </si>
  <si>
    <t>Siina</t>
  </si>
  <si>
    <t>Karin</t>
  </si>
  <si>
    <t>Eneli</t>
  </si>
  <si>
    <t>Julia</t>
  </si>
  <si>
    <t>Kait</t>
  </si>
  <si>
    <t>Egle</t>
  </si>
  <si>
    <t>Peeter</t>
  </si>
  <si>
    <t>Ingrid</t>
  </si>
  <si>
    <t>Andre</t>
  </si>
  <si>
    <t>Laurits</t>
  </si>
  <si>
    <t>Üllar</t>
  </si>
  <si>
    <t>Maria</t>
  </si>
  <si>
    <t>Annika</t>
  </si>
  <si>
    <t>Riivo</t>
  </si>
  <si>
    <t>Angelika</t>
  </si>
  <si>
    <t>Ellen</t>
  </si>
  <si>
    <t>Vladislav</t>
  </si>
  <si>
    <t>Veiko</t>
  </si>
  <si>
    <t>Karl</t>
  </si>
  <si>
    <t>Signe</t>
  </si>
  <si>
    <t>Brit</t>
  </si>
  <si>
    <t>Sofia</t>
  </si>
  <si>
    <t>Merili</t>
  </si>
  <si>
    <t>Maris</t>
  </si>
  <si>
    <t>Ave</t>
  </si>
  <si>
    <t>Külli</t>
  </si>
  <si>
    <t>Kregor</t>
  </si>
  <si>
    <t>Anna</t>
  </si>
  <si>
    <t>Kristin</t>
  </si>
  <si>
    <t>Marina</t>
  </si>
  <si>
    <t>Martverk</t>
  </si>
  <si>
    <t>Rokk</t>
  </si>
  <si>
    <t>Treier</t>
  </si>
  <si>
    <t>Elmik</t>
  </si>
  <si>
    <t>Saarniit</t>
  </si>
  <si>
    <t>Järvis</t>
  </si>
  <si>
    <t>Jaanus</t>
  </si>
  <si>
    <t>Siirak</t>
  </si>
  <si>
    <t>Teeäär</t>
  </si>
  <si>
    <t>Kalinin</t>
  </si>
  <si>
    <t>Kodi</t>
  </si>
  <si>
    <t>Süld</t>
  </si>
  <si>
    <t>Sillmann</t>
  </si>
  <si>
    <t>Sonk</t>
  </si>
  <si>
    <t>Vrager</t>
  </si>
  <si>
    <t>Salonen</t>
  </si>
  <si>
    <t>Laidvee</t>
  </si>
  <si>
    <t>Treumann</t>
  </si>
  <si>
    <t>Kivima</t>
  </si>
  <si>
    <t>Švarts</t>
  </si>
  <si>
    <t>Reintamm</t>
  </si>
  <si>
    <t>Tamm</t>
  </si>
  <si>
    <t>Lehtla</t>
  </si>
  <si>
    <t>Kuhi</t>
  </si>
  <si>
    <t>Savest</t>
  </si>
  <si>
    <t>Kasemaa</t>
  </si>
  <si>
    <t>Luhakooder</t>
  </si>
  <si>
    <t>Kikkas</t>
  </si>
  <si>
    <t>Raidjõe</t>
  </si>
  <si>
    <t>Hunt</t>
  </si>
  <si>
    <t>Liiv</t>
  </si>
  <si>
    <t>Serg</t>
  </si>
  <si>
    <t>Arvola</t>
  </si>
  <si>
    <t>Parts</t>
  </si>
  <si>
    <t>Ütsmüts</t>
  </si>
  <si>
    <t>Jüriorg</t>
  </si>
  <si>
    <t>Vaarmann</t>
  </si>
  <si>
    <t>Ruuben</t>
  </si>
  <si>
    <t>Öpik</t>
  </si>
  <si>
    <t>Ots</t>
  </si>
  <si>
    <t>Miron</t>
  </si>
  <si>
    <t>Västrik</t>
  </si>
  <si>
    <t>Laasik</t>
  </si>
  <si>
    <t>Saarna</t>
  </si>
  <si>
    <t>Järve</t>
  </si>
  <si>
    <t>Ratassepp</t>
  </si>
  <si>
    <t>Kilter</t>
  </si>
  <si>
    <t>Niitsoo</t>
  </si>
  <si>
    <t>Keerup</t>
  </si>
  <si>
    <t>Järv</t>
  </si>
  <si>
    <t>Teder</t>
  </si>
  <si>
    <t>Palu</t>
  </si>
  <si>
    <t>Saar</t>
  </si>
  <si>
    <t>Valmra</t>
  </si>
  <si>
    <t>Räämet</t>
  </si>
  <si>
    <t>Tammik</t>
  </si>
  <si>
    <t>Randrüüt</t>
  </si>
  <si>
    <t>Reinsalu</t>
  </si>
  <si>
    <t>Jaansoo</t>
  </si>
  <si>
    <t>Lasn</t>
  </si>
  <si>
    <t>Kukk</t>
  </si>
  <si>
    <t>Mullari</t>
  </si>
  <si>
    <t>Liivak</t>
  </si>
  <si>
    <t>Randla</t>
  </si>
  <si>
    <t>Übi</t>
  </si>
  <si>
    <t>Müürsepp</t>
  </si>
  <si>
    <t>Niit</t>
  </si>
  <si>
    <t>Roosimägi</t>
  </si>
  <si>
    <t>Tosso</t>
  </si>
  <si>
    <t>Helmja</t>
  </si>
  <si>
    <t>Meronen</t>
  </si>
  <si>
    <t>Meri</t>
  </si>
  <si>
    <t>Sauga</t>
  </si>
  <si>
    <t>Kallakmaa</t>
  </si>
  <si>
    <t>Joonas</t>
  </si>
  <si>
    <t>Kasemets</t>
  </si>
  <si>
    <t>Vaask</t>
  </si>
  <si>
    <t>Karjust</t>
  </si>
  <si>
    <t>Rammul</t>
  </si>
  <si>
    <t>Aidarov</t>
  </si>
  <si>
    <t>Tedersoo</t>
  </si>
  <si>
    <t>Kimmari</t>
  </si>
  <si>
    <t>Karo</t>
  </si>
  <si>
    <t>Veskus</t>
  </si>
  <si>
    <t>Riisalu</t>
  </si>
  <si>
    <t>Hade</t>
  </si>
  <si>
    <t>Karu</t>
  </si>
  <si>
    <t>Lavrov</t>
  </si>
  <si>
    <t>Maripuu</t>
  </si>
  <si>
    <t>Liisma</t>
  </si>
  <si>
    <t>Jürimägi</t>
  </si>
  <si>
    <t>Vilipuu</t>
  </si>
  <si>
    <t>Lohk</t>
  </si>
  <si>
    <t>Nele</t>
  </si>
  <si>
    <t>Esinemissagedus</t>
  </si>
  <si>
    <t>Eesnimede esinemissagedused</t>
  </si>
  <si>
    <t>Row Labels</t>
  </si>
  <si>
    <t>Grand Total</t>
  </si>
  <si>
    <t>Count of Nimi</t>
  </si>
  <si>
    <t>Õpilaste arv klassis</t>
  </si>
  <si>
    <t>Enn</t>
  </si>
  <si>
    <t>Hele</t>
  </si>
  <si>
    <t>Kalle</t>
  </si>
  <si>
    <t>Karmen</t>
  </si>
  <si>
    <t>Leo</t>
  </si>
  <si>
    <t>Katrin</t>
  </si>
  <si>
    <t>Alar</t>
  </si>
  <si>
    <t>Eero</t>
  </si>
  <si>
    <t>Timo</t>
  </si>
  <si>
    <t>&gt;1</t>
  </si>
  <si>
    <t>Kirjed, kus Esinemissagedus on suurem ühest</t>
  </si>
  <si>
    <t>Helme</t>
  </si>
  <si>
    <t>Kokk</t>
  </si>
  <si>
    <t>Poolamets</t>
  </si>
  <si>
    <t>Tali</t>
  </si>
  <si>
    <t>Komisjonide loend</t>
  </si>
  <si>
    <t>Column Labels</t>
  </si>
  <si>
    <t>(blank)</t>
  </si>
  <si>
    <t>(All)</t>
  </si>
  <si>
    <t>Riigikogu liikmete arv fraktsioonide, komisjonide ja sugude lõikes</t>
  </si>
  <si>
    <t>Timpson</t>
  </si>
  <si>
    <t>Merilind</t>
  </si>
  <si>
    <t>Joller</t>
  </si>
  <si>
    <t>Everaus</t>
  </si>
  <si>
    <t>Suslov</t>
  </si>
  <si>
    <t>Pipi-Liis</t>
  </si>
  <si>
    <t>Siemann</t>
  </si>
  <si>
    <t>Laanet</t>
  </si>
  <si>
    <t>Kuusemäe</t>
  </si>
  <si>
    <t>Laneman</t>
  </si>
  <si>
    <t>Kunnas</t>
  </si>
  <si>
    <t>Eesmaa</t>
  </si>
  <si>
    <t>Count of Isikukood</t>
  </si>
  <si>
    <t>0-199</t>
  </si>
  <si>
    <t>200-399</t>
  </si>
  <si>
    <t>400-599</t>
  </si>
  <si>
    <t>600-799</t>
  </si>
  <si>
    <t>800-999</t>
  </si>
  <si>
    <t>1000-1199</t>
  </si>
  <si>
    <t>1200-1399</t>
  </si>
  <si>
    <t>1400-1599</t>
  </si>
  <si>
    <t>1600-1799</t>
  </si>
  <si>
    <t>1800-1999</t>
  </si>
  <si>
    <t>2000-2199</t>
  </si>
  <si>
    <t>Isikute arv palgavahemike ja kuude lõikes</t>
  </si>
  <si>
    <t>Keskmised väljamaksed inimeste sugude ja väljamaksete kuude lõikes</t>
  </si>
  <si>
    <t>mees</t>
  </si>
  <si>
    <t>naine</t>
  </si>
  <si>
    <t>Average of Makstud</t>
  </si>
  <si>
    <t>Sünniaasta</t>
  </si>
  <si>
    <t>1950 Count</t>
  </si>
  <si>
    <t>1951 Count</t>
  </si>
  <si>
    <t>1952 Count</t>
  </si>
  <si>
    <t>1953 Count</t>
  </si>
  <si>
    <t>1954 Count</t>
  </si>
  <si>
    <t>1955 Count</t>
  </si>
  <si>
    <t>1956 Count</t>
  </si>
  <si>
    <t>1957 Count</t>
  </si>
  <si>
    <t>1958 Count</t>
  </si>
  <si>
    <t>1959 Count</t>
  </si>
  <si>
    <t>1960 Count</t>
  </si>
  <si>
    <t>1961 Count</t>
  </si>
  <si>
    <t>1962 Count</t>
  </si>
  <si>
    <t>1963 Count</t>
  </si>
  <si>
    <t>1964 Count</t>
  </si>
  <si>
    <t>1965 Count</t>
  </si>
  <si>
    <t>1966 Count</t>
  </si>
  <si>
    <t>1967 Count</t>
  </si>
  <si>
    <t>1968 Count</t>
  </si>
  <si>
    <t>1969 Count</t>
  </si>
  <si>
    <t>1970 Count</t>
  </si>
  <si>
    <t>1971 Count</t>
  </si>
  <si>
    <t>1972 Count</t>
  </si>
  <si>
    <t>1973 Count</t>
  </si>
  <si>
    <t>1974 Count</t>
  </si>
  <si>
    <t>1975 Count</t>
  </si>
  <si>
    <t>1976 Count</t>
  </si>
  <si>
    <t>1977 Count</t>
  </si>
  <si>
    <t>1978 Count</t>
  </si>
  <si>
    <t>1979 Count</t>
  </si>
  <si>
    <t>1980 Count</t>
  </si>
  <si>
    <t>1981 Count</t>
  </si>
  <si>
    <t>1982 Count</t>
  </si>
  <si>
    <t>1983 Count</t>
  </si>
  <si>
    <t>1984 Count</t>
  </si>
  <si>
    <t>1985 Count</t>
  </si>
  <si>
    <t>1986 Count</t>
  </si>
  <si>
    <t>1987 Count</t>
  </si>
  <si>
    <t>1988 Count</t>
  </si>
  <si>
    <t>1989 Count</t>
  </si>
  <si>
    <t>Grand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</si>
</sst>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8" formatCode="0.0"/>
  </numFmts>
  <fonts count="19" x14ac:knownFonts="1"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2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7">
    <xf numFmtId="0" fontId="0" fillId="0" borderId="0" xfId="0"/>
    <xf numFmtId="0" fontId="2" fillId="2" borderId="1" xfId="1" applyFill="1" applyBorder="1" applyAlignment="1">
      <alignment horizontal="center"/>
    </xf>
    <xf numFmtId="0" fontId="2" fillId="0" borderId="0" xfId="1"/>
    <xf numFmtId="0" fontId="3" fillId="0" borderId="0" xfId="0" applyFont="1"/>
    <xf numFmtId="0" fontId="4" fillId="0" borderId="0" xfId="2"/>
    <xf numFmtId="0" fontId="5" fillId="0" borderId="0" xfId="2" applyFont="1"/>
    <xf numFmtId="0" fontId="4" fillId="0" borderId="0" xfId="2" applyAlignment="1">
      <alignment horizontal="center"/>
    </xf>
    <xf numFmtId="0" fontId="5" fillId="0" borderId="0" xfId="2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4" fillId="0" borderId="0" xfId="2" applyNumberFormat="1" applyAlignment="1">
      <alignment horizontal="center"/>
    </xf>
    <xf numFmtId="3" fontId="5" fillId="0" borderId="0" xfId="2" applyNumberFormat="1" applyFont="1" applyAlignment="1">
      <alignment horizontal="center"/>
    </xf>
    <xf numFmtId="3" fontId="4" fillId="0" borderId="0" xfId="2" applyNumberFormat="1"/>
    <xf numFmtId="0" fontId="6" fillId="0" borderId="0" xfId="2" applyFont="1"/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/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4" fillId="0" borderId="8" xfId="2" applyBorder="1"/>
    <xf numFmtId="0" fontId="4" fillId="0" borderId="9" xfId="2" applyBorder="1" applyAlignment="1">
      <alignment horizontal="center"/>
    </xf>
    <xf numFmtId="0" fontId="4" fillId="0" borderId="9" xfId="2" applyBorder="1"/>
    <xf numFmtId="0" fontId="4" fillId="0" borderId="10" xfId="2" applyBorder="1"/>
    <xf numFmtId="0" fontId="4" fillId="0" borderId="11" xfId="2" applyBorder="1" applyAlignment="1">
      <alignment horizontal="center"/>
    </xf>
    <xf numFmtId="0" fontId="4" fillId="0" borderId="12" xfId="2" applyBorder="1"/>
    <xf numFmtId="0" fontId="4" fillId="0" borderId="13" xfId="2" applyBorder="1" applyAlignment="1">
      <alignment horizontal="center"/>
    </xf>
    <xf numFmtId="0" fontId="4" fillId="0" borderId="14" xfId="2" applyBorder="1"/>
    <xf numFmtId="0" fontId="4" fillId="0" borderId="15" xfId="2" applyBorder="1" applyAlignment="1">
      <alignment horizontal="center"/>
    </xf>
    <xf numFmtId="0" fontId="4" fillId="0" borderId="15" xfId="2" applyBorder="1"/>
    <xf numFmtId="0" fontId="4" fillId="0" borderId="16" xfId="2" applyBorder="1"/>
    <xf numFmtId="0" fontId="4" fillId="0" borderId="17" xfId="2" applyBorder="1" applyAlignment="1">
      <alignment horizontal="center"/>
    </xf>
    <xf numFmtId="0" fontId="4" fillId="0" borderId="18" xfId="2" applyBorder="1"/>
    <xf numFmtId="0" fontId="4" fillId="0" borderId="19" xfId="2" applyBorder="1" applyAlignment="1">
      <alignment horizontal="center"/>
    </xf>
    <xf numFmtId="0" fontId="4" fillId="0" borderId="20" xfId="2" applyBorder="1" applyAlignment="1">
      <alignment horizontal="center"/>
    </xf>
    <xf numFmtId="0" fontId="4" fillId="0" borderId="20" xfId="2" applyBorder="1"/>
    <xf numFmtId="0" fontId="7" fillId="0" borderId="0" xfId="2" applyFont="1" applyAlignment="1">
      <alignment horizontal="center"/>
    </xf>
    <xf numFmtId="0" fontId="7" fillId="0" borderId="0" xfId="2" applyFont="1"/>
    <xf numFmtId="0" fontId="8" fillId="0" borderId="0" xfId="2" applyFont="1"/>
    <xf numFmtId="0" fontId="10" fillId="0" borderId="0" xfId="2" applyFont="1"/>
    <xf numFmtId="0" fontId="8" fillId="0" borderId="0" xfId="2" applyFont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1" fillId="0" borderId="0" xfId="1" applyFont="1"/>
    <xf numFmtId="0" fontId="13" fillId="0" borderId="0" xfId="1" applyFont="1"/>
    <xf numFmtId="0" fontId="2" fillId="2" borderId="12" xfId="1" applyFill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2" fillId="0" borderId="12" xfId="1" applyBorder="1"/>
    <xf numFmtId="0" fontId="1" fillId="0" borderId="12" xfId="1" applyFont="1" applyBorder="1"/>
    <xf numFmtId="0" fontId="14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2" xfId="0" pivotButton="1" applyBorder="1"/>
    <xf numFmtId="0" fontId="0" fillId="0" borderId="12" xfId="0" applyBorder="1" applyAlignment="1">
      <alignment horizontal="left"/>
    </xf>
    <xf numFmtId="0" fontId="0" fillId="0" borderId="12" xfId="0" applyNumberForma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12" xfId="0" applyFont="1" applyBorder="1"/>
    <xf numFmtId="0" fontId="12" fillId="3" borderId="12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8" fillId="3" borderId="12" xfId="0" applyFont="1" applyFill="1" applyBorder="1"/>
    <xf numFmtId="0" fontId="16" fillId="4" borderId="12" xfId="0" applyFont="1" applyFill="1" applyBorder="1"/>
    <xf numFmtId="0" fontId="0" fillId="0" borderId="12" xfId="0" applyFill="1" applyBorder="1"/>
    <xf numFmtId="3" fontId="0" fillId="0" borderId="12" xfId="0" applyNumberFormat="1" applyBorder="1" applyAlignment="1">
      <alignment horizontal="left"/>
    </xf>
    <xf numFmtId="0" fontId="16" fillId="0" borderId="0" xfId="2" applyFont="1" applyAlignment="1">
      <alignment vertical="top"/>
    </xf>
    <xf numFmtId="168" fontId="0" fillId="0" borderId="12" xfId="0" applyNumberFormat="1" applyBorder="1"/>
  </cellXfs>
  <cellStyles count="3">
    <cellStyle name="Normal" xfId="0" builtinId="0"/>
    <cellStyle name="Normal 2" xfId="1" xr:uid="{4C1D9A71-8545-462F-A377-A1C4A99F483A}"/>
    <cellStyle name="Normal 3" xfId="2" xr:uid="{DB6CBFC9-19DC-4BD5-A2C4-636A6F660CCA}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numFmt numFmtId="168" formatCode="0.0"/>
    </dxf>
    <dxf>
      <numFmt numFmtId="2" formatCode="0.00"/>
    </dxf>
    <dxf>
      <numFmt numFmtId="167" formatCode="0.000"/>
    </dxf>
    <dxf>
      <numFmt numFmtId="167" formatCode="0.000"/>
    </dxf>
    <dxf>
      <numFmt numFmtId="166" formatCode="0.0000"/>
    </dxf>
    <dxf>
      <numFmt numFmtId="166" formatCode="0.0000"/>
    </dxf>
    <dxf>
      <numFmt numFmtId="165" formatCode="0.00000"/>
    </dxf>
    <dxf>
      <numFmt numFmtId="165" formatCode="0.00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426400</xdr:colOff>
      <xdr:row>12</xdr:row>
      <xdr:rowOff>24550</xdr:rowOff>
    </xdr:from>
    <xdr:ext cx="4866780" cy="243023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81CA17-C3C3-4623-A1BE-9868F192069C}"/>
            </a:ext>
          </a:extLst>
        </xdr:cNvPr>
        <xdr:cNvSpPr txBox="1"/>
      </xdr:nvSpPr>
      <xdr:spPr>
        <a:xfrm>
          <a:off x="2542311" y="2320755"/>
          <a:ext cx="4866780" cy="2430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spAutoFit/>
        </a:bodyPr>
        <a:lstStyle/>
        <a:p>
          <a:r>
            <a:rPr lang="et-EE" sz="1100"/>
            <a:t>Korrastage andmed:</a:t>
          </a:r>
        </a:p>
        <a:p>
          <a:r>
            <a:rPr lang="et-EE" sz="1100"/>
            <a:t>lisage </a:t>
          </a: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veerg Klass </a:t>
          </a:r>
          <a:r>
            <a:rPr lang="et-EE" sz="1100"/>
            <a:t>ja täitke andmetega (valemid) .</a:t>
          </a:r>
        </a:p>
        <a:p>
          <a:r>
            <a:rPr lang="et-EE" sz="1100"/>
            <a:t>Arendatud filtri (</a:t>
          </a:r>
          <a:r>
            <a:rPr lang="et-EE" sz="1100" i="1"/>
            <a:t>Advanced Filter</a:t>
          </a:r>
          <a:r>
            <a:rPr lang="et-EE" sz="1100"/>
            <a:t>) abil  moodustage uus tabel ridadest, milles on õpilaste andmed (nimi ja klass).</a:t>
          </a:r>
        </a:p>
        <a:p>
          <a:endParaRPr lang="et-E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Leidke korduvate nimedega õpilased (abiveerg + adv. filter)</a:t>
          </a:r>
          <a:endParaRPr lang="et-E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/>
            <a:t>- </a:t>
          </a: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Lisage veerud</a:t>
          </a:r>
          <a:r>
            <a:rPr lang="et-E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Eesnimi ja Perenimi </a:t>
          </a: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 leidke väärtused a) valemite abil, b) korralduse FlashFill abil</a:t>
          </a:r>
          <a:endParaRPr lang="et-EE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Leidke kõige sagedamini esinev eesnimi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Koostage liigendtabel: õpilaste arv iga klassi nimekirjas </a:t>
          </a:r>
          <a:endParaRPr lang="et-EE" sz="1100"/>
        </a:p>
        <a:p>
          <a:r>
            <a:rPr lang="et-EE" sz="1100"/>
            <a:t>- Tehke nimekiri klassidest (adv. filter) ja leidke õpilaste arv iga klassi nimekirjas valemite  abil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388639</xdr:colOff>
      <xdr:row>0</xdr:row>
      <xdr:rowOff>215762</xdr:rowOff>
    </xdr:from>
    <xdr:ext cx="5918200" cy="273314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A79B34-E355-467A-B22F-06647622DBA1}"/>
            </a:ext>
          </a:extLst>
        </xdr:cNvPr>
        <xdr:cNvSpPr txBox="1"/>
      </xdr:nvSpPr>
      <xdr:spPr>
        <a:xfrm>
          <a:off x="19104102" y="215762"/>
          <a:ext cx="5918200" cy="2733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144000" rIns="144000" bIns="144000" rtlCol="0" anchor="t">
          <a:spAutoFit/>
        </a:bodyPr>
        <a:lstStyle/>
        <a:p>
          <a:r>
            <a:rPr lang="et-EE" sz="1200"/>
            <a:t>Eraldada ees- ja perenimed. Leida sama (korduva) perenimega saadikud. </a:t>
          </a:r>
        </a:p>
        <a:p>
          <a:endParaRPr lang="et-EE" sz="1200"/>
        </a:p>
        <a:p>
          <a:r>
            <a:rPr lang="et-EE" sz="1200"/>
            <a:t>Moodustada komisjonide nimekiri veeru Komisjon alusel (adv. filter, unikaalsed väärtused)</a:t>
          </a:r>
        </a:p>
        <a:p>
          <a:endParaRPr lang="et-EE" sz="1200"/>
        </a:p>
        <a:p>
          <a:r>
            <a:rPr lang="et-EE" sz="1200"/>
            <a:t>Koostada liigendtabelid (PivotTable):</a:t>
          </a:r>
        </a:p>
        <a:p>
          <a:r>
            <a:rPr lang="et-EE" sz="1200"/>
            <a:t>- fraktsioonide ja komisjonide lõikes</a:t>
          </a:r>
        </a:p>
        <a:p>
          <a:r>
            <a:rPr lang="et-EE" sz="1200"/>
            <a:t>- fraktsioonide ja soo lõikes</a:t>
          </a:r>
        </a:p>
        <a:p>
          <a:r>
            <a:rPr lang="et-EE" sz="1200"/>
            <a:t>- soo, fraktsioonide ja komisjonide lõikes</a:t>
          </a:r>
        </a:p>
        <a:p>
          <a:endParaRPr lang="et-EE" sz="1200"/>
        </a:p>
        <a:p>
          <a:r>
            <a:rPr lang="et-EE" sz="1200"/>
            <a:t>Leida saadud liigendtabelitest (topeltklõps väärtusel):</a:t>
          </a:r>
        </a:p>
        <a:p>
          <a:r>
            <a:rPr lang="et-EE" sz="1200"/>
            <a:t> -  Eesti Keskerakonna fraktsiooni saadikud, kes on Maaelukomisjonis</a:t>
          </a:r>
        </a:p>
        <a:p>
          <a:r>
            <a:rPr lang="et-EE" sz="1200"/>
            <a:t> -  Eesti Konservatiivse Rahvaerakonna naissoost saadikud</a:t>
          </a:r>
        </a:p>
        <a:p>
          <a:r>
            <a:rPr lang="et-EE" sz="1200"/>
            <a:t> -  Eesti Reformierakonna meessoost saadikud Väliskomisjonis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hti Lohk" refreshedDate="45574.525959143517" createdVersion="8" refreshedVersion="8" minRefreshableVersion="3" recordCount="255" xr:uid="{F26A325A-3096-4A42-AD61-4A03EEB44B1F}">
  <cacheSource type="worksheet">
    <worksheetSource ref="D8:G263" sheet="opilased1"/>
  </cacheSource>
  <cacheFields count="4">
    <cacheField name="Nimi" numFmtId="0">
      <sharedItems/>
    </cacheField>
    <cacheField name="Klass" numFmtId="0">
      <sharedItems count="12">
        <s v="1. klass"/>
        <s v="2. klass"/>
        <s v="3. klass"/>
        <s v="4. klass"/>
        <s v="5. klass"/>
        <s v="6. klass"/>
        <s v="7. klass"/>
        <s v="8. klass"/>
        <s v="9. klass"/>
        <s v="10. klass"/>
        <s v="11. klass"/>
        <s v="12. klass"/>
      </sharedItems>
    </cacheField>
    <cacheField name="Eesnimi" numFmtId="0">
      <sharedItems/>
    </cacheField>
    <cacheField name="Perenimi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hti Lohk" refreshedDate="45574.543317824071" createdVersion="8" refreshedVersion="8" minRefreshableVersion="3" recordCount="101" xr:uid="{5F291B49-6840-49DD-88E8-1E931BD9453B}">
  <cacheSource type="worksheet">
    <worksheetSource ref="A3:I104" sheet="Riigikogu"/>
  </cacheSource>
  <cacheFields count="9">
    <cacheField name="Nr" numFmtId="0">
      <sharedItems containsSemiMixedTypes="0" containsString="0" containsNumber="1" containsInteger="1" minValue="1" maxValue="101"/>
    </cacheField>
    <cacheField name="Nimi" numFmtId="0">
      <sharedItems/>
    </cacheField>
    <cacheField name="Sugu" numFmtId="0">
      <sharedItems count="2">
        <s v="M"/>
        <s v="N"/>
      </sharedItems>
    </cacheField>
    <cacheField name="Kas eelmises" numFmtId="0">
      <sharedItems containsSemiMixedTypes="0" containsString="0" containsNumber="1" containsInteger="1" minValue="0" maxValue="1"/>
    </cacheField>
    <cacheField name="Fraktsioon" numFmtId="0">
      <sharedItems count="7">
        <s v="Fraktsiooni mittekuuluvad Riigikogu liikmed"/>
        <s v="Eesti Reformierakonna fraktsioon"/>
        <s v="Sotsiaaldemokraatliku Erakonna fraktsioon"/>
        <s v="Eesti Konservatiivse Rahvaerakonna fraktsioon"/>
        <s v="Eesti Keskerakonna fraktsioon"/>
        <s v="Eesti 200 fraktsioon"/>
        <s v="Isamaa fraktsioon"/>
      </sharedItems>
    </cacheField>
    <cacheField name="Komisjon" numFmtId="0">
      <sharedItems containsBlank="1" count="11">
        <s v="Majanduskomisjon"/>
        <s v="Rahanduskomisjon"/>
        <s v="Maaelukomisjon"/>
        <m/>
        <s v="Riigikaitsekomisjon"/>
        <s v="Kultuurikomisjon"/>
        <s v="Keskkonnakomisjon"/>
        <s v="Sotsiaalkomisjon"/>
        <s v="Põhiseaduskomisjon"/>
        <s v="Õiguskomisjon"/>
        <s v="Väliskomisjon"/>
      </sharedItems>
    </cacheField>
    <cacheField name="Eesnimi" numFmtId="0">
      <sharedItems/>
    </cacheField>
    <cacheField name="Perenimi" numFmtId="0">
      <sharedItems/>
    </cacheField>
    <cacheField name="Esinemissagedus" numFmtId="0">
      <sharedItems containsSemiMixedTypes="0" containsString="0" containsNumber="1" containsInteger="1" minValue="1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hti Lohk" refreshedDate="45574.551024305554" createdVersion="8" refreshedVersion="8" minRefreshableVersion="3" recordCount="928" xr:uid="{AC47956E-84F0-4D39-859E-0499D833823D}">
  <cacheSource type="worksheet">
    <worksheetSource ref="A1:D929" sheet="Nimekiri3"/>
  </cacheSource>
  <cacheFields count="4">
    <cacheField name="Nimi" numFmtId="0">
      <sharedItems/>
    </cacheField>
    <cacheField name="Isikukood" numFmtId="0">
      <sharedItems/>
    </cacheField>
    <cacheField name="Kuu" numFmtId="0">
      <sharedItems count="10">
        <s v="Jaanuar"/>
        <s v="Oktoober"/>
        <s v="September"/>
        <s v="Aprill"/>
        <s v="August"/>
        <s v="Juuli"/>
        <s v="Märts"/>
        <s v="Veebruar"/>
        <s v="Mai"/>
        <s v="Juuni"/>
      </sharedItems>
    </cacheField>
    <cacheField name="Makstud" numFmtId="3">
      <sharedItems containsSemiMixedTypes="0" containsString="0" containsNumber="1" containsInteger="1" minValue="192" maxValue="2039" count="218">
        <n v="192"/>
        <n v="211"/>
        <n v="230"/>
        <n v="256"/>
        <n v="268"/>
        <n v="275"/>
        <n v="281"/>
        <n v="300"/>
        <n v="307"/>
        <n v="326"/>
        <n v="332"/>
        <n v="345"/>
        <n v="358"/>
        <n v="377"/>
        <n v="390"/>
        <n v="403"/>
        <n v="422"/>
        <n v="441"/>
        <n v="447"/>
        <n v="454"/>
        <n v="460"/>
        <n v="467"/>
        <n v="473"/>
        <n v="479"/>
        <n v="486"/>
        <n v="492"/>
        <n v="499"/>
        <n v="511"/>
        <n v="518"/>
        <n v="524"/>
        <n v="530"/>
        <n v="537"/>
        <n v="543"/>
        <n v="550"/>
        <n v="556"/>
        <n v="562"/>
        <n v="569"/>
        <n v="575"/>
        <n v="582"/>
        <n v="588"/>
        <n v="594"/>
        <n v="601"/>
        <n v="607"/>
        <n v="614"/>
        <n v="620"/>
        <n v="626"/>
        <n v="633"/>
        <n v="639"/>
        <n v="646"/>
        <n v="652"/>
        <n v="658"/>
        <n v="665"/>
        <n v="671"/>
        <n v="677"/>
        <n v="684"/>
        <n v="690"/>
        <n v="697"/>
        <n v="703"/>
        <n v="709"/>
        <n v="716"/>
        <n v="722"/>
        <n v="729"/>
        <n v="735"/>
        <n v="741"/>
        <n v="748"/>
        <n v="754"/>
        <n v="761"/>
        <n v="767"/>
        <n v="773"/>
        <n v="780"/>
        <n v="786"/>
        <n v="793"/>
        <n v="799"/>
        <n v="805"/>
        <n v="812"/>
        <n v="818"/>
        <n v="824"/>
        <n v="831"/>
        <n v="837"/>
        <n v="844"/>
        <n v="850"/>
        <n v="856"/>
        <n v="863"/>
        <n v="869"/>
        <n v="876"/>
        <n v="882"/>
        <n v="888"/>
        <n v="895"/>
        <n v="901"/>
        <n v="908"/>
        <n v="914"/>
        <n v="920"/>
        <n v="927"/>
        <n v="933"/>
        <n v="940"/>
        <n v="946"/>
        <n v="952"/>
        <n v="959"/>
        <n v="965"/>
        <n v="971"/>
        <n v="978"/>
        <n v="984"/>
        <n v="991"/>
        <n v="997"/>
        <n v="1003"/>
        <n v="1010"/>
        <n v="1016"/>
        <n v="1023"/>
        <n v="1029"/>
        <n v="1035"/>
        <n v="1042"/>
        <n v="1048"/>
        <n v="1055"/>
        <n v="1061"/>
        <n v="1067"/>
        <n v="1074"/>
        <n v="1080"/>
        <n v="1086"/>
        <n v="1093"/>
        <n v="1099"/>
        <n v="1106"/>
        <n v="1112"/>
        <n v="1118"/>
        <n v="1125"/>
        <n v="1131"/>
        <n v="1138"/>
        <n v="1144"/>
        <n v="1150"/>
        <n v="1157"/>
        <n v="1163"/>
        <n v="1170"/>
        <n v="1176"/>
        <n v="1182"/>
        <n v="1189"/>
        <n v="1195"/>
        <n v="1202"/>
        <n v="1208"/>
        <n v="1214"/>
        <n v="1221"/>
        <n v="1227"/>
        <n v="1246"/>
        <n v="1253"/>
        <n v="1259"/>
        <n v="1265"/>
        <n v="1285"/>
        <n v="1291"/>
        <n v="1297"/>
        <n v="1323"/>
        <n v="1329"/>
        <n v="1355"/>
        <n v="1361"/>
        <n v="1368"/>
        <n v="1374"/>
        <n v="1387"/>
        <n v="1393"/>
        <n v="1400"/>
        <n v="1406"/>
        <n v="1425"/>
        <n v="1432"/>
        <n v="1438"/>
        <n v="1483"/>
        <n v="1489"/>
        <n v="1496"/>
        <n v="1502"/>
        <n v="1508"/>
        <n v="1534"/>
        <n v="1540"/>
        <n v="1547"/>
        <n v="1566"/>
        <n v="1572"/>
        <n v="1579"/>
        <n v="1585"/>
        <n v="1611"/>
        <n v="1617"/>
        <n v="1623"/>
        <n v="1630"/>
        <n v="1649"/>
        <n v="1655"/>
        <n v="1662"/>
        <n v="1681"/>
        <n v="1700"/>
        <n v="1706"/>
        <n v="1713"/>
        <n v="1732"/>
        <n v="1738"/>
        <n v="1745"/>
        <n v="1751"/>
        <n v="1764"/>
        <n v="1770"/>
        <n v="1790"/>
        <n v="1796"/>
        <n v="1802"/>
        <n v="1809"/>
        <n v="1821"/>
        <n v="1828"/>
        <n v="1834"/>
        <n v="1847"/>
        <n v="1853"/>
        <n v="1860"/>
        <n v="1873"/>
        <n v="1879"/>
        <n v="1898"/>
        <n v="1905"/>
        <n v="1924"/>
        <n v="1930"/>
        <n v="1937"/>
        <n v="1943"/>
        <n v="1962"/>
        <n v="1968"/>
        <n v="1975"/>
        <n v="1988"/>
        <n v="1994"/>
        <n v="2000"/>
        <n v="2007"/>
        <n v="2013"/>
        <n v="2020"/>
        <n v="2032"/>
        <n v="2039"/>
      </sharedItems>
      <fieldGroup base="3">
        <rangePr autoStart="0" startNum="0" endNum="2039" groupInterval="200"/>
        <groupItems count="13">
          <s v="&lt;0"/>
          <s v="0-199"/>
          <s v="200-399"/>
          <s v="400-599"/>
          <s v="600-799"/>
          <s v="800-999"/>
          <s v="1000-1199"/>
          <s v="1200-1399"/>
          <s v="1400-1599"/>
          <s v="1600-1799"/>
          <s v="1800-1999"/>
          <s v="2000-2199"/>
          <s v="&gt;22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hti Lohk" refreshedDate="45574.557768287035" createdVersion="8" refreshedVersion="8" minRefreshableVersion="3" recordCount="928" xr:uid="{FDAB7ED2-5579-4254-BC04-2695DA19FAD7}">
  <cacheSource type="worksheet">
    <worksheetSource ref="A1:E929" sheet="Nimekiri3"/>
  </cacheSource>
  <cacheFields count="5">
    <cacheField name="Nimi" numFmtId="0">
      <sharedItems/>
    </cacheField>
    <cacheField name="Isikukood" numFmtId="0">
      <sharedItems/>
    </cacheField>
    <cacheField name="Kuu" numFmtId="0">
      <sharedItems count="10">
        <s v="Jaanuar"/>
        <s v="Oktoober"/>
        <s v="September"/>
        <s v="Aprill"/>
        <s v="August"/>
        <s v="Juuli"/>
        <s v="Märts"/>
        <s v="Veebruar"/>
        <s v="Mai"/>
        <s v="Juuni"/>
      </sharedItems>
    </cacheField>
    <cacheField name="Makstud" numFmtId="3">
      <sharedItems containsSemiMixedTypes="0" containsString="0" containsNumber="1" containsInteger="1" minValue="192" maxValue="2039"/>
    </cacheField>
    <cacheField name="Sugu" numFmtId="0">
      <sharedItems count="2">
        <s v="mees"/>
        <s v="nain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5">
  <r>
    <s v="Tanel Martverk"/>
    <x v="0"/>
    <s v="Tanel"/>
    <s v="Martverk"/>
  </r>
  <r>
    <s v="Paul Rokk"/>
    <x v="0"/>
    <s v="Paul"/>
    <s v="Rokk"/>
  </r>
  <r>
    <s v="Kaie Treier"/>
    <x v="0"/>
    <s v="Kaie"/>
    <s v="Treier"/>
  </r>
  <r>
    <s v="Even Elmik"/>
    <x v="0"/>
    <s v="Even"/>
    <s v="Elmik"/>
  </r>
  <r>
    <s v="Endrik Saarniit"/>
    <x v="0"/>
    <s v="Endrik"/>
    <s v="Saarniit"/>
  </r>
  <r>
    <s v="Uljana Rokk"/>
    <x v="0"/>
    <s v="Uljana"/>
    <s v="Rokk"/>
  </r>
  <r>
    <s v="Anne Järvis"/>
    <x v="0"/>
    <s v="Anne"/>
    <s v="Järvis"/>
  </r>
  <r>
    <s v="Erik Jaanus"/>
    <x v="0"/>
    <s v="Erik"/>
    <s v="Jaanus"/>
  </r>
  <r>
    <s v="Madis Saarniit"/>
    <x v="0"/>
    <s v="Madis"/>
    <s v="Saarniit"/>
  </r>
  <r>
    <s v="Kaimo Siirak"/>
    <x v="0"/>
    <s v="Kaimo"/>
    <s v="Siirak"/>
  </r>
  <r>
    <s v="Tatjana Teeäär"/>
    <x v="0"/>
    <s v="Tatjana"/>
    <s v="Teeäär"/>
  </r>
  <r>
    <s v="Egert Kalinin"/>
    <x v="0"/>
    <s v="Egert"/>
    <s v="Kalinin"/>
  </r>
  <r>
    <s v="Rain Kodi"/>
    <x v="0"/>
    <s v="Rain"/>
    <s v="Kodi"/>
  </r>
  <r>
    <s v="Tarvo Süld"/>
    <x v="0"/>
    <s v="Tarvo"/>
    <s v="Süld"/>
  </r>
  <r>
    <s v="Jaan Sillmann"/>
    <x v="0"/>
    <s v="Jaan"/>
    <s v="Sillmann"/>
  </r>
  <r>
    <s v="Kristi Sonk"/>
    <x v="0"/>
    <s v="Kristi"/>
    <s v="Sonk"/>
  </r>
  <r>
    <s v="Jan Vrager"/>
    <x v="0"/>
    <s v="Jan"/>
    <s v="Vrager"/>
  </r>
  <r>
    <s v="Eleri Salonen"/>
    <x v="0"/>
    <s v="Eleri"/>
    <s v="Salonen"/>
  </r>
  <r>
    <s v="Taivo Siirak"/>
    <x v="1"/>
    <s v="Taivo"/>
    <s v="Siirak"/>
  </r>
  <r>
    <s v="Andrus Laidvee"/>
    <x v="1"/>
    <s v="Andrus"/>
    <s v="Laidvee"/>
  </r>
  <r>
    <s v="Tanel Teeäär"/>
    <x v="1"/>
    <s v="Tanel"/>
    <s v="Teeäär"/>
  </r>
  <r>
    <s v="Indrek Kodi"/>
    <x v="1"/>
    <s v="Indrek"/>
    <s v="Kodi"/>
  </r>
  <r>
    <s v="Aivar Treumann"/>
    <x v="1"/>
    <s v="Aivar"/>
    <s v="Treumann"/>
  </r>
  <r>
    <s v="Riina Kivima"/>
    <x v="1"/>
    <s v="Riina"/>
    <s v="Kivima"/>
  </r>
  <r>
    <s v="Kevin Treier"/>
    <x v="1"/>
    <s v="Kevin"/>
    <s v="Treier"/>
  </r>
  <r>
    <s v="Jana Švarts"/>
    <x v="1"/>
    <s v="Jana"/>
    <s v="Švarts"/>
  </r>
  <r>
    <s v="Ahti Reintamm"/>
    <x v="1"/>
    <s v="Ahti"/>
    <s v="Reintamm"/>
  </r>
  <r>
    <s v="Anne Tamm"/>
    <x v="1"/>
    <s v="Anne"/>
    <s v="Tamm"/>
  </r>
  <r>
    <s v="Darja Lehtla"/>
    <x v="1"/>
    <s v="Darja"/>
    <s v="Lehtla"/>
  </r>
  <r>
    <s v="Tarvo Kuhi"/>
    <x v="1"/>
    <s v="Tarvo"/>
    <s v="Kuhi"/>
  </r>
  <r>
    <s v="Kalmer Savest"/>
    <x v="1"/>
    <s v="Kalmer"/>
    <s v="Savest"/>
  </r>
  <r>
    <s v="Jaagup Kasemaa"/>
    <x v="1"/>
    <s v="Jaagup"/>
    <s v="Kasemaa"/>
  </r>
  <r>
    <s v="Jaan Elmik"/>
    <x v="1"/>
    <s v="Jaan"/>
    <s v="Elmik"/>
  </r>
  <r>
    <s v="Urmas Luhakooder"/>
    <x v="1"/>
    <s v="Urmas"/>
    <s v="Luhakooder"/>
  </r>
  <r>
    <s v="Toomas Kikkas"/>
    <x v="1"/>
    <s v="Toomas"/>
    <s v="Kikkas"/>
  </r>
  <r>
    <s v="Argo Raidjõe"/>
    <x v="1"/>
    <s v="Argo"/>
    <s v="Raidjõe"/>
  </r>
  <r>
    <s v="Toomas Hunt"/>
    <x v="1"/>
    <s v="Toomas"/>
    <s v="Hunt"/>
  </r>
  <r>
    <s v="Käthy Liiv"/>
    <x v="1"/>
    <s v="Käthy"/>
    <s v="Liiv"/>
  </r>
  <r>
    <s v="Aivar Serg"/>
    <x v="2"/>
    <s v="Aivar"/>
    <s v="Serg"/>
  </r>
  <r>
    <s v="Kristel Arvola"/>
    <x v="2"/>
    <s v="Kristel"/>
    <s v="Arvola"/>
  </r>
  <r>
    <s v="Sigrid Parts"/>
    <x v="2"/>
    <s v="Sigrid"/>
    <s v="Parts"/>
  </r>
  <r>
    <s v="Taavi Ütsmüts"/>
    <x v="2"/>
    <s v="Taavi"/>
    <s v="Ütsmüts"/>
  </r>
  <r>
    <s v="Andrus Salonen"/>
    <x v="2"/>
    <s v="Andrus"/>
    <s v="Salonen"/>
  </r>
  <r>
    <s v="Jaagup Jüriorg"/>
    <x v="2"/>
    <s v="Jaagup"/>
    <s v="Jüriorg"/>
  </r>
  <r>
    <s v="Sirli Jüriorg"/>
    <x v="2"/>
    <s v="Sirli"/>
    <s v="Jüriorg"/>
  </r>
  <r>
    <s v="Eleri Parts"/>
    <x v="2"/>
    <s v="Eleri"/>
    <s v="Parts"/>
  </r>
  <r>
    <s v="Tarvo Vaarmann"/>
    <x v="2"/>
    <s v="Tarvo"/>
    <s v="Vaarmann"/>
  </r>
  <r>
    <s v="Brenda  Teeäär"/>
    <x v="2"/>
    <s v="Brenda"/>
    <s v="Teeäär"/>
  </r>
  <r>
    <s v="Jako Saarniit"/>
    <x v="2"/>
    <s v="Jako"/>
    <s v="Saarniit"/>
  </r>
  <r>
    <s v="Jaan Sillmann"/>
    <x v="2"/>
    <s v="Jaan"/>
    <s v="Sillmann"/>
  </r>
  <r>
    <s v="Dmitri Ruuben"/>
    <x v="2"/>
    <s v="Dmitri"/>
    <s v="Ruuben"/>
  </r>
  <r>
    <s v="Mariliis Öpik"/>
    <x v="2"/>
    <s v="Mariliis"/>
    <s v="Öpik"/>
  </r>
  <r>
    <s v="Martin Ots"/>
    <x v="2"/>
    <s v="Martin"/>
    <s v="Ots"/>
  </r>
  <r>
    <s v="Natalja Miron"/>
    <x v="2"/>
    <s v="Natalja"/>
    <s v="Miron"/>
  </r>
  <r>
    <s v="Elisabeth Västrik"/>
    <x v="2"/>
    <s v="Elisabeth"/>
    <s v="Västrik"/>
  </r>
  <r>
    <s v="Henn Treier"/>
    <x v="2"/>
    <s v="Henn"/>
    <s v="Treier"/>
  </r>
  <r>
    <s v="Henn Laasik"/>
    <x v="2"/>
    <s v="Henn"/>
    <s v="Laasik"/>
  </r>
  <r>
    <s v="Evelin Saarna"/>
    <x v="2"/>
    <s v="Evelin"/>
    <s v="Saarna"/>
  </r>
  <r>
    <s v="Innar Švarts"/>
    <x v="2"/>
    <s v="Innar"/>
    <s v="Švarts"/>
  </r>
  <r>
    <s v="Sandra Kalinin"/>
    <x v="2"/>
    <s v="Sandra"/>
    <s v="Kalinin"/>
  </r>
  <r>
    <s v="Aivar Järve"/>
    <x v="2"/>
    <s v="Aivar"/>
    <s v="Järve"/>
  </r>
  <r>
    <s v="Kaspar Rokk"/>
    <x v="3"/>
    <s v="Kaspar"/>
    <s v="Rokk"/>
  </r>
  <r>
    <s v="Tiia Ratassepp"/>
    <x v="3"/>
    <s v="Tiia"/>
    <s v="Ratassepp"/>
  </r>
  <r>
    <s v="Oliver Kilter"/>
    <x v="3"/>
    <s v="Oliver"/>
    <s v="Kilter"/>
  </r>
  <r>
    <s v="Johanna Niitsoo"/>
    <x v="3"/>
    <s v="Johanna"/>
    <s v="Niitsoo"/>
  </r>
  <r>
    <s v="Urmas Laidvee"/>
    <x v="3"/>
    <s v="Urmas"/>
    <s v="Laidvee"/>
  </r>
  <r>
    <s v="Martin Keerup"/>
    <x v="3"/>
    <s v="Martin"/>
    <s v="Keerup"/>
  </r>
  <r>
    <s v="Maret Jüriorg"/>
    <x v="3"/>
    <s v="Maret"/>
    <s v="Jüriorg"/>
  </r>
  <r>
    <s v="Riina Järv"/>
    <x v="3"/>
    <s v="Riina"/>
    <s v="Järv"/>
  </r>
  <r>
    <s v="Roman Järv"/>
    <x v="3"/>
    <s v="Roman"/>
    <s v="Järv"/>
  </r>
  <r>
    <s v="Jüri Järvis"/>
    <x v="3"/>
    <s v="Jüri"/>
    <s v="Järvis"/>
  </r>
  <r>
    <s v="Jarmo Teder"/>
    <x v="3"/>
    <s v="Jarmo"/>
    <s v="Teder"/>
  </r>
  <r>
    <s v="Janno Palu"/>
    <x v="3"/>
    <s v="Janno"/>
    <s v="Palu"/>
  </r>
  <r>
    <s v="Toni Saar"/>
    <x v="3"/>
    <s v="Toni"/>
    <s v="Saar"/>
  </r>
  <r>
    <s v="Mart Valmra"/>
    <x v="3"/>
    <s v="Mart"/>
    <s v="Valmra"/>
  </r>
  <r>
    <s v="Ivar Valmra"/>
    <x v="3"/>
    <s v="Ivar"/>
    <s v="Valmra"/>
  </r>
  <r>
    <s v="Laura Švarts"/>
    <x v="3"/>
    <s v="Laura"/>
    <s v="Švarts"/>
  </r>
  <r>
    <s v="Kaspar Räämet"/>
    <x v="3"/>
    <s v="Kaspar"/>
    <s v="Räämet"/>
  </r>
  <r>
    <s v="Olga Järv"/>
    <x v="3"/>
    <s v="Olga"/>
    <s v="Järv"/>
  </r>
  <r>
    <s v="Priit Laasik"/>
    <x v="3"/>
    <s v="Priit"/>
    <s v="Laasik"/>
  </r>
  <r>
    <s v="Kaimo Tammik"/>
    <x v="3"/>
    <s v="Kaimo"/>
    <s v="Tammik"/>
  </r>
  <r>
    <s v="Martin Jüriorg"/>
    <x v="3"/>
    <s v="Martin"/>
    <s v="Jüriorg"/>
  </r>
  <r>
    <s v="Rein Randrüüt"/>
    <x v="3"/>
    <s v="Rein"/>
    <s v="Randrüüt"/>
  </r>
  <r>
    <s v="Christer Serg"/>
    <x v="4"/>
    <s v="Christer"/>
    <s v="Serg"/>
  </r>
  <r>
    <s v="Mihhail Palu"/>
    <x v="4"/>
    <s v="Mihhail"/>
    <s v="Palu"/>
  </r>
  <r>
    <s v="Ivo Treier"/>
    <x v="4"/>
    <s v="Ivo"/>
    <s v="Treier"/>
  </r>
  <r>
    <s v="Ivo Kikkas"/>
    <x v="4"/>
    <s v="Ivo"/>
    <s v="Kikkas"/>
  </r>
  <r>
    <s v="Uljana Salonen"/>
    <x v="4"/>
    <s v="Uljana"/>
    <s v="Salonen"/>
  </r>
  <r>
    <s v="Endrik Luhakooder"/>
    <x v="4"/>
    <s v="Endrik"/>
    <s v="Luhakooder"/>
  </r>
  <r>
    <s v="Virve Vrager"/>
    <x v="4"/>
    <s v="Virve"/>
    <s v="Vrager"/>
  </r>
  <r>
    <s v="Endrik Reinsalu"/>
    <x v="4"/>
    <s v="Endrik"/>
    <s v="Reinsalu"/>
  </r>
  <r>
    <s v="Jüri Kuhi"/>
    <x v="4"/>
    <s v="Jüri"/>
    <s v="Kuhi"/>
  </r>
  <r>
    <s v="Egert Randrüüt"/>
    <x v="4"/>
    <s v="Egert"/>
    <s v="Randrüüt"/>
  </r>
  <r>
    <s v="Tiia Jaansoo"/>
    <x v="4"/>
    <s v="Tiia"/>
    <s v="Jaansoo"/>
  </r>
  <r>
    <s v="Siim Saarniit"/>
    <x v="4"/>
    <s v="Siim"/>
    <s v="Saarniit"/>
  </r>
  <r>
    <s v="Aire Lasn"/>
    <x v="4"/>
    <s v="Aire"/>
    <s v="Lasn"/>
  </r>
  <r>
    <s v="Allan Savest"/>
    <x v="4"/>
    <s v="Allan"/>
    <s v="Savest"/>
  </r>
  <r>
    <s v="Marika Teeäär"/>
    <x v="4"/>
    <s v="Marika"/>
    <s v="Teeäär"/>
  </r>
  <r>
    <s v="Sigrid Kukk"/>
    <x v="4"/>
    <s v="Sigrid"/>
    <s v="Kukk"/>
  </r>
  <r>
    <s v="Indrek Mullari"/>
    <x v="4"/>
    <s v="Indrek"/>
    <s v="Mullari"/>
  </r>
  <r>
    <s v="Tanel Västrik"/>
    <x v="4"/>
    <s v="Tanel"/>
    <s v="Västrik"/>
  </r>
  <r>
    <s v="Allan Kukk"/>
    <x v="4"/>
    <s v="Allan"/>
    <s v="Kukk"/>
  </r>
  <r>
    <s v="Käthy Liivak"/>
    <x v="4"/>
    <s v="Käthy"/>
    <s v="Liivak"/>
  </r>
  <r>
    <s v="Janet Tamm"/>
    <x v="4"/>
    <s v="Janet"/>
    <s v="Tamm"/>
  </r>
  <r>
    <s v="Gert Randla"/>
    <x v="4"/>
    <s v="Gert"/>
    <s v="Randla"/>
  </r>
  <r>
    <s v="Lea Übi"/>
    <x v="4"/>
    <s v="Lea"/>
    <s v="Übi"/>
  </r>
  <r>
    <s v="Elisabeth Saarniit"/>
    <x v="4"/>
    <s v="Elisabeth"/>
    <s v="Saarniit"/>
  </r>
  <r>
    <s v="Kadi Tammik"/>
    <x v="4"/>
    <s v="Kadi"/>
    <s v="Tammik"/>
  </r>
  <r>
    <s v="Marilin Müürsepp"/>
    <x v="4"/>
    <s v="Marilin"/>
    <s v="Müürsepp"/>
  </r>
  <r>
    <s v="Virve Teder"/>
    <x v="5"/>
    <s v="Virve"/>
    <s v="Teder"/>
  </r>
  <r>
    <s v="Kalmer Niit"/>
    <x v="5"/>
    <s v="Kalmer"/>
    <s v="Niit"/>
  </r>
  <r>
    <s v="Erge Kuhi"/>
    <x v="5"/>
    <s v="Erge"/>
    <s v="Kuhi"/>
  </r>
  <r>
    <s v="Mihhail Sillmann"/>
    <x v="5"/>
    <s v="Mihhail"/>
    <s v="Sillmann"/>
  </r>
  <r>
    <s v="Harri Valmra"/>
    <x v="5"/>
    <s v="Harri"/>
    <s v="Valmra"/>
  </r>
  <r>
    <s v="Oskar Sillmann"/>
    <x v="5"/>
    <s v="Oskar"/>
    <s v="Sillmann"/>
  </r>
  <r>
    <s v="Risto Saarna"/>
    <x v="5"/>
    <s v="Risto"/>
    <s v="Saarna"/>
  </r>
  <r>
    <s v="Sirli Roosimägi"/>
    <x v="5"/>
    <s v="Sirli"/>
    <s v="Roosimägi"/>
  </r>
  <r>
    <s v="Rein Tosso"/>
    <x v="5"/>
    <s v="Rein"/>
    <s v="Tosso"/>
  </r>
  <r>
    <s v="Gert Švarts"/>
    <x v="5"/>
    <s v="Gert"/>
    <s v="Švarts"/>
  </r>
  <r>
    <s v="Ivan Švarts"/>
    <x v="5"/>
    <s v="Ivan"/>
    <s v="Švarts"/>
  </r>
  <r>
    <s v="Toomas Helmja"/>
    <x v="5"/>
    <s v="Toomas"/>
    <s v="Helmja"/>
  </r>
  <r>
    <s v="Madis Tamm"/>
    <x v="5"/>
    <s v="Madis"/>
    <s v="Tamm"/>
  </r>
  <r>
    <s v="Mailis Meronen"/>
    <x v="5"/>
    <s v="Mailis"/>
    <s v="Meronen"/>
  </r>
  <r>
    <s v="Andres Meri"/>
    <x v="5"/>
    <s v="Andres"/>
    <s v="Meri"/>
  </r>
  <r>
    <s v="Ivan Luhakooder"/>
    <x v="5"/>
    <s v="Ivan"/>
    <s v="Luhakooder"/>
  </r>
  <r>
    <s v="Tiia Sauga"/>
    <x v="5"/>
    <s v="Tiia"/>
    <s v="Sauga"/>
  </r>
  <r>
    <s v="Risto Kallakmaa"/>
    <x v="5"/>
    <s v="Risto"/>
    <s v="Kallakmaa"/>
  </r>
  <r>
    <s v="Anne Teder"/>
    <x v="6"/>
    <s v="Anne"/>
    <s v="Teder"/>
  </r>
  <r>
    <s v="Aleksei Joonas"/>
    <x v="6"/>
    <s v="Aleksei"/>
    <s v="Joonas"/>
  </r>
  <r>
    <s v="Mart Kasemets"/>
    <x v="6"/>
    <s v="Mart"/>
    <s v="Kasemets"/>
  </r>
  <r>
    <s v="Marek Jaansoo"/>
    <x v="6"/>
    <s v="Marek"/>
    <s v="Jaansoo"/>
  </r>
  <r>
    <s v="Erkki Raidjõe"/>
    <x v="6"/>
    <s v="Erkki"/>
    <s v="Raidjõe"/>
  </r>
  <r>
    <s v="Aini Vaask"/>
    <x v="6"/>
    <s v="Aini"/>
    <s v="Vaask"/>
  </r>
  <r>
    <s v="Marju Kivima"/>
    <x v="6"/>
    <s v="Marju"/>
    <s v="Kivima"/>
  </r>
  <r>
    <s v="Tarvo Savest"/>
    <x v="6"/>
    <s v="Tarvo"/>
    <s v="Savest"/>
  </r>
  <r>
    <s v="Kairi Karjust"/>
    <x v="6"/>
    <s v="Kairi"/>
    <s v="Karjust"/>
  </r>
  <r>
    <s v="Kristi Jaansoo"/>
    <x v="6"/>
    <s v="Kristi"/>
    <s v="Jaansoo"/>
  </r>
  <r>
    <s v="Tarvo Niit"/>
    <x v="6"/>
    <s v="Tarvo"/>
    <s v="Niit"/>
  </r>
  <r>
    <s v="Kati Siirak"/>
    <x v="6"/>
    <s v="Kati"/>
    <s v="Siirak"/>
  </r>
  <r>
    <s v="Kalmer Savest"/>
    <x v="6"/>
    <s v="Kalmer"/>
    <s v="Savest"/>
  </r>
  <r>
    <s v="Sulev Vaask"/>
    <x v="6"/>
    <s v="Sulev"/>
    <s v="Vaask"/>
  </r>
  <r>
    <s v="Mart Kallakmaa"/>
    <x v="6"/>
    <s v="Mart"/>
    <s v="Kallakmaa"/>
  </r>
  <r>
    <s v="Jako Laasik"/>
    <x v="6"/>
    <s v="Jako"/>
    <s v="Laasik"/>
  </r>
  <r>
    <s v="Hannes Ratassepp"/>
    <x v="6"/>
    <s v="Hannes"/>
    <s v="Ratassepp"/>
  </r>
  <r>
    <s v="Lembi Saarna"/>
    <x v="6"/>
    <s v="Lembi"/>
    <s v="Saarna"/>
  </r>
  <r>
    <s v="Jako Kasemaa"/>
    <x v="6"/>
    <s v="Jako"/>
    <s v="Kasemaa"/>
  </r>
  <r>
    <s v="Viktoria Müürsepp"/>
    <x v="6"/>
    <s v="Viktoria"/>
    <s v="Müürsepp"/>
  </r>
  <r>
    <s v="Maili Kasemaa"/>
    <x v="7"/>
    <s v="Maili"/>
    <s v="Kasemaa"/>
  </r>
  <r>
    <s v="Maili Sonk"/>
    <x v="7"/>
    <s v="Maili"/>
    <s v="Sonk"/>
  </r>
  <r>
    <s v="Riina Savest"/>
    <x v="7"/>
    <s v="Riina"/>
    <s v="Savest"/>
  </r>
  <r>
    <s v="Oliver Übi"/>
    <x v="7"/>
    <s v="Oliver"/>
    <s v="Übi"/>
  </r>
  <r>
    <s v="Melissa Rammul"/>
    <x v="7"/>
    <s v="Melissa"/>
    <s v="Rammul"/>
  </r>
  <r>
    <s v="Kaisa  Jaanus"/>
    <x v="7"/>
    <s v="Kaisa"/>
    <s v="Jaanus"/>
  </r>
  <r>
    <s v="Priidik Aidarov"/>
    <x v="7"/>
    <s v="Priidik"/>
    <s v="Aidarov"/>
  </r>
  <r>
    <s v="Naima Laasik"/>
    <x v="7"/>
    <s v="Naima"/>
    <s v="Laasik"/>
  </r>
  <r>
    <s v="Tiina Vaarmann"/>
    <x v="7"/>
    <s v="Tiina"/>
    <s v="Vaarmann"/>
  </r>
  <r>
    <s v="Lembit Meronen"/>
    <x v="7"/>
    <s v="Lembit"/>
    <s v="Meronen"/>
  </r>
  <r>
    <s v="Jana Tedersoo"/>
    <x v="7"/>
    <s v="Jana"/>
    <s v="Tedersoo"/>
  </r>
  <r>
    <s v="Jaagup Kimmari"/>
    <x v="7"/>
    <s v="Jaagup"/>
    <s v="Kimmari"/>
  </r>
  <r>
    <s v="Andrus Laidvee"/>
    <x v="7"/>
    <s v="Andrus"/>
    <s v="Laidvee"/>
  </r>
  <r>
    <s v="Riho Sauga"/>
    <x v="7"/>
    <s v="Riho"/>
    <s v="Sauga"/>
  </r>
  <r>
    <s v="Riina Karo"/>
    <x v="7"/>
    <s v="Riina"/>
    <s v="Karo"/>
  </r>
  <r>
    <s v="Egert Übi"/>
    <x v="7"/>
    <s v="Egert"/>
    <s v="Übi"/>
  </r>
  <r>
    <s v="Endrik Lasn"/>
    <x v="7"/>
    <s v="Endrik"/>
    <s v="Lasn"/>
  </r>
  <r>
    <s v="Jana Karjust"/>
    <x v="7"/>
    <s v="Jana"/>
    <s v="Karjust"/>
  </r>
  <r>
    <s v="Kaie Keerup"/>
    <x v="7"/>
    <s v="Kaie"/>
    <s v="Keerup"/>
  </r>
  <r>
    <s v="Siina Teder"/>
    <x v="7"/>
    <s v="Siina"/>
    <s v="Teder"/>
  </r>
  <r>
    <s v="Karin Hunt"/>
    <x v="8"/>
    <s v="Karin"/>
    <s v="Hunt"/>
  </r>
  <r>
    <s v="Martin Tamm"/>
    <x v="8"/>
    <s v="Martin"/>
    <s v="Tamm"/>
  </r>
  <r>
    <s v="Eneli Veskus"/>
    <x v="8"/>
    <s v="Eneli"/>
    <s v="Veskus"/>
  </r>
  <r>
    <s v="Hannes Siirak"/>
    <x v="8"/>
    <s v="Hannes"/>
    <s v="Siirak"/>
  </r>
  <r>
    <s v="Allan Järve"/>
    <x v="8"/>
    <s v="Allan"/>
    <s v="Järve"/>
  </r>
  <r>
    <s v="Maret Riisalu"/>
    <x v="8"/>
    <s v="Maret"/>
    <s v="Riisalu"/>
  </r>
  <r>
    <s v="Julia Öpik"/>
    <x v="8"/>
    <s v="Julia"/>
    <s v="Öpik"/>
  </r>
  <r>
    <s v="Tatjana Roosimägi"/>
    <x v="8"/>
    <s v="Tatjana"/>
    <s v="Roosimägi"/>
  </r>
  <r>
    <s v="Kait Martverk"/>
    <x v="8"/>
    <s v="Kait"/>
    <s v="Martverk"/>
  </r>
  <r>
    <s v="Egle Sillmann"/>
    <x v="8"/>
    <s v="Egle"/>
    <s v="Sillmann"/>
  </r>
  <r>
    <s v="Oliver Veskus"/>
    <x v="8"/>
    <s v="Oliver"/>
    <s v="Veskus"/>
  </r>
  <r>
    <s v="Peeter Kallakmaa"/>
    <x v="8"/>
    <s v="Peeter"/>
    <s v="Kallakmaa"/>
  </r>
  <r>
    <s v="Indrek Hade"/>
    <x v="8"/>
    <s v="Indrek"/>
    <s v="Hade"/>
  </r>
  <r>
    <s v="Aivar Treumann"/>
    <x v="8"/>
    <s v="Aivar"/>
    <s v="Treumann"/>
  </r>
  <r>
    <s v="Ivan Sonk"/>
    <x v="8"/>
    <s v="Ivan"/>
    <s v="Sonk"/>
  </r>
  <r>
    <s v="Ingrid Siirak"/>
    <x v="8"/>
    <s v="Ingrid"/>
    <s v="Siirak"/>
  </r>
  <r>
    <s v="Andre Reinsalu"/>
    <x v="8"/>
    <s v="Andre"/>
    <s v="Reinsalu"/>
  </r>
  <r>
    <s v="Martin Vaask"/>
    <x v="8"/>
    <s v="Martin"/>
    <s v="Vaask"/>
  </r>
  <r>
    <s v="Laurits Reintamm"/>
    <x v="8"/>
    <s v="Laurits"/>
    <s v="Reintamm"/>
  </r>
  <r>
    <s v="Kristel Hunt"/>
    <x v="8"/>
    <s v="Kristel"/>
    <s v="Hunt"/>
  </r>
  <r>
    <s v="Dmitri Laidvee"/>
    <x v="8"/>
    <s v="Dmitri"/>
    <s v="Laidvee"/>
  </r>
  <r>
    <s v="Jako Riisalu"/>
    <x v="8"/>
    <s v="Jako"/>
    <s v="Riisalu"/>
  </r>
  <r>
    <s v="Üllar Ruuben"/>
    <x v="8"/>
    <s v="Üllar"/>
    <s v="Ruuben"/>
  </r>
  <r>
    <s v="Kaimo Karu"/>
    <x v="8"/>
    <s v="Kaimo"/>
    <s v="Karu"/>
  </r>
  <r>
    <s v="Martin Karo"/>
    <x v="8"/>
    <s v="Martin"/>
    <s v="Karo"/>
  </r>
  <r>
    <s v="Siina Hade"/>
    <x v="8"/>
    <s v="Siina"/>
    <s v="Hade"/>
  </r>
  <r>
    <s v="Janet Parts"/>
    <x v="9"/>
    <s v="Janet"/>
    <s v="Parts"/>
  </r>
  <r>
    <s v="Hannes Sonk"/>
    <x v="9"/>
    <s v="Hannes"/>
    <s v="Sonk"/>
  </r>
  <r>
    <s v="Tatjana Ots"/>
    <x v="9"/>
    <s v="Tatjana"/>
    <s v="Ots"/>
  </r>
  <r>
    <s v="Naima Lavrov"/>
    <x v="9"/>
    <s v="Naima"/>
    <s v="Lavrov"/>
  </r>
  <r>
    <s v="Jana Elmik"/>
    <x v="9"/>
    <s v="Jana"/>
    <s v="Elmik"/>
  </r>
  <r>
    <s v="Elisabeth Västrik"/>
    <x v="9"/>
    <s v="Elisabeth"/>
    <s v="Västrik"/>
  </r>
  <r>
    <s v="Sigrid Sonk"/>
    <x v="9"/>
    <s v="Sigrid"/>
    <s v="Sonk"/>
  </r>
  <r>
    <s v="Eneli Süld"/>
    <x v="9"/>
    <s v="Eneli"/>
    <s v="Süld"/>
  </r>
  <r>
    <s v="Maria Karjust"/>
    <x v="9"/>
    <s v="Maria"/>
    <s v="Karjust"/>
  </r>
  <r>
    <s v="Lembit Elmik"/>
    <x v="9"/>
    <s v="Lembit"/>
    <s v="Elmik"/>
  </r>
  <r>
    <s v="Ahti Kasemets"/>
    <x v="9"/>
    <s v="Ahti"/>
    <s v="Kasemets"/>
  </r>
  <r>
    <s v="Annika Niitsoo"/>
    <x v="9"/>
    <s v="Annika"/>
    <s v="Niitsoo"/>
  </r>
  <r>
    <s v="Riivo Vaask"/>
    <x v="9"/>
    <s v="Riivo"/>
    <s v="Vaask"/>
  </r>
  <r>
    <s v="Angelika Teder"/>
    <x v="9"/>
    <s v="Angelika"/>
    <s v="Teder"/>
  </r>
  <r>
    <s v="Ellen Karu"/>
    <x v="9"/>
    <s v="Ellen"/>
    <s v="Karu"/>
  </r>
  <r>
    <s v="Vladislav Luhakooder"/>
    <x v="9"/>
    <s v="Vladislav"/>
    <s v="Luhakooder"/>
  </r>
  <r>
    <s v="Jaagup Öpik"/>
    <x v="9"/>
    <s v="Jaagup"/>
    <s v="Öpik"/>
  </r>
  <r>
    <s v="Riho Jaanus"/>
    <x v="9"/>
    <s v="Riho"/>
    <s v="Jaanus"/>
  </r>
  <r>
    <s v="Nele-Liis Kasemaa"/>
    <x v="9"/>
    <s v="Nele"/>
    <s v="Kasemaa"/>
  </r>
  <r>
    <s v="Natalja Randla"/>
    <x v="9"/>
    <s v="Natalja"/>
    <s v="Randla"/>
  </r>
  <r>
    <s v="Allan Jaansoo"/>
    <x v="9"/>
    <s v="Allan"/>
    <s v="Jaansoo"/>
  </r>
  <r>
    <s v="Ahti Lasn"/>
    <x v="9"/>
    <s v="Ahti"/>
    <s v="Lasn"/>
  </r>
  <r>
    <s v="Egert Ratassepp"/>
    <x v="10"/>
    <s v="Egert"/>
    <s v="Ratassepp"/>
  </r>
  <r>
    <s v="Oliver Tammik"/>
    <x v="10"/>
    <s v="Oliver"/>
    <s v="Tammik"/>
  </r>
  <r>
    <s v="Elisabeth Mullari"/>
    <x v="10"/>
    <s v="Elisabeth"/>
    <s v="Mullari"/>
  </r>
  <r>
    <s v="Tiina Siirak"/>
    <x v="10"/>
    <s v="Tiina"/>
    <s v="Siirak"/>
  </r>
  <r>
    <s v="Veiko Übi"/>
    <x v="10"/>
    <s v="Veiko"/>
    <s v="Übi"/>
  </r>
  <r>
    <s v="Naima Järvis"/>
    <x v="10"/>
    <s v="Naima"/>
    <s v="Järvis"/>
  </r>
  <r>
    <s v="Kristel Ots"/>
    <x v="10"/>
    <s v="Kristel"/>
    <s v="Ots"/>
  </r>
  <r>
    <s v="Lembit Ratassepp"/>
    <x v="10"/>
    <s v="Lembit"/>
    <s v="Ratassepp"/>
  </r>
  <r>
    <s v="Karl Sillmann"/>
    <x v="10"/>
    <s v="Karl"/>
    <s v="Sillmann"/>
  </r>
  <r>
    <s v="Signe Treier"/>
    <x v="10"/>
    <s v="Signe"/>
    <s v="Treier"/>
  </r>
  <r>
    <s v="Risto Kuhi"/>
    <x v="10"/>
    <s v="Risto"/>
    <s v="Kuhi"/>
  </r>
  <r>
    <s v="Aivar Kasemaa"/>
    <x v="10"/>
    <s v="Aivar"/>
    <s v="Kasemaa"/>
  </r>
  <r>
    <s v="Hannes Maripuu"/>
    <x v="10"/>
    <s v="Hannes"/>
    <s v="Maripuu"/>
  </r>
  <r>
    <s v="Henn Saar"/>
    <x v="10"/>
    <s v="Henn"/>
    <s v="Saar"/>
  </r>
  <r>
    <s v="Signe Lasn"/>
    <x v="10"/>
    <s v="Signe"/>
    <s v="Lasn"/>
  </r>
  <r>
    <s v="Brit Kuhi"/>
    <x v="10"/>
    <s v="Brit"/>
    <s v="Kuhi"/>
  </r>
  <r>
    <s v="Kaspar Tosso"/>
    <x v="10"/>
    <s v="Kaspar"/>
    <s v="Tosso"/>
  </r>
  <r>
    <s v="Madis Liisma"/>
    <x v="11"/>
    <s v="Madis"/>
    <s v="Liisma"/>
  </r>
  <r>
    <s v="Sofia Kasemaa"/>
    <x v="11"/>
    <s v="Sofia"/>
    <s v="Kasemaa"/>
  </r>
  <r>
    <s v="Aivar Müürsepp"/>
    <x v="11"/>
    <s v="Aivar"/>
    <s v="Müürsepp"/>
  </r>
  <r>
    <s v="Riina Riisalu"/>
    <x v="11"/>
    <s v="Riina"/>
    <s v="Riisalu"/>
  </r>
  <r>
    <s v="Jako Karjust"/>
    <x v="11"/>
    <s v="Jako"/>
    <s v="Karjust"/>
  </r>
  <r>
    <s v="Merili Jürimägi"/>
    <x v="11"/>
    <s v="Merili"/>
    <s v="Jürimägi"/>
  </r>
  <r>
    <s v="Maris Keerup"/>
    <x v="11"/>
    <s v="Maris"/>
    <s v="Keerup"/>
  </r>
  <r>
    <s v="Jan Laidvee"/>
    <x v="11"/>
    <s v="Jan"/>
    <s v="Laidvee"/>
  </r>
  <r>
    <s v="Aivar Järve"/>
    <x v="11"/>
    <s v="Aivar"/>
    <s v="Järve"/>
  </r>
  <r>
    <s v="Marek Öpik"/>
    <x v="11"/>
    <s v="Marek"/>
    <s v="Öpik"/>
  </r>
  <r>
    <s v="Egert Raidjõe"/>
    <x v="11"/>
    <s v="Egert"/>
    <s v="Raidjõe"/>
  </r>
  <r>
    <s v="Signe Jüriorg"/>
    <x v="11"/>
    <s v="Signe"/>
    <s v="Jüriorg"/>
  </r>
  <r>
    <s v="Indrek Kodi"/>
    <x v="11"/>
    <s v="Indrek"/>
    <s v="Kodi"/>
  </r>
  <r>
    <s v="Kaspar Vrager"/>
    <x v="11"/>
    <s v="Kaspar"/>
    <s v="Vrager"/>
  </r>
  <r>
    <s v="Ave Elmik"/>
    <x v="11"/>
    <s v="Ave"/>
    <s v="Elmik"/>
  </r>
  <r>
    <s v="Külli Lasn"/>
    <x v="11"/>
    <s v="Külli"/>
    <s v="Lasn"/>
  </r>
  <r>
    <s v="Kregor Serg"/>
    <x v="11"/>
    <s v="Kregor"/>
    <s v="Serg"/>
  </r>
  <r>
    <s v="Anna Ots"/>
    <x v="11"/>
    <s v="Anna"/>
    <s v="Ots"/>
  </r>
  <r>
    <s v="Mihhail Vilipuu"/>
    <x v="11"/>
    <s v="Mihhail"/>
    <s v="Vilipuu"/>
  </r>
  <r>
    <s v="Tarvo Laidvee"/>
    <x v="11"/>
    <s v="Tarvo"/>
    <s v="Laidvee"/>
  </r>
  <r>
    <s v="Kristin Kasemets"/>
    <x v="11"/>
    <s v="Kristin"/>
    <s v="Kasemets"/>
  </r>
  <r>
    <s v="Marina Jaanus"/>
    <x v="11"/>
    <s v="Marina"/>
    <s v="Jaanus"/>
  </r>
  <r>
    <s v="Veiko Lohk"/>
    <x v="11"/>
    <s v="Veiko"/>
    <s v="Lohk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n v="1"/>
    <s v="Jaak Aab"/>
    <x v="0"/>
    <n v="1"/>
    <x v="0"/>
    <x v="0"/>
    <s v="Jaak"/>
    <s v="Aab"/>
    <n v="1"/>
  </r>
  <r>
    <n v="2"/>
    <s v="Annely Akkermann"/>
    <x v="1"/>
    <n v="1"/>
    <x v="1"/>
    <x v="1"/>
    <s v="Annely"/>
    <s v="Akkermann"/>
    <n v="1"/>
  </r>
  <r>
    <n v="3"/>
    <s v="Anti Allas"/>
    <x v="0"/>
    <n v="0"/>
    <x v="2"/>
    <x v="2"/>
    <s v="Anti"/>
    <s v="Allas"/>
    <n v="1"/>
  </r>
  <r>
    <n v="4"/>
    <s v="Arvo Aller"/>
    <x v="0"/>
    <n v="0"/>
    <x v="3"/>
    <x v="3"/>
    <s v="Arvo"/>
    <s v="Aller"/>
    <n v="1"/>
  </r>
  <r>
    <n v="5"/>
    <s v="Vladimir Arhipov"/>
    <x v="0"/>
    <n v="0"/>
    <x v="4"/>
    <x v="4"/>
    <s v="Vladimir"/>
    <s v="Arhipov"/>
    <n v="1"/>
  </r>
  <r>
    <n v="6"/>
    <s v="Vadim Belobrovtsev"/>
    <x v="0"/>
    <n v="0"/>
    <x v="4"/>
    <x v="5"/>
    <s v="Vadim"/>
    <s v="Belobrovtsev"/>
    <n v="1"/>
  </r>
  <r>
    <n v="7"/>
    <s v="Enn Eesmaa"/>
    <x v="0"/>
    <n v="1"/>
    <x v="0"/>
    <x v="4"/>
    <s v="Enn"/>
    <s v="Eesmaa"/>
    <n v="1"/>
  </r>
  <r>
    <n v="8"/>
    <s v="Rain Epler"/>
    <x v="0"/>
    <n v="1"/>
    <x v="3"/>
    <x v="6"/>
    <s v="Rain"/>
    <s v="Epler"/>
    <n v="1"/>
  </r>
  <r>
    <n v="9"/>
    <s v="Hele Everaus"/>
    <x v="1"/>
    <n v="1"/>
    <x v="1"/>
    <x v="7"/>
    <s v="Hele"/>
    <s v="Everaus"/>
    <n v="1"/>
  </r>
  <r>
    <n v="10"/>
    <s v="Ants Frosch"/>
    <x v="0"/>
    <n v="0"/>
    <x v="0"/>
    <x v="8"/>
    <s v="Ants"/>
    <s v="Frosch"/>
    <n v="1"/>
  </r>
  <r>
    <n v="11"/>
    <s v="Kalle Grünthal"/>
    <x v="0"/>
    <n v="1"/>
    <x v="0"/>
    <x v="7"/>
    <s v="Kalle"/>
    <s v="Grünthal"/>
    <n v="1"/>
  </r>
  <r>
    <n v="12"/>
    <s v="Andre Hanimägi"/>
    <x v="0"/>
    <n v="1"/>
    <x v="0"/>
    <x v="9"/>
    <s v="Andre"/>
    <s v="Hanimägi"/>
    <n v="1"/>
  </r>
  <r>
    <n v="13"/>
    <s v="Anti Haugas"/>
    <x v="0"/>
    <n v="1"/>
    <x v="1"/>
    <x v="9"/>
    <s v="Anti"/>
    <s v="Haugas"/>
    <n v="1"/>
  </r>
  <r>
    <n v="14"/>
    <s v="Helle-Moonika Helme"/>
    <x v="1"/>
    <n v="1"/>
    <x v="3"/>
    <x v="5"/>
    <s v="Helle-Moonika"/>
    <s v="Helme"/>
    <n v="3"/>
  </r>
  <r>
    <n v="15"/>
    <s v="Mart Helme"/>
    <x v="0"/>
    <n v="0"/>
    <x v="3"/>
    <x v="10"/>
    <s v="Mart"/>
    <s v="Helme"/>
    <n v="3"/>
  </r>
  <r>
    <n v="16"/>
    <s v="Martin Helme"/>
    <x v="0"/>
    <n v="1"/>
    <x v="3"/>
    <x v="1"/>
    <s v="Martin"/>
    <s v="Helme"/>
    <n v="3"/>
  </r>
  <r>
    <n v="17"/>
    <s v="Lauri Hussar"/>
    <x v="0"/>
    <n v="1"/>
    <x v="5"/>
    <x v="3"/>
    <s v="Lauri"/>
    <s v="Hussar"/>
    <n v="1"/>
  </r>
  <r>
    <n v="18"/>
    <s v="Züleyxa Izmailova"/>
    <x v="1"/>
    <n v="1"/>
    <x v="0"/>
    <x v="6"/>
    <s v="Züleyxa"/>
    <s v="Izmailova"/>
    <n v="1"/>
  </r>
  <r>
    <n v="19"/>
    <s v="Jüri Jaanson"/>
    <x v="0"/>
    <n v="1"/>
    <x v="1"/>
    <x v="6"/>
    <s v="Jüri"/>
    <s v="Jaanson"/>
    <n v="1"/>
  </r>
  <r>
    <n v="20"/>
    <s v="Aleksei Jevgrafov"/>
    <x v="0"/>
    <n v="1"/>
    <x v="4"/>
    <x v="0"/>
    <s v="Aleksei"/>
    <s v="Jevgrafov"/>
    <n v="1"/>
  </r>
  <r>
    <n v="21"/>
    <s v="Karmen Joller"/>
    <x v="1"/>
    <n v="0"/>
    <x v="1"/>
    <x v="7"/>
    <s v="Karmen"/>
    <s v="Joller"/>
    <n v="1"/>
  </r>
  <r>
    <n v="22"/>
    <s v="Maria Jufereva-Skuratovski"/>
    <x v="1"/>
    <n v="0"/>
    <x v="0"/>
    <x v="10"/>
    <s v="Maria"/>
    <s v="Jufereva-Skuratovski"/>
    <n v="1"/>
  </r>
  <r>
    <n v="23"/>
    <s v="Mario Kadastik"/>
    <x v="0"/>
    <n v="1"/>
    <x v="1"/>
    <x v="0"/>
    <s v="Mario"/>
    <s v="Kadastik"/>
    <n v="1"/>
  </r>
  <r>
    <n v="24"/>
    <s v="Raimond Kaljulaid"/>
    <x v="0"/>
    <n v="0"/>
    <x v="2"/>
    <x v="4"/>
    <s v="Raimond"/>
    <s v="Kaljulaid"/>
    <n v="1"/>
  </r>
  <r>
    <n v="25"/>
    <s v="Madis Kallas"/>
    <x v="0"/>
    <n v="0"/>
    <x v="2"/>
    <x v="9"/>
    <s v="Madis"/>
    <s v="Kallas"/>
    <n v="1"/>
  </r>
  <r>
    <n v="26"/>
    <s v="Jaanus Karilaid"/>
    <x v="0"/>
    <n v="0"/>
    <x v="0"/>
    <x v="9"/>
    <s v="Jaanus"/>
    <s v="Karilaid"/>
    <n v="1"/>
  </r>
  <r>
    <n v="27"/>
    <s v="Ester Karuse"/>
    <x v="1"/>
    <n v="0"/>
    <x v="0"/>
    <x v="10"/>
    <s v="Ester"/>
    <s v="Karuse"/>
    <n v="1"/>
  </r>
  <r>
    <n v="28"/>
    <s v="Liina Kersna"/>
    <x v="1"/>
    <n v="0"/>
    <x v="1"/>
    <x v="5"/>
    <s v="Liina"/>
    <s v="Kersna"/>
    <n v="1"/>
  </r>
  <r>
    <n v="29"/>
    <s v="Tanel Kiik"/>
    <x v="0"/>
    <n v="1"/>
    <x v="0"/>
    <x v="1"/>
    <s v="Tanel"/>
    <s v="Kiik"/>
    <n v="1"/>
  </r>
  <r>
    <n v="30"/>
    <s v="Meelis Kiili"/>
    <x v="0"/>
    <n v="1"/>
    <x v="1"/>
    <x v="4"/>
    <s v="Meelis"/>
    <s v="Kiili"/>
    <n v="1"/>
  </r>
  <r>
    <n v="31"/>
    <s v="Kert Kingo"/>
    <x v="1"/>
    <n v="0"/>
    <x v="3"/>
    <x v="7"/>
    <s v="Kert"/>
    <s v="Kingo"/>
    <n v="1"/>
  </r>
  <r>
    <n v="32"/>
    <s v="Signe Kivi"/>
    <x v="1"/>
    <n v="1"/>
    <x v="1"/>
    <x v="5"/>
    <s v="Signe"/>
    <s v="Kivi"/>
    <n v="1"/>
  </r>
  <r>
    <n v="33"/>
    <s v="Ando Kiviberg"/>
    <x v="0"/>
    <n v="0"/>
    <x v="5"/>
    <x v="9"/>
    <s v="Ando"/>
    <s v="Kiviberg"/>
    <n v="1"/>
  </r>
  <r>
    <n v="34"/>
    <s v="Toomas Kivimägi"/>
    <x v="0"/>
    <n v="1"/>
    <x v="1"/>
    <x v="3"/>
    <s v="Toomas"/>
    <s v="Kivimägi"/>
    <n v="1"/>
  </r>
  <r>
    <n v="35"/>
    <s v="Mait Klaassen"/>
    <x v="0"/>
    <n v="1"/>
    <x v="1"/>
    <x v="6"/>
    <s v="Mait"/>
    <s v="Klaassen"/>
    <n v="1"/>
  </r>
  <r>
    <n v="36"/>
    <s v="Aivar Kokk"/>
    <x v="0"/>
    <n v="1"/>
    <x v="6"/>
    <x v="1"/>
    <s v="Aivar"/>
    <s v="Kokk"/>
    <n v="2"/>
  </r>
  <r>
    <n v="37"/>
    <s v="Rene Kokk"/>
    <x v="0"/>
    <n v="1"/>
    <x v="3"/>
    <x v="0"/>
    <s v="Rene"/>
    <s v="Kokk"/>
    <n v="2"/>
  </r>
  <r>
    <n v="38"/>
    <s v="Andrei Korobeinik"/>
    <x v="0"/>
    <n v="0"/>
    <x v="4"/>
    <x v="1"/>
    <s v="Andrei"/>
    <s v="Korobeinik"/>
    <n v="1"/>
  </r>
  <r>
    <n v="39"/>
    <s v="Anastassia Kovalenko-Kõlvart"/>
    <x v="1"/>
    <n v="0"/>
    <x v="4"/>
    <x v="9"/>
    <s v="Anastassia"/>
    <s v="Kovalenko-Kõlvart"/>
    <n v="1"/>
  </r>
  <r>
    <n v="40"/>
    <s v="Eerik-Niiles Kross"/>
    <x v="0"/>
    <n v="1"/>
    <x v="1"/>
    <x v="10"/>
    <s v="Eerik-Niiles"/>
    <s v="Kross"/>
    <n v="1"/>
  </r>
  <r>
    <n v="41"/>
    <s v="Urmas Kruuse"/>
    <x v="0"/>
    <n v="1"/>
    <x v="1"/>
    <x v="2"/>
    <s v="Urmas"/>
    <s v="Kruuse"/>
    <n v="1"/>
  </r>
  <r>
    <n v="42"/>
    <s v="Leo Kunnas"/>
    <x v="0"/>
    <n v="0"/>
    <x v="0"/>
    <x v="4"/>
    <s v="Leo"/>
    <s v="Kunnas"/>
    <n v="1"/>
  </r>
  <r>
    <n v="43"/>
    <s v="Katrin Kuusemäe"/>
    <x v="1"/>
    <n v="0"/>
    <x v="1"/>
    <x v="8"/>
    <s v="Katrin"/>
    <s v="Kuusemäe"/>
    <n v="1"/>
  </r>
  <r>
    <n v="44"/>
    <s v="Helmen Kütt"/>
    <x v="1"/>
    <n v="1"/>
    <x v="2"/>
    <x v="7"/>
    <s v="Helmen"/>
    <s v="Kütt"/>
    <n v="1"/>
  </r>
  <r>
    <n v="45"/>
    <s v="Kalle Laanet"/>
    <x v="0"/>
    <n v="1"/>
    <x v="1"/>
    <x v="8"/>
    <s v="Kalle"/>
    <s v="Laanet"/>
    <n v="1"/>
  </r>
  <r>
    <n v="46"/>
    <s v="Lauri Laats"/>
    <x v="0"/>
    <n v="0"/>
    <x v="4"/>
    <x v="6"/>
    <s v="Lauri"/>
    <s v="Laats"/>
    <n v="1"/>
  </r>
  <r>
    <n v="47"/>
    <s v="Hanah Lahe"/>
    <x v="1"/>
    <n v="1"/>
    <x v="1"/>
    <x v="6"/>
    <s v="Hanah"/>
    <s v="Lahe"/>
    <n v="1"/>
  </r>
  <r>
    <n v="48"/>
    <s v="Alar Laneman"/>
    <x v="0"/>
    <n v="0"/>
    <x v="0"/>
    <x v="4"/>
    <s v="Alar"/>
    <s v="Laneman"/>
    <n v="1"/>
  </r>
  <r>
    <n v="49"/>
    <s v="Maris Lauri"/>
    <x v="1"/>
    <n v="1"/>
    <x v="1"/>
    <x v="1"/>
    <s v="Maris"/>
    <s v="Lauri"/>
    <n v="1"/>
  </r>
  <r>
    <n v="50"/>
    <s v="Mihkel Lees"/>
    <x v="0"/>
    <n v="0"/>
    <x v="1"/>
    <x v="0"/>
    <s v="Mihkel"/>
    <s v="Lees"/>
    <n v="1"/>
  </r>
  <r>
    <n v="51"/>
    <s v="Priit Lomp"/>
    <x v="0"/>
    <n v="0"/>
    <x v="2"/>
    <x v="1"/>
    <s v="Priit"/>
    <s v="Lomp"/>
    <n v="1"/>
  </r>
  <r>
    <n v="52"/>
    <s v="Tõnis Lukas"/>
    <x v="0"/>
    <n v="0"/>
    <x v="6"/>
    <x v="5"/>
    <s v="Tõnis"/>
    <s v="Lukas"/>
    <n v="1"/>
  </r>
  <r>
    <n v="53"/>
    <s v="Irja Lutsar"/>
    <x v="1"/>
    <n v="0"/>
    <x v="5"/>
    <x v="7"/>
    <s v="Irja"/>
    <s v="Lutsar"/>
    <n v="1"/>
  </r>
  <r>
    <n v="54"/>
    <s v="Mart Maastik"/>
    <x v="0"/>
    <n v="0"/>
    <x v="6"/>
    <x v="0"/>
    <s v="Mart"/>
    <s v="Maastik"/>
    <n v="1"/>
  </r>
  <r>
    <n v="55"/>
    <s v="Tiit Maran"/>
    <x v="0"/>
    <n v="0"/>
    <x v="2"/>
    <x v="6"/>
    <s v="Tiit"/>
    <s v="Maran"/>
    <n v="1"/>
  </r>
  <r>
    <n v="56"/>
    <s v="Eero Merilind"/>
    <x v="0"/>
    <n v="0"/>
    <x v="1"/>
    <x v="7"/>
    <s v="Eero"/>
    <s v="Merilind"/>
    <n v="1"/>
  </r>
  <r>
    <n v="57"/>
    <s v="Andres Metsoja"/>
    <x v="0"/>
    <n v="0"/>
    <x v="6"/>
    <x v="6"/>
    <s v="Andres"/>
    <s v="Metsoja"/>
    <n v="1"/>
  </r>
  <r>
    <n v="58"/>
    <s v="Marko Mihkelson"/>
    <x v="0"/>
    <n v="0"/>
    <x v="1"/>
    <x v="10"/>
    <s v="Marko"/>
    <s v="Mihkelson"/>
    <n v="1"/>
  </r>
  <r>
    <n v="59"/>
    <s v="Tõnis Mölder"/>
    <x v="0"/>
    <n v="0"/>
    <x v="0"/>
    <x v="0"/>
    <s v="Tõnis"/>
    <s v="Mölder"/>
    <n v="1"/>
  </r>
  <r>
    <n v="60"/>
    <s v="Eduard Odinets"/>
    <x v="0"/>
    <n v="0"/>
    <x v="2"/>
    <x v="8"/>
    <s v="Eduard"/>
    <s v="Odinets"/>
    <n v="1"/>
  </r>
  <r>
    <n v="61"/>
    <s v="Heljo Pikhof"/>
    <x v="1"/>
    <n v="0"/>
    <x v="2"/>
    <x v="5"/>
    <s v="Heljo"/>
    <s v="Pikhof"/>
    <n v="1"/>
  </r>
  <r>
    <n v="62"/>
    <s v="Õnne Pillak"/>
    <x v="1"/>
    <n v="0"/>
    <x v="1"/>
    <x v="9"/>
    <s v="Õnne"/>
    <s v="Pillak"/>
    <n v="1"/>
  </r>
  <r>
    <n v="63"/>
    <s v="Siim Pohlak"/>
    <x v="0"/>
    <n v="0"/>
    <x v="3"/>
    <x v="2"/>
    <s v="Siim"/>
    <s v="Pohlak"/>
    <n v="1"/>
  </r>
  <r>
    <n v="64"/>
    <s v="Anti Poolamets"/>
    <x v="0"/>
    <n v="0"/>
    <x v="3"/>
    <x v="4"/>
    <s v="Anti"/>
    <s v="Poolamets"/>
    <n v="2"/>
  </r>
  <r>
    <n v="65"/>
    <s v="Evelin Poolamets"/>
    <x v="1"/>
    <n v="0"/>
    <x v="3"/>
    <x v="8"/>
    <s v="Evelin"/>
    <s v="Poolamets"/>
    <n v="2"/>
  </r>
  <r>
    <n v="66"/>
    <s v="Henn Põlluaas"/>
    <x v="0"/>
    <n v="0"/>
    <x v="0"/>
    <x v="10"/>
    <s v="Henn"/>
    <s v="Põlluaas"/>
    <n v="1"/>
  </r>
  <r>
    <n v="67"/>
    <s v="Juku-Kalle Raid"/>
    <x v="0"/>
    <n v="0"/>
    <x v="5"/>
    <x v="10"/>
    <s v="Juku-Kalle"/>
    <s v="Raid"/>
    <n v="1"/>
  </r>
  <r>
    <n v="68"/>
    <s v="Mati Raidma"/>
    <x v="0"/>
    <n v="0"/>
    <x v="1"/>
    <x v="4"/>
    <s v="Mati"/>
    <s v="Raidma"/>
    <n v="1"/>
  </r>
  <r>
    <n v="69"/>
    <s v="Reili Rand"/>
    <x v="1"/>
    <n v="0"/>
    <x v="2"/>
    <x v="0"/>
    <s v="Reili"/>
    <s v="Rand"/>
    <n v="1"/>
  </r>
  <r>
    <n v="70"/>
    <s v="Valdo Randpere"/>
    <x v="0"/>
    <n v="0"/>
    <x v="1"/>
    <x v="9"/>
    <s v="Valdo"/>
    <s v="Randpere"/>
    <n v="1"/>
  </r>
  <r>
    <n v="71"/>
    <s v="Marek Reinaas"/>
    <x v="0"/>
    <n v="0"/>
    <x v="5"/>
    <x v="1"/>
    <s v="Marek"/>
    <s v="Reinaas"/>
    <n v="1"/>
  </r>
  <r>
    <n v="72"/>
    <s v="Urmas Reinsalu"/>
    <x v="0"/>
    <n v="0"/>
    <x v="6"/>
    <x v="10"/>
    <s v="Urmas"/>
    <s v="Reinsalu"/>
    <n v="1"/>
  </r>
  <r>
    <n v="73"/>
    <s v="Maido Ruusmann"/>
    <x v="0"/>
    <n v="0"/>
    <x v="1"/>
    <x v="2"/>
    <s v="Maido"/>
    <s v="Ruusmann"/>
    <n v="1"/>
  </r>
  <r>
    <n v="74"/>
    <s v="Luisa Rõivas"/>
    <x v="1"/>
    <n v="0"/>
    <x v="1"/>
    <x v="10"/>
    <s v="Luisa"/>
    <s v="Rõivas"/>
    <n v="1"/>
  </r>
  <r>
    <n v="75"/>
    <s v="Kersti Sarapuu"/>
    <x v="1"/>
    <n v="0"/>
    <x v="0"/>
    <x v="1"/>
    <s v="Kersti"/>
    <s v="Sarapuu"/>
    <n v="1"/>
  </r>
  <r>
    <n v="76"/>
    <s v="Helir-Valdor Seeder"/>
    <x v="0"/>
    <n v="0"/>
    <x v="6"/>
    <x v="8"/>
    <s v="Helir-Valdor"/>
    <s v="Seeder"/>
    <n v="1"/>
  </r>
  <r>
    <n v="77"/>
    <s v="Andrus Seeme"/>
    <x v="0"/>
    <n v="0"/>
    <x v="1"/>
    <x v="2"/>
    <s v="Andrus"/>
    <s v="Seeme"/>
    <n v="1"/>
  </r>
  <r>
    <n v="78"/>
    <s v="Priit Sibul"/>
    <x v="0"/>
    <n v="0"/>
    <x v="6"/>
    <x v="4"/>
    <s v="Priit"/>
    <s v="Sibul"/>
    <n v="1"/>
  </r>
  <r>
    <n v="79"/>
    <s v="Pipi-Liis Siemann"/>
    <x v="1"/>
    <n v="0"/>
    <x v="1"/>
    <x v="8"/>
    <s v="Pipi-Liis"/>
    <s v="Siemann"/>
    <n v="1"/>
  </r>
  <r>
    <n v="80"/>
    <s v="Riina Solman"/>
    <x v="1"/>
    <n v="0"/>
    <x v="6"/>
    <x v="7"/>
    <s v="Riina"/>
    <s v="Solman"/>
    <n v="1"/>
  </r>
  <r>
    <n v="81"/>
    <s v="Kalev Stoicescu"/>
    <x v="0"/>
    <n v="0"/>
    <x v="5"/>
    <x v="4"/>
    <s v="Kalev"/>
    <s v="Stoicescu"/>
    <n v="1"/>
  </r>
  <r>
    <n v="82"/>
    <s v="Timo Suslov"/>
    <x v="0"/>
    <n v="0"/>
    <x v="1"/>
    <x v="8"/>
    <s v="Timo"/>
    <s v="Suslov"/>
    <n v="1"/>
  </r>
  <r>
    <n v="83"/>
    <s v="Margit Sutrop"/>
    <x v="1"/>
    <n v="0"/>
    <x v="1"/>
    <x v="5"/>
    <s v="Margit"/>
    <s v="Sutrop"/>
    <n v="1"/>
  </r>
  <r>
    <n v="84"/>
    <s v="Andres Sutt"/>
    <x v="0"/>
    <n v="0"/>
    <x v="1"/>
    <x v="0"/>
    <s v="Andres"/>
    <s v="Sutt"/>
    <n v="1"/>
  </r>
  <r>
    <n v="85"/>
    <s v="Aivar Sõerd"/>
    <x v="0"/>
    <n v="0"/>
    <x v="1"/>
    <x v="1"/>
    <s v="Aivar"/>
    <s v="Sõerd"/>
    <n v="1"/>
  </r>
  <r>
    <n v="86"/>
    <s v="Kristina Šmigun-Vähi"/>
    <x v="1"/>
    <n v="0"/>
    <x v="1"/>
    <x v="0"/>
    <s v="Kristina"/>
    <s v="Šmigun-Vähi"/>
    <n v="1"/>
  </r>
  <r>
    <n v="87"/>
    <s v="Kadri Tali"/>
    <x v="1"/>
    <n v="0"/>
    <x v="5"/>
    <x v="5"/>
    <s v="Kadri"/>
    <s v="Tali"/>
    <n v="2"/>
  </r>
  <r>
    <n v="88"/>
    <s v="Peeter Tali"/>
    <x v="0"/>
    <n v="0"/>
    <x v="5"/>
    <x v="4"/>
    <s v="Peeter"/>
    <s v="Tali"/>
    <n v="2"/>
  </r>
  <r>
    <n v="89"/>
    <s v="Tarmo Tamm"/>
    <x v="0"/>
    <n v="0"/>
    <x v="5"/>
    <x v="0"/>
    <s v="Tarmo"/>
    <s v="Tamm"/>
    <n v="1"/>
  </r>
  <r>
    <n v="90"/>
    <s v="Igor Taro"/>
    <x v="0"/>
    <n v="0"/>
    <x v="5"/>
    <x v="6"/>
    <s v="Igor"/>
    <s v="Taro"/>
    <n v="1"/>
  </r>
  <r>
    <n v="91"/>
    <s v="Tanel Tein"/>
    <x v="0"/>
    <n v="0"/>
    <x v="5"/>
    <x v="5"/>
    <s v="Tanel"/>
    <s v="Tein"/>
    <n v="1"/>
  </r>
  <r>
    <n v="92"/>
    <s v="Hendrik-Johannes Terras"/>
    <x v="0"/>
    <n v="0"/>
    <x v="5"/>
    <x v="8"/>
    <s v="Hendrik-Johannes"/>
    <s v="Terras"/>
    <n v="1"/>
  </r>
  <r>
    <n v="93"/>
    <s v="Urve Tiidus"/>
    <x v="1"/>
    <n v="0"/>
    <x v="1"/>
    <x v="6"/>
    <s v="Urve"/>
    <s v="Tiidus"/>
    <n v="1"/>
  </r>
  <r>
    <n v="94"/>
    <s v="Madis Timpson"/>
    <x v="0"/>
    <n v="0"/>
    <x v="1"/>
    <x v="7"/>
    <s v="Madis"/>
    <s v="Timpson"/>
    <n v="1"/>
  </r>
  <r>
    <n v="95"/>
    <s v="Vilja Toomast"/>
    <x v="1"/>
    <n v="0"/>
    <x v="1"/>
    <x v="9"/>
    <s v="Vilja"/>
    <s v="Toomast"/>
    <n v="1"/>
  </r>
  <r>
    <n v="96"/>
    <s v="Aleksandr Tšaplõgin"/>
    <x v="0"/>
    <n v="0"/>
    <x v="4"/>
    <x v="7"/>
    <s v="Aleksandr"/>
    <s v="Tšaplõgin"/>
    <n v="1"/>
  </r>
  <r>
    <n v="97"/>
    <s v="Toomas Uibo"/>
    <x v="0"/>
    <n v="0"/>
    <x v="5"/>
    <x v="2"/>
    <s v="Toomas"/>
    <s v="Uibo"/>
    <n v="1"/>
  </r>
  <r>
    <n v="98"/>
    <s v="Kristo-Enn Vaga"/>
    <x v="0"/>
    <n v="0"/>
    <x v="1"/>
    <x v="4"/>
    <s v="Kristo-Enn"/>
    <s v="Vaga"/>
    <n v="1"/>
  </r>
  <r>
    <n v="99"/>
    <s v="Jaak Valge"/>
    <x v="0"/>
    <n v="0"/>
    <x v="0"/>
    <x v="8"/>
    <s v="Jaak"/>
    <s v="Valge"/>
    <n v="1"/>
  </r>
  <r>
    <n v="100"/>
    <s v="Varro Vooglaid"/>
    <x v="0"/>
    <n v="0"/>
    <x v="3"/>
    <x v="9"/>
    <s v="Varro"/>
    <s v="Vooglaid"/>
    <n v="1"/>
  </r>
  <r>
    <n v="101"/>
    <s v="Mart Võrklaev"/>
    <x v="0"/>
    <n v="1"/>
    <x v="1"/>
    <x v="1"/>
    <s v="Mart"/>
    <s v="Võrklaev"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8">
  <r>
    <s v="Priit Laasik"/>
    <s v="36311242299"/>
    <x v="0"/>
    <x v="0"/>
  </r>
  <r>
    <s v="Tarvo Laidvee"/>
    <s v="36702157537"/>
    <x v="1"/>
    <x v="0"/>
  </r>
  <r>
    <s v="Rain Kodi"/>
    <s v="37706214829"/>
    <x v="0"/>
    <x v="0"/>
  </r>
  <r>
    <s v="Rein Tosso"/>
    <s v="35107254839"/>
    <x v="2"/>
    <x v="1"/>
  </r>
  <r>
    <s v="Kaimo Siirak"/>
    <s v="36106014038"/>
    <x v="3"/>
    <x v="1"/>
  </r>
  <r>
    <s v="Tanel Teeäär"/>
    <s v="36611281411"/>
    <x v="0"/>
    <x v="1"/>
  </r>
  <r>
    <s v="Riina Karo"/>
    <s v="45508011220"/>
    <x v="4"/>
    <x v="1"/>
  </r>
  <r>
    <s v="Riina Savest"/>
    <s v="47701117207"/>
    <x v="5"/>
    <x v="1"/>
  </r>
  <r>
    <s v="Natalja Ots"/>
    <s v="48001217413"/>
    <x v="6"/>
    <x v="1"/>
  </r>
  <r>
    <s v="Siina Keerup"/>
    <s v="48304234375"/>
    <x v="7"/>
    <x v="1"/>
  </r>
  <r>
    <s v="Tarvo Süld"/>
    <s v="35003023443"/>
    <x v="8"/>
    <x v="2"/>
  </r>
  <r>
    <s v="Rein Tosso"/>
    <s v="35107254839"/>
    <x v="3"/>
    <x v="2"/>
  </r>
  <r>
    <s v="Toomas Hunt"/>
    <s v="35702147076"/>
    <x v="7"/>
    <x v="2"/>
  </r>
  <r>
    <s v="Riho Jaanus"/>
    <s v="35606145216"/>
    <x v="0"/>
    <x v="3"/>
  </r>
  <r>
    <s v="Lembit Ratassepp"/>
    <s v="38703287443"/>
    <x v="6"/>
    <x v="3"/>
  </r>
  <r>
    <s v="Argo Raidjõe"/>
    <s v="37308282281"/>
    <x v="1"/>
    <x v="4"/>
  </r>
  <r>
    <s v="Riina Riisalu"/>
    <s v="45809188076"/>
    <x v="6"/>
    <x v="5"/>
  </r>
  <r>
    <s v="Signe Räämet"/>
    <s v="47306223892"/>
    <x v="0"/>
    <x v="5"/>
  </r>
  <r>
    <s v="Külli Kasemaa"/>
    <s v="47912295542"/>
    <x v="3"/>
    <x v="5"/>
  </r>
  <r>
    <s v="Elisabeth Mullari"/>
    <s v="47110254862"/>
    <x v="3"/>
    <x v="6"/>
  </r>
  <r>
    <s v="Indrek Mullari"/>
    <s v="35903198724"/>
    <x v="1"/>
    <x v="7"/>
  </r>
  <r>
    <s v="Sirje Laasik"/>
    <s v="47310281910"/>
    <x v="3"/>
    <x v="8"/>
  </r>
  <r>
    <s v="Üllar Elmik"/>
    <s v="38707102311"/>
    <x v="1"/>
    <x v="9"/>
  </r>
  <r>
    <s v="Jako Riisalu"/>
    <s v="37301219871"/>
    <x v="6"/>
    <x v="10"/>
  </r>
  <r>
    <s v="Maria Niitsoo"/>
    <s v="48611107929"/>
    <x v="7"/>
    <x v="11"/>
  </r>
  <r>
    <s v="Jana Elmik"/>
    <s v="47102279662"/>
    <x v="6"/>
    <x v="12"/>
  </r>
  <r>
    <s v="Henn Saar"/>
    <s v="37302071552"/>
    <x v="2"/>
    <x v="13"/>
  </r>
  <r>
    <s v="Georg Järve"/>
    <s v="37710171371"/>
    <x v="8"/>
    <x v="13"/>
  </r>
  <r>
    <s v="Tõnu Reintamm"/>
    <s v="38906078683"/>
    <x v="9"/>
    <x v="13"/>
  </r>
  <r>
    <s v="Jako Laasik"/>
    <s v="37706132999"/>
    <x v="9"/>
    <x v="14"/>
  </r>
  <r>
    <s v="Jana Elmik"/>
    <s v="47102279662"/>
    <x v="9"/>
    <x v="14"/>
  </r>
  <r>
    <s v="Karin Müürsepp"/>
    <s v="48807257547"/>
    <x v="2"/>
    <x v="14"/>
  </r>
  <r>
    <s v="Egert Kalinin"/>
    <s v="37405219599"/>
    <x v="5"/>
    <x v="15"/>
  </r>
  <r>
    <s v="Taivo Kaasik"/>
    <s v="37211232415"/>
    <x v="7"/>
    <x v="16"/>
  </r>
  <r>
    <s v="Henn Saar"/>
    <s v="38306235325"/>
    <x v="8"/>
    <x v="17"/>
  </r>
  <r>
    <s v="Erkki Laasik"/>
    <s v="38711127468"/>
    <x v="2"/>
    <x v="17"/>
  </r>
  <r>
    <s v="Naima Järvis"/>
    <s v="48001279637"/>
    <x v="8"/>
    <x v="17"/>
  </r>
  <r>
    <s v="Sirje Helmja"/>
    <s v="48208242267"/>
    <x v="0"/>
    <x v="17"/>
  </r>
  <r>
    <s v="Rein Tosso"/>
    <s v="35107254839"/>
    <x v="0"/>
    <x v="18"/>
  </r>
  <r>
    <s v="Rain Kodi"/>
    <s v="36307309479"/>
    <x v="4"/>
    <x v="18"/>
  </r>
  <r>
    <s v="Tarvo Vaarmann"/>
    <s v="37702279844"/>
    <x v="8"/>
    <x v="18"/>
  </r>
  <r>
    <s v="Veiko Järv"/>
    <s v="38209304862"/>
    <x v="6"/>
    <x v="18"/>
  </r>
  <r>
    <s v="Sigrid Sonk"/>
    <s v="45508115690"/>
    <x v="6"/>
    <x v="18"/>
  </r>
  <r>
    <s v="Kaie Keerup"/>
    <s v="47908063435"/>
    <x v="7"/>
    <x v="18"/>
  </r>
  <r>
    <s v="Mihhail Aidarov"/>
    <s v="35510213387"/>
    <x v="7"/>
    <x v="19"/>
  </r>
  <r>
    <s v="Risto Kallakmaa"/>
    <s v="37805223040"/>
    <x v="5"/>
    <x v="19"/>
  </r>
  <r>
    <s v="Kati Vaarmann"/>
    <s v="45305279263"/>
    <x v="4"/>
    <x v="19"/>
  </r>
  <r>
    <s v="Marina Jaanus"/>
    <s v="45407104374"/>
    <x v="3"/>
    <x v="19"/>
  </r>
  <r>
    <s v="Naima Räämet"/>
    <s v="46610234415"/>
    <x v="8"/>
    <x v="19"/>
  </r>
  <r>
    <s v="Käthy Liiv"/>
    <s v="47501257723"/>
    <x v="7"/>
    <x v="19"/>
  </r>
  <r>
    <s v="Siina Keerup"/>
    <s v="48304234375"/>
    <x v="8"/>
    <x v="19"/>
  </r>
  <r>
    <s v="Kristjan Martverk"/>
    <s v="35211145496"/>
    <x v="3"/>
    <x v="20"/>
  </r>
  <r>
    <s v="Risto Kallakmaa"/>
    <s v="37805223040"/>
    <x v="7"/>
    <x v="20"/>
  </r>
  <r>
    <s v="Reeli Randrüüt"/>
    <s v="48406221506"/>
    <x v="0"/>
    <x v="20"/>
  </r>
  <r>
    <s v="Lembit Ratassepp"/>
    <s v="38703287443"/>
    <x v="7"/>
    <x v="21"/>
  </r>
  <r>
    <s v="Virve Vrager"/>
    <s v="45211083816"/>
    <x v="5"/>
    <x v="21"/>
  </r>
  <r>
    <s v="Riina Karo"/>
    <s v="45508011220"/>
    <x v="6"/>
    <x v="22"/>
  </r>
  <r>
    <s v="Käthy Liivak"/>
    <s v="46010018107"/>
    <x v="2"/>
    <x v="22"/>
  </r>
  <r>
    <s v="Käthy Liiv"/>
    <s v="47501257723"/>
    <x v="5"/>
    <x v="22"/>
  </r>
  <r>
    <s v="Angelika Teder"/>
    <s v="47711263021"/>
    <x v="0"/>
    <x v="22"/>
  </r>
  <r>
    <s v="Maria Niitsoo"/>
    <s v="48611107929"/>
    <x v="0"/>
    <x v="22"/>
  </r>
  <r>
    <s v="Urmas Luhakooder"/>
    <s v="35104082120"/>
    <x v="4"/>
    <x v="23"/>
  </r>
  <r>
    <s v="Endrik Saarniit"/>
    <s v="36610275160"/>
    <x v="6"/>
    <x v="23"/>
  </r>
  <r>
    <s v="Oliver Tammik"/>
    <s v="37912011363"/>
    <x v="2"/>
    <x v="23"/>
  </r>
  <r>
    <s v="Olga Järv"/>
    <s v="45807043241"/>
    <x v="1"/>
    <x v="23"/>
  </r>
  <r>
    <s v="Kaspar Rokk"/>
    <s v="35605061944"/>
    <x v="1"/>
    <x v="24"/>
  </r>
  <r>
    <s v="Mart Kasemets"/>
    <s v="35711299656"/>
    <x v="2"/>
    <x v="24"/>
  </r>
  <r>
    <s v="Külli Lasn"/>
    <s v="46010028189"/>
    <x v="0"/>
    <x v="24"/>
  </r>
  <r>
    <s v="Sirje Laasik"/>
    <s v="47310281910"/>
    <x v="8"/>
    <x v="24"/>
  </r>
  <r>
    <s v="Sirli Roosimägi"/>
    <s v="47512114088"/>
    <x v="8"/>
    <x v="24"/>
  </r>
  <r>
    <s v="Mart Kallakmaa"/>
    <s v="36606054411"/>
    <x v="5"/>
    <x v="25"/>
  </r>
  <r>
    <s v="Taivo Järv"/>
    <s v="37008136980"/>
    <x v="3"/>
    <x v="25"/>
  </r>
  <r>
    <s v="Ivan Aidarov"/>
    <s v="38607027992"/>
    <x v="1"/>
    <x v="25"/>
  </r>
  <r>
    <s v="Marika Mullari"/>
    <s v="45010092247"/>
    <x v="9"/>
    <x v="25"/>
  </r>
  <r>
    <s v="Jana Elmik"/>
    <s v="47102279662"/>
    <x v="2"/>
    <x v="25"/>
  </r>
  <r>
    <s v="Risto Tedersoo"/>
    <s v="35811206143"/>
    <x v="3"/>
    <x v="26"/>
  </r>
  <r>
    <s v="Tanel Teeäär"/>
    <s v="36611281411"/>
    <x v="3"/>
    <x v="26"/>
  </r>
  <r>
    <s v="Tõnu Reintamm"/>
    <s v="38906078683"/>
    <x v="2"/>
    <x v="26"/>
  </r>
  <r>
    <s v="Eleri Parts"/>
    <s v="45601222229"/>
    <x v="4"/>
    <x v="26"/>
  </r>
  <r>
    <s v="Aire Karu"/>
    <s v="47106068947"/>
    <x v="6"/>
    <x v="26"/>
  </r>
  <r>
    <s v="Maria Roosimägi"/>
    <s v="48703155774"/>
    <x v="7"/>
    <x v="26"/>
  </r>
  <r>
    <s v="Angelika Tammik"/>
    <s v="48903016798"/>
    <x v="5"/>
    <x v="26"/>
  </r>
  <r>
    <s v="Henn Saar"/>
    <s v="37302071552"/>
    <x v="6"/>
    <x v="27"/>
  </r>
  <r>
    <s v="Aivar Treumann"/>
    <s v="37805111297"/>
    <x v="3"/>
    <x v="27"/>
  </r>
  <r>
    <s v="Anne Teder"/>
    <s v="46403317104"/>
    <x v="1"/>
    <x v="27"/>
  </r>
  <r>
    <s v="Sirli Roosimägi"/>
    <s v="47512114088"/>
    <x v="0"/>
    <x v="27"/>
  </r>
  <r>
    <s v="Henn Saar"/>
    <s v="37302071552"/>
    <x v="9"/>
    <x v="28"/>
  </r>
  <r>
    <s v="Karin Müürsepp"/>
    <s v="48807257547"/>
    <x v="3"/>
    <x v="28"/>
  </r>
  <r>
    <s v="Jaagup Jüriorg"/>
    <s v="37608086096"/>
    <x v="5"/>
    <x v="29"/>
  </r>
  <r>
    <s v="Marek Tammik"/>
    <s v="38911226764"/>
    <x v="9"/>
    <x v="29"/>
  </r>
  <r>
    <s v="Karin Keerup"/>
    <s v="46303308962"/>
    <x v="7"/>
    <x v="29"/>
  </r>
  <r>
    <s v="Eleri Teder"/>
    <s v="46605122941"/>
    <x v="3"/>
    <x v="29"/>
  </r>
  <r>
    <s v="Tiina Vaarmann"/>
    <s v="48005161116"/>
    <x v="9"/>
    <x v="29"/>
  </r>
  <r>
    <s v="Ivan Švarts"/>
    <s v="36512189528"/>
    <x v="7"/>
    <x v="30"/>
  </r>
  <r>
    <s v="Egert Übi"/>
    <s v="37604237574"/>
    <x v="7"/>
    <x v="30"/>
  </r>
  <r>
    <s v="Sirje Kilter"/>
    <s v="45611246285"/>
    <x v="0"/>
    <x v="30"/>
  </r>
  <r>
    <s v="Marek Västrik"/>
    <s v="35911071530"/>
    <x v="7"/>
    <x v="31"/>
  </r>
  <r>
    <s v="Ahti Vaask"/>
    <s v="38604243865"/>
    <x v="8"/>
    <x v="32"/>
  </r>
  <r>
    <s v="Kristel Joonas"/>
    <s v="47401121994"/>
    <x v="9"/>
    <x v="32"/>
  </r>
  <r>
    <s v="Maret Saarna"/>
    <s v="48403229041"/>
    <x v="2"/>
    <x v="32"/>
  </r>
  <r>
    <s v="Jaan Palu"/>
    <s v="38102284334"/>
    <x v="0"/>
    <x v="33"/>
  </r>
  <r>
    <s v="Jaan Palu"/>
    <s v="38102284334"/>
    <x v="5"/>
    <x v="33"/>
  </r>
  <r>
    <s v="Erge Kuhi"/>
    <s v="46502185708"/>
    <x v="5"/>
    <x v="33"/>
  </r>
  <r>
    <s v="Elisabeth Mullari"/>
    <s v="47110254862"/>
    <x v="0"/>
    <x v="33"/>
  </r>
  <r>
    <s v="Signe Räämet"/>
    <s v="47306223892"/>
    <x v="6"/>
    <x v="33"/>
  </r>
  <r>
    <s v="Maili Ütsmüts"/>
    <s v="48507106185"/>
    <x v="1"/>
    <x v="34"/>
  </r>
  <r>
    <s v="Urmas Luhakooder"/>
    <s v="35104082120"/>
    <x v="1"/>
    <x v="35"/>
  </r>
  <r>
    <s v="Tarvo Savest"/>
    <s v="35207263531"/>
    <x v="2"/>
    <x v="35"/>
  </r>
  <r>
    <s v="Lembit Elmik"/>
    <s v="35908154046"/>
    <x v="7"/>
    <x v="35"/>
  </r>
  <r>
    <s v="Rain Kodi"/>
    <s v="36307309479"/>
    <x v="6"/>
    <x v="35"/>
  </r>
  <r>
    <s v="Endrik Saarniit"/>
    <s v="36610275160"/>
    <x v="2"/>
    <x v="35"/>
  </r>
  <r>
    <s v="Tarvo Laidvee"/>
    <s v="36702157537"/>
    <x v="0"/>
    <x v="35"/>
  </r>
  <r>
    <s v="Dmitri Laidvee"/>
    <s v="36705283918"/>
    <x v="1"/>
    <x v="35"/>
  </r>
  <r>
    <s v="Üllar Elmik"/>
    <s v="38707102311"/>
    <x v="9"/>
    <x v="35"/>
  </r>
  <r>
    <s v="Veiko Übi"/>
    <s v="36304011367"/>
    <x v="2"/>
    <x v="36"/>
  </r>
  <r>
    <s v="Taivo Järv"/>
    <s v="37008136980"/>
    <x v="7"/>
    <x v="36"/>
  </r>
  <r>
    <s v="Mart Kallakmaa"/>
    <s v="36606054411"/>
    <x v="8"/>
    <x v="37"/>
  </r>
  <r>
    <s v="Egert Randrüüt"/>
    <s v="36710302626"/>
    <x v="7"/>
    <x v="37"/>
  </r>
  <r>
    <s v="Argo Raidjõe"/>
    <s v="37308282281"/>
    <x v="5"/>
    <x v="37"/>
  </r>
  <r>
    <s v="Andrus Serg"/>
    <s v="38412221427"/>
    <x v="9"/>
    <x v="37"/>
  </r>
  <r>
    <s v="Üllar Elmik"/>
    <s v="38707102311"/>
    <x v="3"/>
    <x v="37"/>
  </r>
  <r>
    <s v="Anne Teder"/>
    <s v="46403317104"/>
    <x v="8"/>
    <x v="37"/>
  </r>
  <r>
    <s v="Henn Saar"/>
    <s v="38306235325"/>
    <x v="3"/>
    <x v="38"/>
  </r>
  <r>
    <s v="Mihhail Aidarov"/>
    <s v="35510213387"/>
    <x v="6"/>
    <x v="39"/>
  </r>
  <r>
    <s v="Priit Laasik"/>
    <s v="36311242299"/>
    <x v="5"/>
    <x v="39"/>
  </r>
  <r>
    <s v="Veiko Järv"/>
    <s v="38209304862"/>
    <x v="5"/>
    <x v="39"/>
  </r>
  <r>
    <s v="Maria Karjust"/>
    <s v="45801142891"/>
    <x v="6"/>
    <x v="39"/>
  </r>
  <r>
    <s v="Käthy Liivak"/>
    <s v="46010018107"/>
    <x v="6"/>
    <x v="39"/>
  </r>
  <r>
    <s v="Angelika Teder"/>
    <s v="47711263021"/>
    <x v="7"/>
    <x v="39"/>
  </r>
  <r>
    <s v="Mihhail Vilipuu"/>
    <s v="36102013879"/>
    <x v="8"/>
    <x v="40"/>
  </r>
  <r>
    <s v="Marina Jaanus"/>
    <s v="45407104374"/>
    <x v="5"/>
    <x v="40"/>
  </r>
  <r>
    <s v="Aire Västrik"/>
    <s v="48810138333"/>
    <x v="2"/>
    <x v="40"/>
  </r>
  <r>
    <s v="Urmas Luhakooder"/>
    <s v="35104082120"/>
    <x v="0"/>
    <x v="41"/>
  </r>
  <r>
    <s v="Dmitri Laidvee"/>
    <s v="36705283918"/>
    <x v="3"/>
    <x v="41"/>
  </r>
  <r>
    <s v="Eneli Süld"/>
    <s v="45202134731"/>
    <x v="5"/>
    <x v="41"/>
  </r>
  <r>
    <s v="Angelika Kukk"/>
    <s v="46510169338"/>
    <x v="5"/>
    <x v="41"/>
  </r>
  <r>
    <s v="Angelika Kukk"/>
    <s v="46510169338"/>
    <x v="7"/>
    <x v="41"/>
  </r>
  <r>
    <s v="Külli Kasemaa"/>
    <s v="47912295542"/>
    <x v="8"/>
    <x v="42"/>
  </r>
  <r>
    <s v="Tarvo Kuhi"/>
    <s v="37307119805"/>
    <x v="8"/>
    <x v="43"/>
  </r>
  <r>
    <s v="Kati Vaarmann"/>
    <s v="45305279263"/>
    <x v="1"/>
    <x v="43"/>
  </r>
  <r>
    <s v="Sigrid Sonk"/>
    <s v="45508115690"/>
    <x v="8"/>
    <x v="43"/>
  </r>
  <r>
    <s v="Külli Kasemaa"/>
    <s v="47912295542"/>
    <x v="5"/>
    <x v="43"/>
  </r>
  <r>
    <s v="Jana Müürsepp"/>
    <s v="48207319910"/>
    <x v="0"/>
    <x v="43"/>
  </r>
  <r>
    <s v="Kaimo Siirak"/>
    <s v="36106014038"/>
    <x v="0"/>
    <x v="44"/>
  </r>
  <r>
    <s v="Angelika Kukk"/>
    <s v="46510169338"/>
    <x v="8"/>
    <x v="44"/>
  </r>
  <r>
    <s v="Käthy Liiv"/>
    <s v="47501257723"/>
    <x v="2"/>
    <x v="44"/>
  </r>
  <r>
    <s v="Sirli Roosimägi"/>
    <s v="47512114088"/>
    <x v="7"/>
    <x v="44"/>
  </r>
  <r>
    <s v="Natalja Ots"/>
    <s v="48001217413"/>
    <x v="1"/>
    <x v="44"/>
  </r>
  <r>
    <s v="Aivar Müürsepp"/>
    <s v="35310197312"/>
    <x v="8"/>
    <x v="45"/>
  </r>
  <r>
    <s v="Oliver Veskus"/>
    <s v="36112164168"/>
    <x v="8"/>
    <x v="46"/>
  </r>
  <r>
    <s v="Rain Kodi"/>
    <s v="36307309479"/>
    <x v="1"/>
    <x v="46"/>
  </r>
  <r>
    <s v="Tarvo Laidvee"/>
    <s v="36702157537"/>
    <x v="4"/>
    <x v="46"/>
  </r>
  <r>
    <s v="Kati Vaarmann"/>
    <s v="45305279263"/>
    <x v="2"/>
    <x v="46"/>
  </r>
  <r>
    <s v="Anne Teder"/>
    <s v="46403317104"/>
    <x v="3"/>
    <x v="46"/>
  </r>
  <r>
    <s v="Jaagup Jüriorg"/>
    <s v="37608086096"/>
    <x v="4"/>
    <x v="47"/>
  </r>
  <r>
    <s v="Ivan Aidarov"/>
    <s v="38607027992"/>
    <x v="3"/>
    <x v="47"/>
  </r>
  <r>
    <s v="Eleri Teder"/>
    <s v="46605122941"/>
    <x v="7"/>
    <x v="47"/>
  </r>
  <r>
    <s v="Aini Vaask"/>
    <s v="46706193822"/>
    <x v="3"/>
    <x v="47"/>
  </r>
  <r>
    <s v="Maria Roosimägi"/>
    <s v="48703155774"/>
    <x v="8"/>
    <x v="47"/>
  </r>
  <r>
    <s v="Toomas Hunt"/>
    <s v="35702147076"/>
    <x v="2"/>
    <x v="48"/>
  </r>
  <r>
    <s v="Ivan Švarts"/>
    <s v="36512189528"/>
    <x v="2"/>
    <x v="48"/>
  </r>
  <r>
    <s v="Signe Räämet"/>
    <s v="47306223892"/>
    <x v="4"/>
    <x v="48"/>
  </r>
  <r>
    <s v="Eleri Kasemets"/>
    <s v="48302287704"/>
    <x v="3"/>
    <x v="48"/>
  </r>
  <r>
    <s v="Jaanika Saarna"/>
    <s v="48701096121"/>
    <x v="4"/>
    <x v="48"/>
  </r>
  <r>
    <s v="Risto Tedersoo"/>
    <s v="35811206143"/>
    <x v="1"/>
    <x v="49"/>
  </r>
  <r>
    <s v="Tarvo Laidvee"/>
    <s v="36702157537"/>
    <x v="5"/>
    <x v="49"/>
  </r>
  <r>
    <s v="Jaagup Jüriorg"/>
    <s v="37608086096"/>
    <x v="0"/>
    <x v="49"/>
  </r>
  <r>
    <s v="Eneli Süld"/>
    <s v="45202134731"/>
    <x v="4"/>
    <x v="49"/>
  </r>
  <r>
    <s v="Mihhail Vilipuu"/>
    <s v="36102013879"/>
    <x v="6"/>
    <x v="50"/>
  </r>
  <r>
    <s v="Riho Sauga"/>
    <s v="36905113837"/>
    <x v="1"/>
    <x v="50"/>
  </r>
  <r>
    <s v="Tarvo Vaarmann"/>
    <s v="37702279844"/>
    <x v="0"/>
    <x v="50"/>
  </r>
  <r>
    <s v="Jana Karjust"/>
    <s v="45712073802"/>
    <x v="5"/>
    <x v="50"/>
  </r>
  <r>
    <s v="Jana Karjust"/>
    <s v="45712073802"/>
    <x v="6"/>
    <x v="50"/>
  </r>
  <r>
    <s v="Reeli Randrüüt"/>
    <s v="48406221506"/>
    <x v="7"/>
    <x v="50"/>
  </r>
  <r>
    <s v="Aivar Müürsepp"/>
    <s v="35310197312"/>
    <x v="9"/>
    <x v="51"/>
  </r>
  <r>
    <s v="Aivar Kasemaa"/>
    <s v="37209046137"/>
    <x v="3"/>
    <x v="51"/>
  </r>
  <r>
    <s v="Ahti Sillmann"/>
    <s v="37410107305"/>
    <x v="7"/>
    <x v="51"/>
  </r>
  <r>
    <s v="Uljana Salonen"/>
    <s v="46508092325"/>
    <x v="8"/>
    <x v="51"/>
  </r>
  <r>
    <s v="Sirli Roosimägi"/>
    <s v="47512114088"/>
    <x v="1"/>
    <x v="51"/>
  </r>
  <r>
    <s v="Ivan Sonk"/>
    <s v="35806074985"/>
    <x v="7"/>
    <x v="52"/>
  </r>
  <r>
    <s v="Veiko Järv"/>
    <s v="38209304862"/>
    <x v="3"/>
    <x v="52"/>
  </r>
  <r>
    <s v="Elisabeth Västrik"/>
    <s v="45208179126"/>
    <x v="8"/>
    <x v="52"/>
  </r>
  <r>
    <s v="Virve Jaanus"/>
    <s v="48703119935"/>
    <x v="1"/>
    <x v="52"/>
  </r>
  <r>
    <s v="Mihhail Sillmann"/>
    <s v="35209296781"/>
    <x v="8"/>
    <x v="53"/>
  </r>
  <r>
    <s v="Riina Savest"/>
    <s v="47701117207"/>
    <x v="1"/>
    <x v="53"/>
  </r>
  <r>
    <s v="Jana Tedersoo"/>
    <s v="47802254059"/>
    <x v="2"/>
    <x v="53"/>
  </r>
  <r>
    <s v="Kaie Keerup"/>
    <s v="47908063435"/>
    <x v="0"/>
    <x v="53"/>
  </r>
  <r>
    <s v="Kaspar Tosso"/>
    <s v="37205158155"/>
    <x v="1"/>
    <x v="54"/>
  </r>
  <r>
    <s v="Henn Kallakmaa"/>
    <s v="38311225878"/>
    <x v="3"/>
    <x v="54"/>
  </r>
  <r>
    <s v="Eleri Parts"/>
    <s v="45601222229"/>
    <x v="0"/>
    <x v="54"/>
  </r>
  <r>
    <s v="Riina Kivima"/>
    <s v="45809099665"/>
    <x v="6"/>
    <x v="54"/>
  </r>
  <r>
    <s v="Maria Niitsoo"/>
    <s v="48611107929"/>
    <x v="2"/>
    <x v="54"/>
  </r>
  <r>
    <s v="Henn Kallakmaa"/>
    <s v="38311225878"/>
    <x v="7"/>
    <x v="55"/>
  </r>
  <r>
    <s v="Jaan Niit"/>
    <s v="38409118557"/>
    <x v="9"/>
    <x v="55"/>
  </r>
  <r>
    <s v="Ahti Vaask"/>
    <s v="38604243865"/>
    <x v="2"/>
    <x v="55"/>
  </r>
  <r>
    <s v="Natalja Miron"/>
    <s v="45205137417"/>
    <x v="1"/>
    <x v="55"/>
  </r>
  <r>
    <s v="Reeli Randrüüt"/>
    <s v="48406221506"/>
    <x v="6"/>
    <x v="55"/>
  </r>
  <r>
    <s v="Tarvo Niit"/>
    <s v="35502057094"/>
    <x v="6"/>
    <x v="56"/>
  </r>
  <r>
    <s v="Käthy Liiv"/>
    <s v="47501257723"/>
    <x v="6"/>
    <x v="56"/>
  </r>
  <r>
    <s v="Olga Jürimägi"/>
    <s v="48406173780"/>
    <x v="2"/>
    <x v="56"/>
  </r>
  <r>
    <s v="Oliver Tammik"/>
    <s v="37912011363"/>
    <x v="6"/>
    <x v="57"/>
  </r>
  <r>
    <s v="Kaie Keerup"/>
    <s v="47908063435"/>
    <x v="6"/>
    <x v="57"/>
  </r>
  <r>
    <s v="Mihhail Aidarov"/>
    <s v="35510213387"/>
    <x v="1"/>
    <x v="58"/>
  </r>
  <r>
    <s v="Kaimo Siirak"/>
    <s v="36106014038"/>
    <x v="7"/>
    <x v="58"/>
  </r>
  <r>
    <s v="Endrik Luhakooder"/>
    <s v="36511148636"/>
    <x v="8"/>
    <x v="58"/>
  </r>
  <r>
    <s v="Egert Übi"/>
    <s v="37604237574"/>
    <x v="4"/>
    <x v="58"/>
  </r>
  <r>
    <s v="Andrus Serg"/>
    <s v="38412221427"/>
    <x v="8"/>
    <x v="58"/>
  </r>
  <r>
    <s v="Andrus Reinsalu"/>
    <s v="38503122175"/>
    <x v="9"/>
    <x v="58"/>
  </r>
  <r>
    <s v="Maria Karjust"/>
    <s v="45801142891"/>
    <x v="5"/>
    <x v="58"/>
  </r>
  <r>
    <s v="Mailis Meronen"/>
    <s v="46303287064"/>
    <x v="7"/>
    <x v="58"/>
  </r>
  <r>
    <s v="Pirjo Kuhi"/>
    <s v="46303304443"/>
    <x v="2"/>
    <x v="58"/>
  </r>
  <r>
    <s v="Erge Kuhi"/>
    <s v="46502185708"/>
    <x v="4"/>
    <x v="58"/>
  </r>
  <r>
    <s v="Aire Kalinin"/>
    <s v="48509068675"/>
    <x v="5"/>
    <x v="58"/>
  </r>
  <r>
    <s v="Urmas Luhakooder"/>
    <s v="35104082120"/>
    <x v="7"/>
    <x v="59"/>
  </r>
  <r>
    <s v="Kaimo Siirak"/>
    <s v="36106014038"/>
    <x v="9"/>
    <x v="59"/>
  </r>
  <r>
    <s v="Urmas Luhakooder"/>
    <s v="35104082120"/>
    <x v="8"/>
    <x v="60"/>
  </r>
  <r>
    <s v="Argo Raidjõe"/>
    <s v="37308282281"/>
    <x v="2"/>
    <x v="60"/>
  </r>
  <r>
    <s v="Allan Raidjõe"/>
    <s v="38103203091"/>
    <x v="1"/>
    <x v="60"/>
  </r>
  <r>
    <s v="Signe Jüriorg"/>
    <s v="46607213470"/>
    <x v="6"/>
    <x v="60"/>
  </r>
  <r>
    <s v="Kati Siirak"/>
    <s v="47006083356"/>
    <x v="3"/>
    <x v="60"/>
  </r>
  <r>
    <s v="Tarvo Savest"/>
    <s v="35207263531"/>
    <x v="6"/>
    <x v="61"/>
  </r>
  <r>
    <s v="Martin Keerup"/>
    <s v="35704074985"/>
    <x v="1"/>
    <x v="61"/>
  </r>
  <r>
    <s v="Jako Riisalu"/>
    <s v="37301219871"/>
    <x v="0"/>
    <x v="61"/>
  </r>
  <r>
    <s v="Rain Kodi"/>
    <s v="37706214829"/>
    <x v="3"/>
    <x v="61"/>
  </r>
  <r>
    <s v="Marina Jaanus"/>
    <s v="45407104374"/>
    <x v="4"/>
    <x v="61"/>
  </r>
  <r>
    <s v="Aire Kalinin"/>
    <s v="48509068675"/>
    <x v="3"/>
    <x v="61"/>
  </r>
  <r>
    <s v="Maria Roosimägi"/>
    <s v="48703155774"/>
    <x v="2"/>
    <x v="61"/>
  </r>
  <r>
    <s v="Taivo Kaasik"/>
    <s v="37211232415"/>
    <x v="6"/>
    <x v="62"/>
  </r>
  <r>
    <s v="Riina Kivima"/>
    <s v="45809099665"/>
    <x v="1"/>
    <x v="62"/>
  </r>
  <r>
    <s v="Kaie Vaask"/>
    <s v="47501101788"/>
    <x v="7"/>
    <x v="62"/>
  </r>
  <r>
    <s v="Uljana Keerup"/>
    <s v="48503119367"/>
    <x v="6"/>
    <x v="62"/>
  </r>
  <r>
    <s v="Jaanika Saarna"/>
    <s v="48701096121"/>
    <x v="8"/>
    <x v="62"/>
  </r>
  <r>
    <s v="Dmitri Ruuben"/>
    <s v="36801239205"/>
    <x v="4"/>
    <x v="63"/>
  </r>
  <r>
    <s v="Lembit Ratassepp"/>
    <s v="38703287443"/>
    <x v="1"/>
    <x v="63"/>
  </r>
  <r>
    <s v="Siina Teder"/>
    <s v="46912164968"/>
    <x v="4"/>
    <x v="63"/>
  </r>
  <r>
    <s v="Maret Saarna"/>
    <s v="48403229041"/>
    <x v="8"/>
    <x v="63"/>
  </r>
  <r>
    <s v="Ahti Reintamm"/>
    <s v="35304018622"/>
    <x v="8"/>
    <x v="64"/>
  </r>
  <r>
    <s v="Argo Raidjõe"/>
    <s v="37308282281"/>
    <x v="3"/>
    <x v="64"/>
  </r>
  <r>
    <s v="Hannes Siirak"/>
    <s v="37411156144"/>
    <x v="2"/>
    <x v="64"/>
  </r>
  <r>
    <s v="Marika Tammik"/>
    <s v="48012039208"/>
    <x v="2"/>
    <x v="64"/>
  </r>
  <r>
    <s v="Riho Jaanus"/>
    <s v="35606145216"/>
    <x v="6"/>
    <x v="65"/>
  </r>
  <r>
    <s v="Oliver Veskus"/>
    <s v="36112164168"/>
    <x v="2"/>
    <x v="65"/>
  </r>
  <r>
    <s v="Riho Sauga"/>
    <s v="36905113837"/>
    <x v="7"/>
    <x v="65"/>
  </r>
  <r>
    <s v="Jako Riisalu"/>
    <s v="37301219871"/>
    <x v="1"/>
    <x v="65"/>
  </r>
  <r>
    <s v="Mailis Meronen"/>
    <s v="46303287064"/>
    <x v="3"/>
    <x v="65"/>
  </r>
  <r>
    <s v="Sigrid Parts"/>
    <s v="46909208395"/>
    <x v="1"/>
    <x v="65"/>
  </r>
  <r>
    <s v="Siina Keerup"/>
    <s v="48304234375"/>
    <x v="3"/>
    <x v="65"/>
  </r>
  <r>
    <s v="Lembit Elmik"/>
    <s v="35908154046"/>
    <x v="9"/>
    <x v="66"/>
  </r>
  <r>
    <s v="Gert Valmra"/>
    <s v="36710119488"/>
    <x v="0"/>
    <x v="66"/>
  </r>
  <r>
    <s v="Lembit Ratassepp"/>
    <s v="38703287443"/>
    <x v="3"/>
    <x v="66"/>
  </r>
  <r>
    <s v="Marina Jaanus"/>
    <s v="45407104374"/>
    <x v="8"/>
    <x v="66"/>
  </r>
  <r>
    <s v="Marina Jaanus"/>
    <s v="45407104374"/>
    <x v="2"/>
    <x v="66"/>
  </r>
  <r>
    <s v="Jako Riisalu"/>
    <s v="37301219871"/>
    <x v="9"/>
    <x v="67"/>
  </r>
  <r>
    <s v="Andrus Joonas"/>
    <s v="38407041316"/>
    <x v="0"/>
    <x v="67"/>
  </r>
  <r>
    <s v="Sirje Laasik"/>
    <s v="47310281910"/>
    <x v="6"/>
    <x v="67"/>
  </r>
  <r>
    <s v="Signe Lasn"/>
    <s v="47802188567"/>
    <x v="4"/>
    <x v="67"/>
  </r>
  <r>
    <s v="Lembit Elmik"/>
    <s v="35908154046"/>
    <x v="1"/>
    <x v="68"/>
  </r>
  <r>
    <s v="Kristjan Reinhold"/>
    <s v="36307182219"/>
    <x v="7"/>
    <x v="68"/>
  </r>
  <r>
    <s v="Rain Kodi"/>
    <s v="36307309479"/>
    <x v="8"/>
    <x v="68"/>
  </r>
  <r>
    <s v="Janet Parts"/>
    <s v="47407248798"/>
    <x v="1"/>
    <x v="68"/>
  </r>
  <r>
    <s v="Risto Tedersoo"/>
    <s v="35811206143"/>
    <x v="6"/>
    <x v="69"/>
  </r>
  <r>
    <s v="Tarvo Kuhi"/>
    <s v="37307119805"/>
    <x v="0"/>
    <x v="69"/>
  </r>
  <r>
    <s v="Andrus Joonas"/>
    <s v="38407041316"/>
    <x v="7"/>
    <x v="69"/>
  </r>
  <r>
    <s v="Erkki Laasik"/>
    <s v="38711127468"/>
    <x v="7"/>
    <x v="69"/>
  </r>
  <r>
    <s v="Elisabeth Mullari"/>
    <s v="47110254862"/>
    <x v="2"/>
    <x v="69"/>
  </r>
  <r>
    <s v="Sirje Helmja"/>
    <s v="48208242267"/>
    <x v="6"/>
    <x v="69"/>
  </r>
  <r>
    <s v="Mihhail Aidarov"/>
    <s v="35510213387"/>
    <x v="2"/>
    <x v="70"/>
  </r>
  <r>
    <s v="Madis Saarniit"/>
    <s v="36101053704"/>
    <x v="0"/>
    <x v="70"/>
  </r>
  <r>
    <s v="Janet Parts"/>
    <s v="47407248798"/>
    <x v="4"/>
    <x v="70"/>
  </r>
  <r>
    <s v="Taivo Karo"/>
    <s v="36509243405"/>
    <x v="1"/>
    <x v="71"/>
  </r>
  <r>
    <s v="Endrik Saarniit"/>
    <s v="36610275160"/>
    <x v="5"/>
    <x v="71"/>
  </r>
  <r>
    <s v="Tarvo Laidvee"/>
    <s v="36702157537"/>
    <x v="9"/>
    <x v="71"/>
  </r>
  <r>
    <s v="Marika Mullari"/>
    <s v="45010092247"/>
    <x v="2"/>
    <x v="71"/>
  </r>
  <r>
    <s v="Uljana Keerup"/>
    <s v="48503119367"/>
    <x v="5"/>
    <x v="71"/>
  </r>
  <r>
    <s v="Jaanika Saarna"/>
    <s v="48701096121"/>
    <x v="3"/>
    <x v="71"/>
  </r>
  <r>
    <s v="Egert Kalinin"/>
    <s v="37405219599"/>
    <x v="2"/>
    <x v="72"/>
  </r>
  <r>
    <s v="Jako Laasik"/>
    <s v="37706132999"/>
    <x v="7"/>
    <x v="72"/>
  </r>
  <r>
    <s v="Priit Saarna"/>
    <s v="38012305495"/>
    <x v="1"/>
    <x v="72"/>
  </r>
  <r>
    <s v="Jaan Palu"/>
    <s v="38102284334"/>
    <x v="8"/>
    <x v="72"/>
  </r>
  <r>
    <s v="Lembit Ratassepp"/>
    <s v="38703287443"/>
    <x v="2"/>
    <x v="72"/>
  </r>
  <r>
    <s v="Mailis Meronen"/>
    <s v="46303287064"/>
    <x v="0"/>
    <x v="72"/>
  </r>
  <r>
    <s v="Kati Siirak"/>
    <s v="47006083356"/>
    <x v="9"/>
    <x v="72"/>
  </r>
  <r>
    <s v="Allan Kukk"/>
    <s v="35008268624"/>
    <x v="7"/>
    <x v="73"/>
  </r>
  <r>
    <s v="Marek Västrik"/>
    <s v="35911071530"/>
    <x v="0"/>
    <x v="73"/>
  </r>
  <r>
    <s v="Priit Laasik"/>
    <s v="36311242299"/>
    <x v="1"/>
    <x v="73"/>
  </r>
  <r>
    <s v="Tarvo Kuhi"/>
    <s v="37307119805"/>
    <x v="7"/>
    <x v="73"/>
  </r>
  <r>
    <s v="Siina Teder"/>
    <s v="46912164968"/>
    <x v="7"/>
    <x v="73"/>
  </r>
  <r>
    <s v="Eneli Veskus"/>
    <s v="47601098944"/>
    <x v="3"/>
    <x v="73"/>
  </r>
  <r>
    <s v="Naima Järvis"/>
    <s v="48001279637"/>
    <x v="1"/>
    <x v="73"/>
  </r>
  <r>
    <s v="Endrik Luhakooder"/>
    <s v="36511148636"/>
    <x v="4"/>
    <x v="74"/>
  </r>
  <r>
    <s v="Tanel Teeäär"/>
    <s v="36611281411"/>
    <x v="8"/>
    <x v="74"/>
  </r>
  <r>
    <s v="Henn Kallakmaa"/>
    <s v="38311225878"/>
    <x v="5"/>
    <x v="74"/>
  </r>
  <r>
    <s v="Henn Kallakmaa"/>
    <s v="38311225878"/>
    <x v="2"/>
    <x v="74"/>
  </r>
  <r>
    <s v="Tõnu Reintamm"/>
    <s v="38906078683"/>
    <x v="8"/>
    <x v="74"/>
  </r>
  <r>
    <s v="Maret Treumann"/>
    <s v="45012173887"/>
    <x v="6"/>
    <x v="74"/>
  </r>
  <r>
    <s v="Pirjo Kuhi"/>
    <s v="46303304443"/>
    <x v="3"/>
    <x v="74"/>
  </r>
  <r>
    <s v="Kaimo Karu"/>
    <s v="37402106450"/>
    <x v="7"/>
    <x v="75"/>
  </r>
  <r>
    <s v="Ahti Sillmann"/>
    <s v="37410107305"/>
    <x v="0"/>
    <x v="75"/>
  </r>
  <r>
    <s v="Kati Laasik"/>
    <s v="46703162101"/>
    <x v="0"/>
    <x v="75"/>
  </r>
  <r>
    <s v="Sirje Helmja"/>
    <s v="48208242267"/>
    <x v="7"/>
    <x v="75"/>
  </r>
  <r>
    <s v="Tarvo Savest"/>
    <s v="35207263531"/>
    <x v="7"/>
    <x v="76"/>
  </r>
  <r>
    <s v="Gert Valmra"/>
    <s v="36710119488"/>
    <x v="1"/>
    <x v="76"/>
  </r>
  <r>
    <s v="Eneli Süld"/>
    <s v="45202134731"/>
    <x v="1"/>
    <x v="77"/>
  </r>
  <r>
    <s v="Riho Jaanus"/>
    <s v="35606145216"/>
    <x v="7"/>
    <x v="78"/>
  </r>
  <r>
    <s v="Priit Laasik"/>
    <s v="36311242299"/>
    <x v="7"/>
    <x v="78"/>
  </r>
  <r>
    <s v="Marika Mullari"/>
    <s v="45010092247"/>
    <x v="8"/>
    <x v="78"/>
  </r>
  <r>
    <s v="Marek Jaansoo"/>
    <s v="35906271683"/>
    <x v="4"/>
    <x v="79"/>
  </r>
  <r>
    <s v="Toomas Kikkas"/>
    <s v="36105224261"/>
    <x v="6"/>
    <x v="79"/>
  </r>
  <r>
    <s v="Ahti Sillmann"/>
    <s v="37410107305"/>
    <x v="6"/>
    <x v="79"/>
  </r>
  <r>
    <s v="Mart Kasemets"/>
    <s v="35711299656"/>
    <x v="0"/>
    <x v="80"/>
  </r>
  <r>
    <s v="Endrik Luhakooder"/>
    <s v="36511148636"/>
    <x v="6"/>
    <x v="80"/>
  </r>
  <r>
    <s v="Dmitri Laidvee"/>
    <s v="36705283918"/>
    <x v="0"/>
    <x v="80"/>
  </r>
  <r>
    <s v="Dmitri Ruuben"/>
    <s v="36801239205"/>
    <x v="2"/>
    <x v="80"/>
  </r>
  <r>
    <s v="Ivan Aidarov"/>
    <s v="38607027992"/>
    <x v="6"/>
    <x v="80"/>
  </r>
  <r>
    <s v="Tõnu Reintamm"/>
    <s v="38906078683"/>
    <x v="5"/>
    <x v="80"/>
  </r>
  <r>
    <s v="Jana Karjust"/>
    <s v="45712073802"/>
    <x v="3"/>
    <x v="80"/>
  </r>
  <r>
    <s v="Käthy Liivak"/>
    <s v="46010018107"/>
    <x v="3"/>
    <x v="80"/>
  </r>
  <r>
    <s v="Signe Jüriorg"/>
    <s v="46607213470"/>
    <x v="7"/>
    <x v="80"/>
  </r>
  <r>
    <s v="Natalja Ots"/>
    <s v="48001217413"/>
    <x v="9"/>
    <x v="80"/>
  </r>
  <r>
    <s v="Elisabeth Öpik"/>
    <s v="48812156107"/>
    <x v="1"/>
    <x v="80"/>
  </r>
  <r>
    <s v="Tarvo Niit"/>
    <s v="35502057094"/>
    <x v="3"/>
    <x v="81"/>
  </r>
  <r>
    <s v="Toomas Hunt"/>
    <s v="35702147076"/>
    <x v="3"/>
    <x v="81"/>
  </r>
  <r>
    <s v="Risto Tedersoo"/>
    <s v="35811206143"/>
    <x v="7"/>
    <x v="81"/>
  </r>
  <r>
    <s v="Oliver Veskus"/>
    <s v="36112164168"/>
    <x v="5"/>
    <x v="81"/>
  </r>
  <r>
    <s v="Kristjan Reinhold"/>
    <s v="36307182219"/>
    <x v="3"/>
    <x v="81"/>
  </r>
  <r>
    <s v="Ivan Švarts"/>
    <s v="36512189528"/>
    <x v="1"/>
    <x v="81"/>
  </r>
  <r>
    <s v="Tarvo Kuhi"/>
    <s v="37307119805"/>
    <x v="1"/>
    <x v="81"/>
  </r>
  <r>
    <s v="Henn Laasik"/>
    <s v="37804236264"/>
    <x v="5"/>
    <x v="81"/>
  </r>
  <r>
    <s v="Maret Riisalu"/>
    <s v="46110309899"/>
    <x v="3"/>
    <x v="81"/>
  </r>
  <r>
    <s v="Eleri Teder"/>
    <s v="46605122941"/>
    <x v="6"/>
    <x v="81"/>
  </r>
  <r>
    <s v="Siina Teder"/>
    <s v="46912164968"/>
    <x v="3"/>
    <x v="81"/>
  </r>
  <r>
    <s v="Angelika Teder"/>
    <s v="47711263021"/>
    <x v="3"/>
    <x v="81"/>
  </r>
  <r>
    <s v="Aire Västrik"/>
    <s v="48810138333"/>
    <x v="9"/>
    <x v="81"/>
  </r>
  <r>
    <s v="Kristjan Martverk"/>
    <s v="35211145496"/>
    <x v="7"/>
    <x v="82"/>
  </r>
  <r>
    <s v="Lembit Meronen"/>
    <s v="37109292312"/>
    <x v="8"/>
    <x v="82"/>
  </r>
  <r>
    <s v="Maria Roosimägi"/>
    <s v="48703155774"/>
    <x v="3"/>
    <x v="82"/>
  </r>
  <r>
    <s v="Tarvo Savest"/>
    <s v="35207263531"/>
    <x v="1"/>
    <x v="83"/>
  </r>
  <r>
    <s v="Henn Saar"/>
    <s v="37302071552"/>
    <x v="4"/>
    <x v="83"/>
  </r>
  <r>
    <s v="Leo Sillmann"/>
    <s v="38807289942"/>
    <x v="8"/>
    <x v="83"/>
  </r>
  <r>
    <s v="Jana Müürsepp"/>
    <s v="48207319910"/>
    <x v="1"/>
    <x v="83"/>
  </r>
  <r>
    <s v="Maret Saarna"/>
    <s v="48403229041"/>
    <x v="0"/>
    <x v="83"/>
  </r>
  <r>
    <s v="Aire Västrik"/>
    <s v="48810138333"/>
    <x v="8"/>
    <x v="83"/>
  </r>
  <r>
    <s v="Tarvo Süld"/>
    <s v="35003023443"/>
    <x v="1"/>
    <x v="84"/>
  </r>
  <r>
    <s v="Mihhail Vilipuu"/>
    <s v="36102013879"/>
    <x v="7"/>
    <x v="84"/>
  </r>
  <r>
    <s v="Andrus Serg"/>
    <s v="38412221427"/>
    <x v="2"/>
    <x v="84"/>
  </r>
  <r>
    <s v="Eleri Parts"/>
    <s v="45601222229"/>
    <x v="6"/>
    <x v="84"/>
  </r>
  <r>
    <s v="Egert Randrüüt"/>
    <s v="36710302626"/>
    <x v="2"/>
    <x v="85"/>
  </r>
  <r>
    <s v="Allan Raidjõe"/>
    <s v="38103203091"/>
    <x v="8"/>
    <x v="85"/>
  </r>
  <r>
    <s v="Andrus Serg"/>
    <s v="38412221427"/>
    <x v="4"/>
    <x v="85"/>
  </r>
  <r>
    <s v="Kairi Karjust"/>
    <s v="45102275432"/>
    <x v="6"/>
    <x v="85"/>
  </r>
  <r>
    <s v="Olga Järv"/>
    <s v="45807043241"/>
    <x v="6"/>
    <x v="85"/>
  </r>
  <r>
    <s v="Sirli Roosimägi"/>
    <s v="47512114088"/>
    <x v="5"/>
    <x v="85"/>
  </r>
  <r>
    <s v="Uljana Keerup"/>
    <s v="48503119367"/>
    <x v="2"/>
    <x v="85"/>
  </r>
  <r>
    <s v="Jako Laasik"/>
    <s v="37706132999"/>
    <x v="4"/>
    <x v="86"/>
  </r>
  <r>
    <s v="Riina Riisalu"/>
    <s v="45809188076"/>
    <x v="3"/>
    <x v="86"/>
  </r>
  <r>
    <s v="Natalja Niitsoo"/>
    <s v="46706257905"/>
    <x v="2"/>
    <x v="86"/>
  </r>
  <r>
    <s v="Maria Niitsoo"/>
    <s v="48611107929"/>
    <x v="5"/>
    <x v="86"/>
  </r>
  <r>
    <s v="Elisabeth Öpik"/>
    <s v="48812156107"/>
    <x v="4"/>
    <x v="86"/>
  </r>
  <r>
    <s v="Toomas Hunt"/>
    <s v="35702147076"/>
    <x v="9"/>
    <x v="87"/>
  </r>
  <r>
    <s v="Marek Jaansoo"/>
    <s v="35906271683"/>
    <x v="6"/>
    <x v="87"/>
  </r>
  <r>
    <s v="Taivo Järv"/>
    <s v="37008136980"/>
    <x v="1"/>
    <x v="87"/>
  </r>
  <r>
    <s v="Egert Übi"/>
    <s v="37604237574"/>
    <x v="0"/>
    <x v="87"/>
  </r>
  <r>
    <s v="Angelika Teder"/>
    <s v="47711263021"/>
    <x v="8"/>
    <x v="87"/>
  </r>
  <r>
    <s v="Maret Kuhi"/>
    <s v="48209142434"/>
    <x v="4"/>
    <x v="87"/>
  </r>
  <r>
    <s v="Virve Jaanus"/>
    <s v="48703119935"/>
    <x v="5"/>
    <x v="87"/>
  </r>
  <r>
    <s v="Taivo Kaasik"/>
    <s v="37211232415"/>
    <x v="2"/>
    <x v="88"/>
  </r>
  <r>
    <s v="Egert Übi"/>
    <s v="37604237574"/>
    <x v="1"/>
    <x v="88"/>
  </r>
  <r>
    <s v="Jaan Palu"/>
    <s v="38102284334"/>
    <x v="2"/>
    <x v="88"/>
  </r>
  <r>
    <s v="Kairi Švarts"/>
    <s v="48210063825"/>
    <x v="6"/>
    <x v="88"/>
  </r>
  <r>
    <s v="Eleri Teder"/>
    <s v="46605122941"/>
    <x v="2"/>
    <x v="89"/>
  </r>
  <r>
    <s v="Siina Keerup"/>
    <s v="48304234375"/>
    <x v="1"/>
    <x v="89"/>
  </r>
  <r>
    <s v="Angelika Teder"/>
    <s v="47711263021"/>
    <x v="1"/>
    <x v="90"/>
  </r>
  <r>
    <s v="Jaanika Saarna"/>
    <s v="48701096121"/>
    <x v="6"/>
    <x v="90"/>
  </r>
  <r>
    <s v="Angelika Tammik"/>
    <s v="48903016798"/>
    <x v="4"/>
    <x v="90"/>
  </r>
  <r>
    <s v="Tanel Teeäär"/>
    <s v="36611281411"/>
    <x v="9"/>
    <x v="91"/>
  </r>
  <r>
    <s v="Georg Järve"/>
    <s v="37710171371"/>
    <x v="0"/>
    <x v="91"/>
  </r>
  <r>
    <s v="Pirjo Kuhi"/>
    <s v="46303304443"/>
    <x v="1"/>
    <x v="91"/>
  </r>
  <r>
    <s v="Erge Kuhi"/>
    <s v="46502185708"/>
    <x v="0"/>
    <x v="91"/>
  </r>
  <r>
    <s v="Janet Parts"/>
    <s v="47407248798"/>
    <x v="7"/>
    <x v="91"/>
  </r>
  <r>
    <s v="Aivar Kasemaa"/>
    <s v="35609131235"/>
    <x v="0"/>
    <x v="92"/>
  </r>
  <r>
    <s v="Lembit Elmik"/>
    <s v="35908154046"/>
    <x v="2"/>
    <x v="92"/>
  </r>
  <r>
    <s v="Elisabeth Västrik"/>
    <s v="45208179126"/>
    <x v="5"/>
    <x v="92"/>
  </r>
  <r>
    <s v="Natalja Ots"/>
    <s v="48001217413"/>
    <x v="0"/>
    <x v="92"/>
  </r>
  <r>
    <s v="Maret Kuhi"/>
    <s v="48209142434"/>
    <x v="5"/>
    <x v="92"/>
  </r>
  <r>
    <s v="Aivar Müürsepp"/>
    <s v="35310197312"/>
    <x v="1"/>
    <x v="93"/>
  </r>
  <r>
    <s v="Hannes Siirak"/>
    <s v="37411156144"/>
    <x v="3"/>
    <x v="93"/>
  </r>
  <r>
    <s v="Oliver Tammik"/>
    <s v="37912011363"/>
    <x v="9"/>
    <x v="93"/>
  </r>
  <r>
    <s v="Ahti Vaask"/>
    <s v="38604243865"/>
    <x v="3"/>
    <x v="93"/>
  </r>
  <r>
    <s v="Kairi Karjust"/>
    <s v="45102275432"/>
    <x v="9"/>
    <x v="93"/>
  </r>
  <r>
    <s v="Kaie Vaask"/>
    <s v="47501101788"/>
    <x v="1"/>
    <x v="93"/>
  </r>
  <r>
    <s v="Elisabeth Siirak"/>
    <s v="48208075933"/>
    <x v="4"/>
    <x v="93"/>
  </r>
  <r>
    <s v="Madis Saarniit"/>
    <s v="36101053704"/>
    <x v="3"/>
    <x v="94"/>
  </r>
  <r>
    <s v="Oliver Veskus"/>
    <s v="36112164168"/>
    <x v="6"/>
    <x v="94"/>
  </r>
  <r>
    <s v="Oliver Tammik"/>
    <s v="37912011363"/>
    <x v="8"/>
    <x v="94"/>
  </r>
  <r>
    <s v="Jaagup Valmra"/>
    <s v="38107244691"/>
    <x v="9"/>
    <x v="94"/>
  </r>
  <r>
    <s v="Jüri Sillmann"/>
    <s v="38411241089"/>
    <x v="3"/>
    <x v="94"/>
  </r>
  <r>
    <s v="Mailis Meronen"/>
    <s v="46303287064"/>
    <x v="9"/>
    <x v="94"/>
  </r>
  <r>
    <s v="Angelika Kukk"/>
    <s v="46510169338"/>
    <x v="3"/>
    <x v="94"/>
  </r>
  <r>
    <s v="Sirje Helmja"/>
    <s v="48208242267"/>
    <x v="1"/>
    <x v="94"/>
  </r>
  <r>
    <s v="Angelika Tammik"/>
    <s v="48903016798"/>
    <x v="7"/>
    <x v="94"/>
  </r>
  <r>
    <s v="Risto Tedersoo"/>
    <s v="35811206143"/>
    <x v="0"/>
    <x v="95"/>
  </r>
  <r>
    <s v="Hannes Ratassepp"/>
    <s v="36103067928"/>
    <x v="3"/>
    <x v="95"/>
  </r>
  <r>
    <s v="Tarvo Kuhi"/>
    <s v="37307119805"/>
    <x v="3"/>
    <x v="95"/>
  </r>
  <r>
    <s v="Jaagup Jüriorg"/>
    <s v="37608086096"/>
    <x v="2"/>
    <x v="95"/>
  </r>
  <r>
    <s v="Ahti Vaask"/>
    <s v="38604243865"/>
    <x v="7"/>
    <x v="95"/>
  </r>
  <r>
    <s v="Natalja Niitsoo"/>
    <s v="46706257905"/>
    <x v="3"/>
    <x v="95"/>
  </r>
  <r>
    <s v="Kaie Keerup"/>
    <s v="47908063435"/>
    <x v="5"/>
    <x v="95"/>
  </r>
  <r>
    <s v="Külli Kasemaa"/>
    <s v="47912295542"/>
    <x v="9"/>
    <x v="95"/>
  </r>
  <r>
    <s v="Aini Karo"/>
    <s v="48909284695"/>
    <x v="2"/>
    <x v="95"/>
  </r>
  <r>
    <s v="Aivar Müürsepp"/>
    <s v="35310197312"/>
    <x v="2"/>
    <x v="96"/>
  </r>
  <r>
    <s v="Tarvo Laidvee"/>
    <s v="36702157537"/>
    <x v="2"/>
    <x v="96"/>
  </r>
  <r>
    <s v="Riho Sauga"/>
    <s v="36905113837"/>
    <x v="8"/>
    <x v="96"/>
  </r>
  <r>
    <s v="Henn Saar"/>
    <s v="38306235325"/>
    <x v="1"/>
    <x v="96"/>
  </r>
  <r>
    <s v="Käthy Liivak"/>
    <s v="46010018107"/>
    <x v="7"/>
    <x v="96"/>
  </r>
  <r>
    <s v="Külli Kasemaa"/>
    <s v="47912295542"/>
    <x v="2"/>
    <x v="96"/>
  </r>
  <r>
    <s v="Aire Kalinin"/>
    <s v="48509068675"/>
    <x v="2"/>
    <x v="96"/>
  </r>
  <r>
    <s v="Tarvo Süld"/>
    <s v="35003023443"/>
    <x v="4"/>
    <x v="97"/>
  </r>
  <r>
    <s v="Allan Raidjõe"/>
    <s v="38103203091"/>
    <x v="6"/>
    <x v="97"/>
  </r>
  <r>
    <s v="Jaagup Valmra"/>
    <s v="38107244691"/>
    <x v="2"/>
    <x v="97"/>
  </r>
  <r>
    <s v="Jana Karjust"/>
    <s v="45712073802"/>
    <x v="2"/>
    <x v="97"/>
  </r>
  <r>
    <s v="Tarvo Savest"/>
    <s v="35207263531"/>
    <x v="0"/>
    <x v="98"/>
  </r>
  <r>
    <s v="Tarvo Kuhi"/>
    <s v="37307119805"/>
    <x v="5"/>
    <x v="98"/>
  </r>
  <r>
    <s v="Angelika Tammik"/>
    <s v="48903016798"/>
    <x v="1"/>
    <x v="98"/>
  </r>
  <r>
    <s v="Ivan Švarts"/>
    <s v="36512189528"/>
    <x v="3"/>
    <x v="99"/>
  </r>
  <r>
    <s v="Riho Sauga"/>
    <s v="36905113837"/>
    <x v="5"/>
    <x v="99"/>
  </r>
  <r>
    <s v="Henn Saar"/>
    <s v="37302071552"/>
    <x v="5"/>
    <x v="99"/>
  </r>
  <r>
    <s v="Kaimo Karu"/>
    <s v="37402106450"/>
    <x v="0"/>
    <x v="99"/>
  </r>
  <r>
    <s v="Riina Riisalu"/>
    <s v="45809188076"/>
    <x v="5"/>
    <x v="99"/>
  </r>
  <r>
    <s v="Aini Vaask"/>
    <s v="46706193822"/>
    <x v="1"/>
    <x v="99"/>
  </r>
  <r>
    <s v="Kati Siirak"/>
    <s v="47006083356"/>
    <x v="4"/>
    <x v="99"/>
  </r>
  <r>
    <s v="Marika Tammik"/>
    <s v="48012039208"/>
    <x v="9"/>
    <x v="99"/>
  </r>
  <r>
    <s v="Mart Kasemets"/>
    <s v="35711299656"/>
    <x v="5"/>
    <x v="100"/>
  </r>
  <r>
    <s v="Mart Kasemets"/>
    <s v="35711299656"/>
    <x v="6"/>
    <x v="100"/>
  </r>
  <r>
    <s v="Riina Riisalu"/>
    <s v="45809188076"/>
    <x v="1"/>
    <x v="100"/>
  </r>
  <r>
    <s v="Maret Riisalu"/>
    <s v="46110309899"/>
    <x v="7"/>
    <x v="100"/>
  </r>
  <r>
    <s v="Jana Švarts"/>
    <s v="46312111022"/>
    <x v="9"/>
    <x v="100"/>
  </r>
  <r>
    <s v="Eneli Veskus"/>
    <s v="47601098944"/>
    <x v="2"/>
    <x v="100"/>
  </r>
  <r>
    <s v="Maret Saarna"/>
    <s v="48403229041"/>
    <x v="4"/>
    <x v="100"/>
  </r>
  <r>
    <s v="Urmas Luhakooder"/>
    <s v="35104082120"/>
    <x v="5"/>
    <x v="101"/>
  </r>
  <r>
    <s v="Marek Öpik"/>
    <s v="35108084382"/>
    <x v="6"/>
    <x v="101"/>
  </r>
  <r>
    <s v="Toomas Kikkas"/>
    <s v="36105224261"/>
    <x v="5"/>
    <x v="101"/>
  </r>
  <r>
    <s v="Endrik Luhakooder"/>
    <s v="36511148636"/>
    <x v="0"/>
    <x v="101"/>
  </r>
  <r>
    <s v="Riina Riisalu"/>
    <s v="45809188076"/>
    <x v="2"/>
    <x v="101"/>
  </r>
  <r>
    <s v="Kairi Švarts"/>
    <s v="48210063825"/>
    <x v="5"/>
    <x v="101"/>
  </r>
  <r>
    <s v="Uljana Keerup"/>
    <s v="48503119367"/>
    <x v="3"/>
    <x v="101"/>
  </r>
  <r>
    <s v="Mart Kallakmaa"/>
    <s v="36606054411"/>
    <x v="0"/>
    <x v="102"/>
  </r>
  <r>
    <s v="Allan Raidjõe"/>
    <s v="38103203091"/>
    <x v="3"/>
    <x v="102"/>
  </r>
  <r>
    <s v="Andrus Reinsalu"/>
    <s v="38503122175"/>
    <x v="6"/>
    <x v="102"/>
  </r>
  <r>
    <s v="Maret Riisalu"/>
    <s v="46110309899"/>
    <x v="8"/>
    <x v="102"/>
  </r>
  <r>
    <s v="Signe Jüriorg"/>
    <s v="46607213470"/>
    <x v="1"/>
    <x v="102"/>
  </r>
  <r>
    <s v="Annemai Sillmann"/>
    <s v="48107237671"/>
    <x v="7"/>
    <x v="102"/>
  </r>
  <r>
    <s v="Eleri Kasemets"/>
    <s v="48302287704"/>
    <x v="4"/>
    <x v="102"/>
  </r>
  <r>
    <s v="Virve Jaanus"/>
    <s v="48703119935"/>
    <x v="7"/>
    <x v="102"/>
  </r>
  <r>
    <s v="Oliver Veskus"/>
    <s v="36112164168"/>
    <x v="1"/>
    <x v="103"/>
  </r>
  <r>
    <s v="Ahti Sillmann"/>
    <s v="37410107305"/>
    <x v="3"/>
    <x v="103"/>
  </r>
  <r>
    <s v="Sirje Laasik"/>
    <s v="47310281910"/>
    <x v="9"/>
    <x v="103"/>
  </r>
  <r>
    <s v="Anna Rammul"/>
    <s v="48010033286"/>
    <x v="3"/>
    <x v="103"/>
  </r>
  <r>
    <s v="Kristjan Reinhold"/>
    <s v="36307182219"/>
    <x v="4"/>
    <x v="104"/>
  </r>
  <r>
    <s v="Egert Randrüüt"/>
    <s v="36710302626"/>
    <x v="3"/>
    <x v="104"/>
  </r>
  <r>
    <s v="Henn Saar"/>
    <s v="38306235325"/>
    <x v="0"/>
    <x v="104"/>
  </r>
  <r>
    <s v="Aleksandr Vrager"/>
    <s v="38403055138"/>
    <x v="8"/>
    <x v="104"/>
  </r>
  <r>
    <s v="Uljana Salonen"/>
    <s v="46508092325"/>
    <x v="1"/>
    <x v="104"/>
  </r>
  <r>
    <s v="Siina Keerup"/>
    <s v="48304234375"/>
    <x v="6"/>
    <x v="104"/>
  </r>
  <r>
    <s v="Uljana Keerup"/>
    <s v="48503119367"/>
    <x v="1"/>
    <x v="104"/>
  </r>
  <r>
    <s v="Mihhail Aidarov"/>
    <s v="35510213387"/>
    <x v="9"/>
    <x v="105"/>
  </r>
  <r>
    <s v="Martin Keerup"/>
    <s v="35704074985"/>
    <x v="2"/>
    <x v="105"/>
  </r>
  <r>
    <s v="Taivo Järv"/>
    <s v="37008136980"/>
    <x v="5"/>
    <x v="105"/>
  </r>
  <r>
    <s v="Risto Tedersoo"/>
    <s v="35811206143"/>
    <x v="8"/>
    <x v="106"/>
  </r>
  <r>
    <s v="Riina Karo"/>
    <s v="45508011220"/>
    <x v="2"/>
    <x v="106"/>
  </r>
  <r>
    <s v="Käthy Liiv"/>
    <s v="47501257723"/>
    <x v="0"/>
    <x v="106"/>
  </r>
  <r>
    <s v="Tiina Vaarmann"/>
    <s v="48005161116"/>
    <x v="2"/>
    <x v="106"/>
  </r>
  <r>
    <s v="Mart Kallakmaa"/>
    <s v="36606054411"/>
    <x v="1"/>
    <x v="107"/>
  </r>
  <r>
    <s v="Lembit Meronen"/>
    <s v="37109292312"/>
    <x v="6"/>
    <x v="107"/>
  </r>
  <r>
    <s v="Pirjo Kuhi"/>
    <s v="46303304443"/>
    <x v="8"/>
    <x v="107"/>
  </r>
  <r>
    <s v="Kaimo Tammik"/>
    <s v="37501256995"/>
    <x v="7"/>
    <x v="108"/>
  </r>
  <r>
    <s v="Marek Tammik"/>
    <s v="38911226764"/>
    <x v="4"/>
    <x v="108"/>
  </r>
  <r>
    <s v="Käthy Liivak"/>
    <s v="46010018107"/>
    <x v="0"/>
    <x v="108"/>
  </r>
  <r>
    <s v="Angelika Kukk"/>
    <s v="46510169338"/>
    <x v="4"/>
    <x v="108"/>
  </r>
  <r>
    <s v="Signe Räämet"/>
    <s v="47306223892"/>
    <x v="8"/>
    <x v="108"/>
  </r>
  <r>
    <s v="Kaie Vaask"/>
    <s v="47501101788"/>
    <x v="4"/>
    <x v="108"/>
  </r>
  <r>
    <s v="Eneli Veskus"/>
    <s v="47601098944"/>
    <x v="8"/>
    <x v="108"/>
  </r>
  <r>
    <s v="Annemai Sillmann"/>
    <s v="48107237671"/>
    <x v="6"/>
    <x v="108"/>
  </r>
  <r>
    <s v="Aivar Müürsepp"/>
    <s v="35310197312"/>
    <x v="5"/>
    <x v="109"/>
  </r>
  <r>
    <s v="Egert Randrüüt"/>
    <s v="36710302626"/>
    <x v="6"/>
    <x v="109"/>
  </r>
  <r>
    <s v="Sigrid Sonk"/>
    <s v="45508115690"/>
    <x v="1"/>
    <x v="109"/>
  </r>
  <r>
    <s v="Riina Kivima"/>
    <s v="45809099665"/>
    <x v="0"/>
    <x v="109"/>
  </r>
  <r>
    <s v="Taivo Järv"/>
    <s v="37008136980"/>
    <x v="8"/>
    <x v="110"/>
  </r>
  <r>
    <s v="Tarvo Kuhi"/>
    <s v="37307119805"/>
    <x v="2"/>
    <x v="110"/>
  </r>
  <r>
    <s v="Marek Västrik"/>
    <s v="35911071530"/>
    <x v="9"/>
    <x v="111"/>
  </r>
  <r>
    <s v="Aivar Kasemaa"/>
    <s v="37209046137"/>
    <x v="0"/>
    <x v="111"/>
  </r>
  <r>
    <s v="Aivar Kasemaa"/>
    <s v="37209046137"/>
    <x v="8"/>
    <x v="111"/>
  </r>
  <r>
    <s v="Jako Laasik"/>
    <s v="37706132999"/>
    <x v="6"/>
    <x v="111"/>
  </r>
  <r>
    <s v="Marika Mullari"/>
    <s v="45010092247"/>
    <x v="1"/>
    <x v="111"/>
  </r>
  <r>
    <s v="Lea Übi"/>
    <s v="47404123916"/>
    <x v="0"/>
    <x v="111"/>
  </r>
  <r>
    <s v="Martin Keerup"/>
    <s v="35704074985"/>
    <x v="6"/>
    <x v="112"/>
  </r>
  <r>
    <s v="Marek Västrik"/>
    <s v="35911071530"/>
    <x v="6"/>
    <x v="112"/>
  </r>
  <r>
    <s v="Hannes Ratassepp"/>
    <s v="36103067928"/>
    <x v="5"/>
    <x v="112"/>
  </r>
  <r>
    <s v="Kaimo Siirak"/>
    <s v="36106014038"/>
    <x v="2"/>
    <x v="112"/>
  </r>
  <r>
    <s v="Riho Sauga"/>
    <s v="36905113837"/>
    <x v="9"/>
    <x v="112"/>
  </r>
  <r>
    <s v="Henn Laasik"/>
    <s v="37804236264"/>
    <x v="1"/>
    <x v="112"/>
  </r>
  <r>
    <s v="Allan Raidjõe"/>
    <s v="38103203091"/>
    <x v="9"/>
    <x v="112"/>
  </r>
  <r>
    <s v="Andrus Serg"/>
    <s v="38412221427"/>
    <x v="5"/>
    <x v="112"/>
  </r>
  <r>
    <s v="Andrus Reinsalu"/>
    <s v="38503122175"/>
    <x v="1"/>
    <x v="112"/>
  </r>
  <r>
    <s v="Marika Tammik"/>
    <s v="48012039208"/>
    <x v="3"/>
    <x v="112"/>
  </r>
  <r>
    <s v="Mart Kallakmaa"/>
    <s v="36606054411"/>
    <x v="3"/>
    <x v="113"/>
  </r>
  <r>
    <s v="Taivo Järv"/>
    <s v="37008136980"/>
    <x v="9"/>
    <x v="113"/>
  </r>
  <r>
    <s v="Aini Vaask"/>
    <s v="46706193822"/>
    <x v="8"/>
    <x v="113"/>
  </r>
  <r>
    <s v="Hannes Ratassepp"/>
    <s v="36103067928"/>
    <x v="7"/>
    <x v="114"/>
  </r>
  <r>
    <s v="Dmitri Laidvee"/>
    <s v="36705283918"/>
    <x v="4"/>
    <x v="114"/>
  </r>
  <r>
    <s v="Kaspar Tosso"/>
    <s v="37205158155"/>
    <x v="0"/>
    <x v="114"/>
  </r>
  <r>
    <s v="Jako Laasik"/>
    <s v="37706132999"/>
    <x v="3"/>
    <x v="114"/>
  </r>
  <r>
    <s v="Tõnu Reintamm"/>
    <s v="38906078683"/>
    <x v="0"/>
    <x v="114"/>
  </r>
  <r>
    <s v="Kati Vaarmann"/>
    <s v="45305279263"/>
    <x v="9"/>
    <x v="114"/>
  </r>
  <r>
    <s v="Riina Riisalu"/>
    <s v="45809188076"/>
    <x v="4"/>
    <x v="114"/>
  </r>
  <r>
    <s v="Kristjan Reinhold"/>
    <s v="36307182219"/>
    <x v="8"/>
    <x v="115"/>
  </r>
  <r>
    <s v="Uljana Salonen"/>
    <s v="46508092325"/>
    <x v="7"/>
    <x v="115"/>
  </r>
  <r>
    <s v="Sigrid Parts"/>
    <s v="46909208395"/>
    <x v="9"/>
    <x v="115"/>
  </r>
  <r>
    <s v="Kati Siirak"/>
    <s v="47006083356"/>
    <x v="2"/>
    <x v="115"/>
  </r>
  <r>
    <s v="Marika Tammik"/>
    <s v="48012039208"/>
    <x v="0"/>
    <x v="115"/>
  </r>
  <r>
    <s v="Natalja Niitsoo"/>
    <s v="46706257905"/>
    <x v="9"/>
    <x v="116"/>
  </r>
  <r>
    <s v="Riina Savest"/>
    <s v="47701117207"/>
    <x v="8"/>
    <x v="116"/>
  </r>
  <r>
    <s v="Külli Kasemaa"/>
    <s v="47912295542"/>
    <x v="7"/>
    <x v="116"/>
  </r>
  <r>
    <s v="Maret Kuhi"/>
    <s v="48209142434"/>
    <x v="6"/>
    <x v="116"/>
  </r>
  <r>
    <s v="Elisabeth Öpik"/>
    <s v="48812156107"/>
    <x v="6"/>
    <x v="116"/>
  </r>
  <r>
    <s v="Lembit Ratassepp"/>
    <s v="38703287443"/>
    <x v="8"/>
    <x v="117"/>
  </r>
  <r>
    <s v="Annemai Sillmann"/>
    <s v="48107237671"/>
    <x v="2"/>
    <x v="117"/>
  </r>
  <r>
    <s v="Uljana Keerup"/>
    <s v="48503119367"/>
    <x v="4"/>
    <x v="117"/>
  </r>
  <r>
    <s v="Urmas Luhakooder"/>
    <s v="35104082120"/>
    <x v="9"/>
    <x v="118"/>
  </r>
  <r>
    <s v="Hannes Ratassepp"/>
    <s v="36103067928"/>
    <x v="4"/>
    <x v="118"/>
  </r>
  <r>
    <s v="Rain Kodi"/>
    <s v="36307309479"/>
    <x v="7"/>
    <x v="118"/>
  </r>
  <r>
    <s v="Tanel Teeäär"/>
    <s v="36611281411"/>
    <x v="5"/>
    <x v="118"/>
  </r>
  <r>
    <s v="Angelika Tammik"/>
    <s v="48903016798"/>
    <x v="0"/>
    <x v="118"/>
  </r>
  <r>
    <s v="Jaan Palu"/>
    <s v="38102284334"/>
    <x v="4"/>
    <x v="119"/>
  </r>
  <r>
    <s v="Andrus Serg"/>
    <s v="38412221427"/>
    <x v="7"/>
    <x v="119"/>
  </r>
  <r>
    <s v="Lembit Ratassepp"/>
    <s v="38703287443"/>
    <x v="5"/>
    <x v="119"/>
  </r>
  <r>
    <s v="Annemai Sillmann"/>
    <s v="48107237671"/>
    <x v="3"/>
    <x v="119"/>
  </r>
  <r>
    <s v="Maret Saarna"/>
    <s v="48403229041"/>
    <x v="9"/>
    <x v="119"/>
  </r>
  <r>
    <s v="Madis Liisma"/>
    <s v="37909301822"/>
    <x v="9"/>
    <x v="120"/>
  </r>
  <r>
    <s v="Riina Kivima"/>
    <s v="45809099665"/>
    <x v="7"/>
    <x v="120"/>
  </r>
  <r>
    <s v="Signe Jaansoo"/>
    <s v="48708037849"/>
    <x v="1"/>
    <x v="120"/>
  </r>
  <r>
    <s v="Marek Öpik"/>
    <s v="35108084382"/>
    <x v="0"/>
    <x v="121"/>
  </r>
  <r>
    <s v="Kaspar Rokk"/>
    <s v="35605061944"/>
    <x v="5"/>
    <x v="121"/>
  </r>
  <r>
    <s v="Aivar Kasemaa"/>
    <s v="35609131235"/>
    <x v="3"/>
    <x v="121"/>
  </r>
  <r>
    <s v="Risto Tedersoo"/>
    <s v="35811206143"/>
    <x v="9"/>
    <x v="121"/>
  </r>
  <r>
    <s v="Martin Niit"/>
    <s v="37112072289"/>
    <x v="2"/>
    <x v="121"/>
  </r>
  <r>
    <s v="Üllar Elmik"/>
    <s v="38707102311"/>
    <x v="5"/>
    <x v="121"/>
  </r>
  <r>
    <s v="Jana Tedersoo"/>
    <s v="47802254059"/>
    <x v="7"/>
    <x v="121"/>
  </r>
  <r>
    <s v="Kairi Švarts"/>
    <s v="48210063825"/>
    <x v="8"/>
    <x v="121"/>
  </r>
  <r>
    <s v="Egert Randrüüt"/>
    <s v="36710302626"/>
    <x v="4"/>
    <x v="122"/>
  </r>
  <r>
    <s v="Dmitri Ruuben"/>
    <s v="36801239205"/>
    <x v="6"/>
    <x v="122"/>
  </r>
  <r>
    <s v="Lembit Meronen"/>
    <s v="37109292312"/>
    <x v="2"/>
    <x v="122"/>
  </r>
  <r>
    <s v="Sirje Laasik"/>
    <s v="47310281910"/>
    <x v="2"/>
    <x v="122"/>
  </r>
  <r>
    <s v="Oliver Veskus"/>
    <s v="36112164168"/>
    <x v="3"/>
    <x v="123"/>
  </r>
  <r>
    <s v="Aire Karu"/>
    <s v="47106068947"/>
    <x v="1"/>
    <x v="123"/>
  </r>
  <r>
    <s v="Reeli Randrüüt"/>
    <s v="48406221506"/>
    <x v="1"/>
    <x v="123"/>
  </r>
  <r>
    <s v="Tarvo Vaarmann"/>
    <s v="37702279844"/>
    <x v="9"/>
    <x v="124"/>
  </r>
  <r>
    <s v="Georg Järve"/>
    <s v="37710171371"/>
    <x v="3"/>
    <x v="124"/>
  </r>
  <r>
    <s v="Kairi Karjust"/>
    <s v="45102275432"/>
    <x v="0"/>
    <x v="124"/>
  </r>
  <r>
    <s v="Eneli Süld"/>
    <s v="45202134731"/>
    <x v="6"/>
    <x v="124"/>
  </r>
  <r>
    <s v="Eleri Teder"/>
    <s v="46605122941"/>
    <x v="1"/>
    <x v="124"/>
  </r>
  <r>
    <s v="Tiia Jaansoo"/>
    <s v="47204274033"/>
    <x v="6"/>
    <x v="124"/>
  </r>
  <r>
    <s v="Toomas Hunt"/>
    <s v="35702147076"/>
    <x v="6"/>
    <x v="125"/>
  </r>
  <r>
    <s v="Lea Übi"/>
    <s v="47404123916"/>
    <x v="7"/>
    <x v="125"/>
  </r>
  <r>
    <s v="Tarvo Süld"/>
    <s v="35003023443"/>
    <x v="7"/>
    <x v="126"/>
  </r>
  <r>
    <s v="Egert Kalinin"/>
    <s v="37405219599"/>
    <x v="1"/>
    <x v="126"/>
  </r>
  <r>
    <s v="Jana Karjust"/>
    <s v="45712073802"/>
    <x v="9"/>
    <x v="126"/>
  </r>
  <r>
    <s v="Signe Jüriorg"/>
    <s v="46607213470"/>
    <x v="3"/>
    <x v="126"/>
  </r>
  <r>
    <s v="Aini Vaask"/>
    <s v="46706193822"/>
    <x v="9"/>
    <x v="126"/>
  </r>
  <r>
    <s v="Martin Keerup"/>
    <s v="35704074985"/>
    <x v="5"/>
    <x v="127"/>
  </r>
  <r>
    <s v="Gert Tedersoo"/>
    <s v="37403015315"/>
    <x v="6"/>
    <x v="127"/>
  </r>
  <r>
    <s v="Rein Tosso"/>
    <s v="35107254839"/>
    <x v="5"/>
    <x v="128"/>
  </r>
  <r>
    <s v="Rein Tosso"/>
    <s v="35107254839"/>
    <x v="6"/>
    <x v="128"/>
  </r>
  <r>
    <s v="Aivar Kasemaa"/>
    <s v="37209046137"/>
    <x v="7"/>
    <x v="128"/>
  </r>
  <r>
    <s v="Kati Siirak"/>
    <s v="47006083356"/>
    <x v="1"/>
    <x v="128"/>
  </r>
  <r>
    <s v="Taivo Kaasik"/>
    <s v="37211232415"/>
    <x v="0"/>
    <x v="129"/>
  </r>
  <r>
    <s v="Ahti Sillmann"/>
    <s v="37410107305"/>
    <x v="1"/>
    <x v="129"/>
  </r>
  <r>
    <s v="Elisabeth Västrik"/>
    <s v="45208179126"/>
    <x v="0"/>
    <x v="129"/>
  </r>
  <r>
    <s v="Sigrid Sonk"/>
    <s v="45508115690"/>
    <x v="4"/>
    <x v="129"/>
  </r>
  <r>
    <s v="Mailis Meronen"/>
    <s v="46303287064"/>
    <x v="6"/>
    <x v="129"/>
  </r>
  <r>
    <s v="Maret Saarna"/>
    <s v="48403229041"/>
    <x v="7"/>
    <x v="129"/>
  </r>
  <r>
    <s v="Maria Niitsoo"/>
    <s v="48611107929"/>
    <x v="8"/>
    <x v="129"/>
  </r>
  <r>
    <s v="Endrik Saarniit"/>
    <s v="36610275160"/>
    <x v="8"/>
    <x v="130"/>
  </r>
  <r>
    <s v="Dmitri Ruuben"/>
    <s v="36801239205"/>
    <x v="0"/>
    <x v="130"/>
  </r>
  <r>
    <s v="Taivo Järv"/>
    <s v="37008136980"/>
    <x v="4"/>
    <x v="130"/>
  </r>
  <r>
    <s v="Henn Saar"/>
    <s v="37302071552"/>
    <x v="8"/>
    <x v="130"/>
  </r>
  <r>
    <s v="Henn Karo"/>
    <s v="37407243027"/>
    <x v="0"/>
    <x v="130"/>
  </r>
  <r>
    <s v="Allan Raidjõe"/>
    <s v="38103203091"/>
    <x v="2"/>
    <x v="130"/>
  </r>
  <r>
    <s v="Ahti Vaask"/>
    <s v="38604243865"/>
    <x v="4"/>
    <x v="130"/>
  </r>
  <r>
    <s v="Elisabeth Saarniit"/>
    <s v="46212126498"/>
    <x v="8"/>
    <x v="130"/>
  </r>
  <r>
    <s v="Madis Saarniit"/>
    <s v="36101053704"/>
    <x v="7"/>
    <x v="131"/>
  </r>
  <r>
    <s v="Tarvo Vaarmann"/>
    <s v="37702279844"/>
    <x v="7"/>
    <x v="131"/>
  </r>
  <r>
    <s v="Allan Raidjõe"/>
    <s v="38103203091"/>
    <x v="7"/>
    <x v="131"/>
  </r>
  <r>
    <s v="Kati Siirak"/>
    <s v="47006083356"/>
    <x v="0"/>
    <x v="131"/>
  </r>
  <r>
    <s v="Marek Öpik"/>
    <s v="35108084382"/>
    <x v="8"/>
    <x v="132"/>
  </r>
  <r>
    <s v="Aivar Kasemaa"/>
    <s v="35609131235"/>
    <x v="6"/>
    <x v="132"/>
  </r>
  <r>
    <s v="Jaagup Jüriorg"/>
    <s v="37608086096"/>
    <x v="3"/>
    <x v="132"/>
  </r>
  <r>
    <s v="Allan Raidjõe"/>
    <s v="38103203091"/>
    <x v="4"/>
    <x v="132"/>
  </r>
  <r>
    <s v="Ivan Aidarov"/>
    <s v="38607027992"/>
    <x v="9"/>
    <x v="132"/>
  </r>
  <r>
    <s v="Kairi Karjust"/>
    <s v="45102275432"/>
    <x v="8"/>
    <x v="132"/>
  </r>
  <r>
    <s v="Krista Tosso"/>
    <s v="46611264944"/>
    <x v="8"/>
    <x v="132"/>
  </r>
  <r>
    <s v="Reeli Randrüüt"/>
    <s v="48406221506"/>
    <x v="8"/>
    <x v="132"/>
  </r>
  <r>
    <s v="Tarvo Süld"/>
    <s v="35003023443"/>
    <x v="3"/>
    <x v="133"/>
  </r>
  <r>
    <s v="Allan Kukk"/>
    <s v="35008268624"/>
    <x v="0"/>
    <x v="133"/>
  </r>
  <r>
    <s v="Tarvo Niit"/>
    <s v="35502057094"/>
    <x v="8"/>
    <x v="133"/>
  </r>
  <r>
    <s v="Rain Kodi"/>
    <s v="36307309479"/>
    <x v="9"/>
    <x v="133"/>
  </r>
  <r>
    <s v="Georg Järve"/>
    <s v="37710171371"/>
    <x v="1"/>
    <x v="133"/>
  </r>
  <r>
    <s v="Leo Sillmann"/>
    <s v="38807289942"/>
    <x v="6"/>
    <x v="133"/>
  </r>
  <r>
    <s v="Marek Tammik"/>
    <s v="38911226764"/>
    <x v="5"/>
    <x v="133"/>
  </r>
  <r>
    <s v="Marek Tammik"/>
    <s v="38911226764"/>
    <x v="7"/>
    <x v="133"/>
  </r>
  <r>
    <s v="Aire Karu"/>
    <s v="47106068947"/>
    <x v="8"/>
    <x v="133"/>
  </r>
  <r>
    <s v="Karin Müürsepp"/>
    <s v="48807257547"/>
    <x v="8"/>
    <x v="133"/>
  </r>
  <r>
    <s v="Elisabeth Öpik"/>
    <s v="48812156107"/>
    <x v="2"/>
    <x v="133"/>
  </r>
  <r>
    <s v="Ahti Vaask"/>
    <s v="38604243865"/>
    <x v="1"/>
    <x v="134"/>
  </r>
  <r>
    <s v="Jaagup Valmra"/>
    <s v="38107244691"/>
    <x v="7"/>
    <x v="135"/>
  </r>
  <r>
    <s v="Uljana Rokk"/>
    <s v="45108166727"/>
    <x v="3"/>
    <x v="135"/>
  </r>
  <r>
    <s v="Signe Räämet"/>
    <s v="47306223892"/>
    <x v="7"/>
    <x v="135"/>
  </r>
  <r>
    <s v="Jana Müürsepp"/>
    <s v="48207319910"/>
    <x v="2"/>
    <x v="135"/>
  </r>
  <r>
    <s v="Maria Niitsoo"/>
    <s v="48611107929"/>
    <x v="6"/>
    <x v="135"/>
  </r>
  <r>
    <s v="Aleksandr Vrager"/>
    <s v="38403055138"/>
    <x v="6"/>
    <x v="136"/>
  </r>
  <r>
    <s v="Käthy Liiv"/>
    <s v="47501257723"/>
    <x v="8"/>
    <x v="136"/>
  </r>
  <r>
    <s v="Kaie Keerup"/>
    <s v="47908063435"/>
    <x v="9"/>
    <x v="136"/>
  </r>
  <r>
    <s v="Elisabeth Siirak"/>
    <s v="48208075933"/>
    <x v="2"/>
    <x v="136"/>
  </r>
  <r>
    <s v="Maret Saarna"/>
    <s v="48403229041"/>
    <x v="5"/>
    <x v="136"/>
  </r>
  <r>
    <s v="Egert Kalinin"/>
    <s v="37405219599"/>
    <x v="7"/>
    <x v="137"/>
  </r>
  <r>
    <s v="Kaie Keerup"/>
    <s v="47908063435"/>
    <x v="8"/>
    <x v="137"/>
  </r>
  <r>
    <s v="Toomas Hunt"/>
    <s v="35702147076"/>
    <x v="8"/>
    <x v="138"/>
  </r>
  <r>
    <s v="Dmitri Laidvee"/>
    <s v="36705283918"/>
    <x v="8"/>
    <x v="138"/>
  </r>
  <r>
    <s v="Rain Kodi"/>
    <s v="37706214829"/>
    <x v="8"/>
    <x v="138"/>
  </r>
  <r>
    <s v="Aivar Treumann"/>
    <s v="37805111297"/>
    <x v="2"/>
    <x v="138"/>
  </r>
  <r>
    <s v="Mailis Meronen"/>
    <s v="46303287064"/>
    <x v="2"/>
    <x v="138"/>
  </r>
  <r>
    <s v="Uljana Keerup"/>
    <s v="48503119367"/>
    <x v="0"/>
    <x v="138"/>
  </r>
  <r>
    <s v="Lembit Elmik"/>
    <s v="35908154046"/>
    <x v="0"/>
    <x v="139"/>
  </r>
  <r>
    <s v="Henn Treier"/>
    <s v="36603121923"/>
    <x v="7"/>
    <x v="140"/>
  </r>
  <r>
    <s v="Andrus Joonas"/>
    <s v="38407041316"/>
    <x v="8"/>
    <x v="140"/>
  </r>
  <r>
    <s v="Jüri Sillmann"/>
    <s v="38411241089"/>
    <x v="2"/>
    <x v="140"/>
  </r>
  <r>
    <s v="Kati Vaarmann"/>
    <s v="45305279263"/>
    <x v="3"/>
    <x v="140"/>
  </r>
  <r>
    <s v="Madis Saarniit"/>
    <s v="36101053704"/>
    <x v="5"/>
    <x v="141"/>
  </r>
  <r>
    <s v="Kristjan Reinhold"/>
    <s v="36307182219"/>
    <x v="1"/>
    <x v="141"/>
  </r>
  <r>
    <s v="Gert Švarts"/>
    <s v="37204117232"/>
    <x v="9"/>
    <x v="141"/>
  </r>
  <r>
    <s v="Egert Übi"/>
    <s v="37604237574"/>
    <x v="8"/>
    <x v="141"/>
  </r>
  <r>
    <s v="Aire Karu"/>
    <s v="47106068947"/>
    <x v="5"/>
    <x v="141"/>
  </r>
  <r>
    <s v="Marika Tammik"/>
    <s v="48012039208"/>
    <x v="1"/>
    <x v="141"/>
  </r>
  <r>
    <s v="Kaspar Rokk"/>
    <s v="35605061944"/>
    <x v="0"/>
    <x v="142"/>
  </r>
  <r>
    <s v="Mart Kasemets"/>
    <s v="35711299656"/>
    <x v="1"/>
    <x v="142"/>
  </r>
  <r>
    <s v="Kaimo Karu"/>
    <s v="37402106450"/>
    <x v="8"/>
    <x v="142"/>
  </r>
  <r>
    <s v="Aivar Treumann"/>
    <s v="37805111297"/>
    <x v="0"/>
    <x v="142"/>
  </r>
  <r>
    <s v="Elisabeth Mullari"/>
    <s v="47110254862"/>
    <x v="4"/>
    <x v="142"/>
  </r>
  <r>
    <s v="Naima Järvis"/>
    <s v="48001279637"/>
    <x v="9"/>
    <x v="142"/>
  </r>
  <r>
    <s v="Virve Jaanus"/>
    <s v="48703119935"/>
    <x v="4"/>
    <x v="143"/>
  </r>
  <r>
    <s v="Egert Randrüüt"/>
    <s v="36710302626"/>
    <x v="8"/>
    <x v="144"/>
  </r>
  <r>
    <s v="Aivar Treumann"/>
    <s v="37805111297"/>
    <x v="4"/>
    <x v="144"/>
  </r>
  <r>
    <s v="Üllar Elmik"/>
    <s v="38707102311"/>
    <x v="7"/>
    <x v="144"/>
  </r>
  <r>
    <s v="Erge Kuhi"/>
    <s v="46502185708"/>
    <x v="1"/>
    <x v="144"/>
  </r>
  <r>
    <s v="Karin Müürsepp"/>
    <s v="48807257547"/>
    <x v="6"/>
    <x v="144"/>
  </r>
  <r>
    <s v="Marek Öpik"/>
    <s v="35108084382"/>
    <x v="4"/>
    <x v="145"/>
  </r>
  <r>
    <s v="Kaimo Tammik"/>
    <s v="37501256995"/>
    <x v="6"/>
    <x v="145"/>
  </r>
  <r>
    <s v="Tarvo Vaarmann"/>
    <s v="37702279844"/>
    <x v="5"/>
    <x v="145"/>
  </r>
  <r>
    <s v="Marika Mullari"/>
    <s v="45010092247"/>
    <x v="3"/>
    <x v="145"/>
  </r>
  <r>
    <s v="Kaimo Karu"/>
    <s v="37402106450"/>
    <x v="3"/>
    <x v="146"/>
  </r>
  <r>
    <s v="Henn Laasik"/>
    <s v="37804236264"/>
    <x v="7"/>
    <x v="146"/>
  </r>
  <r>
    <s v="Leo Sillmann"/>
    <s v="38807289942"/>
    <x v="1"/>
    <x v="146"/>
  </r>
  <r>
    <s v="Eneli Süld"/>
    <s v="45202134731"/>
    <x v="8"/>
    <x v="146"/>
  </r>
  <r>
    <s v="Naima Järvis"/>
    <s v="48001279637"/>
    <x v="6"/>
    <x v="146"/>
  </r>
  <r>
    <s v="Annemai Sillmann"/>
    <s v="48107237671"/>
    <x v="0"/>
    <x v="146"/>
  </r>
  <r>
    <s v="Maria Niitsoo"/>
    <s v="48611107929"/>
    <x v="1"/>
    <x v="146"/>
  </r>
  <r>
    <s v="Aire Västrik"/>
    <s v="48810138333"/>
    <x v="3"/>
    <x v="146"/>
  </r>
  <r>
    <s v="Marek Jaansoo"/>
    <s v="35906271683"/>
    <x v="9"/>
    <x v="147"/>
  </r>
  <r>
    <s v="Hannes Ratassepp"/>
    <s v="36103067928"/>
    <x v="8"/>
    <x v="147"/>
  </r>
  <r>
    <s v="Hannes Ratassepp"/>
    <s v="36103067928"/>
    <x v="2"/>
    <x v="147"/>
  </r>
  <r>
    <s v="Marek Sonk"/>
    <s v="36411055305"/>
    <x v="3"/>
    <x v="147"/>
  </r>
  <r>
    <s v="Tarvo Laidvee"/>
    <s v="36702157537"/>
    <x v="3"/>
    <x v="147"/>
  </r>
  <r>
    <s v="Madis Liisma"/>
    <s v="37909301822"/>
    <x v="6"/>
    <x v="147"/>
  </r>
  <r>
    <s v="Mart Martverk"/>
    <s v="38511111485"/>
    <x v="3"/>
    <x v="147"/>
  </r>
  <r>
    <s v="Jako Rokk"/>
    <s v="38910232669"/>
    <x v="2"/>
    <x v="147"/>
  </r>
  <r>
    <s v="Eleri Teder"/>
    <s v="46605122941"/>
    <x v="0"/>
    <x v="147"/>
  </r>
  <r>
    <s v="Jaan Sillmann"/>
    <s v="37104281631"/>
    <x v="4"/>
    <x v="148"/>
  </r>
  <r>
    <s v="Tarvo Kuhi"/>
    <s v="37307119805"/>
    <x v="4"/>
    <x v="148"/>
  </r>
  <r>
    <s v="Priit Laasik"/>
    <s v="36311242299"/>
    <x v="6"/>
    <x v="149"/>
  </r>
  <r>
    <s v="Jaan Sillmann"/>
    <s v="37104281631"/>
    <x v="1"/>
    <x v="149"/>
  </r>
  <r>
    <s v="Uljana Salonen"/>
    <s v="46508092325"/>
    <x v="9"/>
    <x v="149"/>
  </r>
  <r>
    <s v="Aire Kalinin"/>
    <s v="48509068675"/>
    <x v="7"/>
    <x v="149"/>
  </r>
  <r>
    <s v="Oliver Veskus"/>
    <s v="36112164168"/>
    <x v="7"/>
    <x v="150"/>
  </r>
  <r>
    <s v="Ivan Švarts"/>
    <s v="36512189528"/>
    <x v="8"/>
    <x v="150"/>
  </r>
  <r>
    <s v="Tiia Ratassepp"/>
    <s v="45110255977"/>
    <x v="0"/>
    <x v="150"/>
  </r>
  <r>
    <s v="Anne Ütsmüts"/>
    <s v="46108017060"/>
    <x v="8"/>
    <x v="150"/>
  </r>
  <r>
    <s v="Toomas Kikkas"/>
    <s v="36105224261"/>
    <x v="4"/>
    <x v="151"/>
  </r>
  <r>
    <s v="Jaagup Kuhi"/>
    <s v="38206046237"/>
    <x v="2"/>
    <x v="151"/>
  </r>
  <r>
    <s v="Henn Saar"/>
    <s v="38306235325"/>
    <x v="6"/>
    <x v="151"/>
  </r>
  <r>
    <s v="Maret Riisalu"/>
    <s v="46110309899"/>
    <x v="1"/>
    <x v="151"/>
  </r>
  <r>
    <s v="Kaie Keerup"/>
    <s v="47908063435"/>
    <x v="3"/>
    <x v="151"/>
  </r>
  <r>
    <s v="Gert Valmra"/>
    <s v="36710119488"/>
    <x v="5"/>
    <x v="152"/>
  </r>
  <r>
    <s v="Marek Tammik"/>
    <s v="38911226764"/>
    <x v="8"/>
    <x v="152"/>
  </r>
  <r>
    <s v="Tiia Sauga"/>
    <s v="46703134714"/>
    <x v="2"/>
    <x v="152"/>
  </r>
  <r>
    <s v="Erkki Laasik"/>
    <s v="38711127468"/>
    <x v="0"/>
    <x v="153"/>
  </r>
  <r>
    <s v="Aini Vaask"/>
    <s v="46706193822"/>
    <x v="2"/>
    <x v="153"/>
  </r>
  <r>
    <s v="Karin Müürsepp"/>
    <s v="48807257547"/>
    <x v="0"/>
    <x v="153"/>
  </r>
  <r>
    <s v="Kaimo Karu"/>
    <s v="37402106450"/>
    <x v="4"/>
    <x v="154"/>
  </r>
  <r>
    <s v="Jaagup Jüriorg"/>
    <s v="37608086096"/>
    <x v="1"/>
    <x v="154"/>
  </r>
  <r>
    <s v="Riina Karo"/>
    <s v="45508011220"/>
    <x v="1"/>
    <x v="154"/>
  </r>
  <r>
    <s v="Eneli Veskus"/>
    <s v="47601098944"/>
    <x v="9"/>
    <x v="154"/>
  </r>
  <r>
    <s v="Marek Sonk"/>
    <s v="36411055305"/>
    <x v="5"/>
    <x v="155"/>
  </r>
  <r>
    <s v="Leo Sillmann"/>
    <s v="38807289942"/>
    <x v="0"/>
    <x v="155"/>
  </r>
  <r>
    <s v="Marek Tammik"/>
    <s v="38911226764"/>
    <x v="3"/>
    <x v="155"/>
  </r>
  <r>
    <s v="Lea Übi"/>
    <s v="47404123916"/>
    <x v="3"/>
    <x v="155"/>
  </r>
  <r>
    <s v="Indrek Mullari"/>
    <s v="35903198724"/>
    <x v="7"/>
    <x v="156"/>
  </r>
  <r>
    <s v="Sirli Jüriorg"/>
    <s v="46511039553"/>
    <x v="7"/>
    <x v="156"/>
  </r>
  <r>
    <s v="Tiia Sauga"/>
    <s v="46703134714"/>
    <x v="5"/>
    <x v="156"/>
  </r>
  <r>
    <s v="Tarvo Niit"/>
    <s v="35502057094"/>
    <x v="5"/>
    <x v="157"/>
  </r>
  <r>
    <s v="Martin Keerup"/>
    <s v="35704074985"/>
    <x v="0"/>
    <x v="157"/>
  </r>
  <r>
    <s v="Natalja Randla"/>
    <s v="46807177171"/>
    <x v="4"/>
    <x v="157"/>
  </r>
  <r>
    <s v="Uljana Keerup"/>
    <s v="48503119367"/>
    <x v="7"/>
    <x v="157"/>
  </r>
  <r>
    <s v="Rein Tosso"/>
    <s v="35107254839"/>
    <x v="9"/>
    <x v="158"/>
  </r>
  <r>
    <s v="Marek Öpik"/>
    <s v="35108084382"/>
    <x v="7"/>
    <x v="158"/>
  </r>
  <r>
    <s v="Toomas Kikkas"/>
    <s v="36105224261"/>
    <x v="0"/>
    <x v="158"/>
  </r>
  <r>
    <s v="Oliver Veskus"/>
    <s v="36112164168"/>
    <x v="0"/>
    <x v="158"/>
  </r>
  <r>
    <s v="Riho Sauga"/>
    <s v="36905113837"/>
    <x v="0"/>
    <x v="158"/>
  </r>
  <r>
    <s v="Andrus Laidvee"/>
    <s v="37808245727"/>
    <x v="9"/>
    <x v="158"/>
  </r>
  <r>
    <s v="Veiko Järv"/>
    <s v="38209304862"/>
    <x v="8"/>
    <x v="158"/>
  </r>
  <r>
    <s v="Henn Kallakmaa"/>
    <s v="38311225878"/>
    <x v="8"/>
    <x v="158"/>
  </r>
  <r>
    <s v="Kairi Švarts"/>
    <s v="48210063825"/>
    <x v="9"/>
    <x v="158"/>
  </r>
  <r>
    <s v="Kaspar Rokk"/>
    <s v="35605061944"/>
    <x v="4"/>
    <x v="159"/>
  </r>
  <r>
    <s v="Kaimo Siirak"/>
    <s v="36106014038"/>
    <x v="1"/>
    <x v="159"/>
  </r>
  <r>
    <s v="Rain Kodi"/>
    <s v="36307309479"/>
    <x v="5"/>
    <x v="159"/>
  </r>
  <r>
    <s v="Dmitri Ruuben"/>
    <s v="36801239205"/>
    <x v="7"/>
    <x v="159"/>
  </r>
  <r>
    <s v="Jaagup Jüriorg"/>
    <s v="37608086096"/>
    <x v="6"/>
    <x v="159"/>
  </r>
  <r>
    <s v="Pirjo Kuhi"/>
    <s v="46303304443"/>
    <x v="7"/>
    <x v="159"/>
  </r>
  <r>
    <s v="Uljana Salonen"/>
    <s v="46508092325"/>
    <x v="0"/>
    <x v="159"/>
  </r>
  <r>
    <s v="Tarvo Niit"/>
    <s v="35502057094"/>
    <x v="4"/>
    <x v="160"/>
  </r>
  <r>
    <s v="Kaimo Tammik"/>
    <s v="37501256995"/>
    <x v="0"/>
    <x v="160"/>
  </r>
  <r>
    <s v="Rein Tosso"/>
    <s v="35107254839"/>
    <x v="1"/>
    <x v="161"/>
  </r>
  <r>
    <s v="Aivar Järve"/>
    <s v="35605305714"/>
    <x v="2"/>
    <x v="161"/>
  </r>
  <r>
    <s v="Aivar Kasemaa"/>
    <s v="35609131235"/>
    <x v="8"/>
    <x v="161"/>
  </r>
  <r>
    <s v="Elisabeth Mullari"/>
    <s v="47110254862"/>
    <x v="6"/>
    <x v="161"/>
  </r>
  <r>
    <s v="Aire Västrik"/>
    <s v="48810138333"/>
    <x v="1"/>
    <x v="161"/>
  </r>
  <r>
    <s v="Kristjan Martverk"/>
    <s v="35211145496"/>
    <x v="6"/>
    <x v="162"/>
  </r>
  <r>
    <s v="Mart Kasemets"/>
    <s v="35711299656"/>
    <x v="8"/>
    <x v="162"/>
  </r>
  <r>
    <s v="Dmitri Laidvee"/>
    <s v="36705283918"/>
    <x v="2"/>
    <x v="162"/>
  </r>
  <r>
    <s v="Gert Valmra"/>
    <s v="36710119488"/>
    <x v="9"/>
    <x v="162"/>
  </r>
  <r>
    <s v="Marek Tammik"/>
    <s v="38911226764"/>
    <x v="6"/>
    <x v="162"/>
  </r>
  <r>
    <s v="Mailis Meronen"/>
    <s v="46303287064"/>
    <x v="1"/>
    <x v="162"/>
  </r>
  <r>
    <s v="Uljana Salonen"/>
    <s v="46508092325"/>
    <x v="2"/>
    <x v="162"/>
  </r>
  <r>
    <s v="Aivar Järve"/>
    <s v="35011278907"/>
    <x v="6"/>
    <x v="163"/>
  </r>
  <r>
    <s v="Tarvo Kuhi"/>
    <s v="37307119805"/>
    <x v="9"/>
    <x v="163"/>
  </r>
  <r>
    <s v="Elisabeth Västrik"/>
    <s v="45208179126"/>
    <x v="2"/>
    <x v="163"/>
  </r>
  <r>
    <s v="Eleri Kasemets"/>
    <s v="48302287704"/>
    <x v="0"/>
    <x v="163"/>
  </r>
  <r>
    <s v="Taivo Järv"/>
    <s v="37008136980"/>
    <x v="2"/>
    <x v="164"/>
  </r>
  <r>
    <s v="Marek Jaansoo"/>
    <s v="35906271683"/>
    <x v="5"/>
    <x v="165"/>
  </r>
  <r>
    <s v="Risto Kuhi"/>
    <s v="36409114533"/>
    <x v="9"/>
    <x v="165"/>
  </r>
  <r>
    <s v="Risto Kuhi"/>
    <s v="36409114533"/>
    <x v="2"/>
    <x v="165"/>
  </r>
  <r>
    <s v="Endrik Saarniit"/>
    <s v="36610275160"/>
    <x v="9"/>
    <x v="165"/>
  </r>
  <r>
    <s v="Aleksandr Vrager"/>
    <s v="38403055138"/>
    <x v="2"/>
    <x v="165"/>
  </r>
  <r>
    <s v="Erge Kuhi"/>
    <s v="46502185708"/>
    <x v="6"/>
    <x v="165"/>
  </r>
  <r>
    <s v="Natalja Randla"/>
    <s v="46807177171"/>
    <x v="3"/>
    <x v="165"/>
  </r>
  <r>
    <s v="Aire Karu"/>
    <s v="47106068947"/>
    <x v="2"/>
    <x v="165"/>
  </r>
  <r>
    <s v="Aivar Järve"/>
    <s v="35011278907"/>
    <x v="8"/>
    <x v="166"/>
  </r>
  <r>
    <s v="Erkki Laasik"/>
    <s v="38711127468"/>
    <x v="3"/>
    <x v="166"/>
  </r>
  <r>
    <s v="Erkki Laasik"/>
    <s v="38711127468"/>
    <x v="4"/>
    <x v="166"/>
  </r>
  <r>
    <s v="Jako Rokk"/>
    <s v="38910232669"/>
    <x v="9"/>
    <x v="166"/>
  </r>
  <r>
    <s v="Maret Saarna"/>
    <s v="48403229041"/>
    <x v="6"/>
    <x v="166"/>
  </r>
  <r>
    <s v="Risto Tedersoo"/>
    <s v="35811206143"/>
    <x v="2"/>
    <x v="167"/>
  </r>
  <r>
    <s v="Toomas Kikkas"/>
    <s v="36105224261"/>
    <x v="8"/>
    <x v="167"/>
  </r>
  <r>
    <s v="Aleksandr Vrager"/>
    <s v="38403055138"/>
    <x v="7"/>
    <x v="167"/>
  </r>
  <r>
    <s v="Lea Übi"/>
    <s v="47404123916"/>
    <x v="5"/>
    <x v="167"/>
  </r>
  <r>
    <s v="Kairi Švarts"/>
    <s v="48210063825"/>
    <x v="3"/>
    <x v="167"/>
  </r>
  <r>
    <s v="Maria Roosimägi"/>
    <s v="48703155774"/>
    <x v="6"/>
    <x v="167"/>
  </r>
  <r>
    <s v="Kaimo Karu"/>
    <s v="37402106450"/>
    <x v="5"/>
    <x v="168"/>
  </r>
  <r>
    <s v="Jüri Sillmann"/>
    <s v="38411241089"/>
    <x v="9"/>
    <x v="168"/>
  </r>
  <r>
    <s v="Jaan Sillmann"/>
    <s v="37104281631"/>
    <x v="5"/>
    <x v="169"/>
  </r>
  <r>
    <s v="Martin Niit"/>
    <s v="37112072289"/>
    <x v="3"/>
    <x v="169"/>
  </r>
  <r>
    <s v="Jaagup Kuhi"/>
    <s v="38206046237"/>
    <x v="6"/>
    <x v="169"/>
  </r>
  <r>
    <s v="Kairi Karjust"/>
    <s v="45102275432"/>
    <x v="7"/>
    <x v="169"/>
  </r>
  <r>
    <s v="Sigrid Sonk"/>
    <s v="45508115690"/>
    <x v="9"/>
    <x v="169"/>
  </r>
  <r>
    <s v="Mailis Meronen"/>
    <s v="46303287064"/>
    <x v="4"/>
    <x v="169"/>
  </r>
  <r>
    <s v="Pirjo Kuhi"/>
    <s v="46303304443"/>
    <x v="9"/>
    <x v="169"/>
  </r>
  <r>
    <s v="Signe Jüriorg"/>
    <s v="46607213470"/>
    <x v="5"/>
    <x v="169"/>
  </r>
  <r>
    <s v="Riina Savest"/>
    <s v="47701117207"/>
    <x v="4"/>
    <x v="169"/>
  </r>
  <r>
    <s v="Marek Västrik"/>
    <s v="35911071530"/>
    <x v="1"/>
    <x v="170"/>
  </r>
  <r>
    <s v="Ivan Švarts"/>
    <s v="36512189528"/>
    <x v="6"/>
    <x v="170"/>
  </r>
  <r>
    <s v="Henn Laasik"/>
    <s v="37804236264"/>
    <x v="9"/>
    <x v="170"/>
  </r>
  <r>
    <s v="Ivan Aidarov"/>
    <s v="38607027992"/>
    <x v="0"/>
    <x v="170"/>
  </r>
  <r>
    <s v="Lea Übi"/>
    <s v="47404123916"/>
    <x v="9"/>
    <x v="170"/>
  </r>
  <r>
    <s v="Tarvo Savest"/>
    <s v="35207263531"/>
    <x v="8"/>
    <x v="171"/>
  </r>
  <r>
    <s v="Andrus Joonas"/>
    <s v="38407041316"/>
    <x v="6"/>
    <x v="171"/>
  </r>
  <r>
    <s v="Marek Tammik"/>
    <s v="38911226764"/>
    <x v="0"/>
    <x v="171"/>
  </r>
  <r>
    <s v="Kairi Karjust"/>
    <s v="45102275432"/>
    <x v="1"/>
    <x v="171"/>
  </r>
  <r>
    <s v="Eneli Veskus"/>
    <s v="47601098944"/>
    <x v="6"/>
    <x v="171"/>
  </r>
  <r>
    <s v="Kaspar Rokk"/>
    <s v="35605061944"/>
    <x v="6"/>
    <x v="172"/>
  </r>
  <r>
    <s v="Mart Kasemets"/>
    <s v="35711299656"/>
    <x v="4"/>
    <x v="172"/>
  </r>
  <r>
    <s v="Kaspar Tosso"/>
    <s v="37205158155"/>
    <x v="7"/>
    <x v="172"/>
  </r>
  <r>
    <s v="Argo Raidjõe"/>
    <s v="37308282281"/>
    <x v="7"/>
    <x v="172"/>
  </r>
  <r>
    <s v="Andrus Joonas"/>
    <s v="38407041316"/>
    <x v="5"/>
    <x v="172"/>
  </r>
  <r>
    <s v="Mart Martverk"/>
    <s v="38511111485"/>
    <x v="1"/>
    <x v="172"/>
  </r>
  <r>
    <s v="Mart Martverk"/>
    <s v="38511111485"/>
    <x v="7"/>
    <x v="172"/>
  </r>
  <r>
    <s v="Leo Sillmann"/>
    <s v="38807289942"/>
    <x v="5"/>
    <x v="172"/>
  </r>
  <r>
    <s v="Henn Kallakmaa"/>
    <s v="38311225878"/>
    <x v="0"/>
    <x v="173"/>
  </r>
  <r>
    <s v="Aire Karu"/>
    <s v="47106068947"/>
    <x v="0"/>
    <x v="173"/>
  </r>
  <r>
    <s v="Janet Parts"/>
    <s v="47407248798"/>
    <x v="8"/>
    <x v="173"/>
  </r>
  <r>
    <s v="Veiko Järv"/>
    <s v="38209304862"/>
    <x v="4"/>
    <x v="174"/>
  </r>
  <r>
    <s v="Jaagup Kuhi"/>
    <s v="38206046237"/>
    <x v="9"/>
    <x v="175"/>
  </r>
  <r>
    <s v="Riina Karo"/>
    <s v="45508011220"/>
    <x v="0"/>
    <x v="175"/>
  </r>
  <r>
    <s v="Tiina Vaarmann"/>
    <s v="48005161116"/>
    <x v="7"/>
    <x v="175"/>
  </r>
  <r>
    <s v="Mart Martverk"/>
    <s v="38511111485"/>
    <x v="6"/>
    <x v="176"/>
  </r>
  <r>
    <s v="Signe Jüriorg"/>
    <s v="46607213470"/>
    <x v="0"/>
    <x v="176"/>
  </r>
  <r>
    <s v="Naima Järvis"/>
    <s v="48001279637"/>
    <x v="0"/>
    <x v="176"/>
  </r>
  <r>
    <s v="Siina Keerup"/>
    <s v="48304234375"/>
    <x v="0"/>
    <x v="176"/>
  </r>
  <r>
    <s v="Külli Kasemaa"/>
    <s v="47912295542"/>
    <x v="0"/>
    <x v="177"/>
  </r>
  <r>
    <s v="Mart Kasemets"/>
    <s v="35711299656"/>
    <x v="3"/>
    <x v="178"/>
  </r>
  <r>
    <s v="Aivar Treumann"/>
    <s v="37805111297"/>
    <x v="6"/>
    <x v="178"/>
  </r>
  <r>
    <s v="Maret Riisalu"/>
    <s v="46110309899"/>
    <x v="6"/>
    <x v="178"/>
  </r>
  <r>
    <s v="Natalja Randla"/>
    <s v="46807177171"/>
    <x v="9"/>
    <x v="178"/>
  </r>
  <r>
    <s v="Endrik Luhakooder"/>
    <s v="36511148636"/>
    <x v="7"/>
    <x v="179"/>
  </r>
  <r>
    <s v="Dmitri Ruuben"/>
    <s v="36801239205"/>
    <x v="3"/>
    <x v="179"/>
  </r>
  <r>
    <s v="Jüri Kulmar"/>
    <s v="36802273641"/>
    <x v="1"/>
    <x v="179"/>
  </r>
  <r>
    <s v="Egert Übi"/>
    <s v="37604237574"/>
    <x v="3"/>
    <x v="179"/>
  </r>
  <r>
    <s v="Rain Kodi"/>
    <s v="37706214829"/>
    <x v="7"/>
    <x v="179"/>
  </r>
  <r>
    <s v="Jaagup Kuhi"/>
    <s v="38206046237"/>
    <x v="7"/>
    <x v="179"/>
  </r>
  <r>
    <s v="Henn Saar"/>
    <s v="38306235325"/>
    <x v="2"/>
    <x v="179"/>
  </r>
  <r>
    <s v="Andrus Joonas"/>
    <s v="38407041316"/>
    <x v="4"/>
    <x v="179"/>
  </r>
  <r>
    <s v="Mart Martverk"/>
    <s v="38511111485"/>
    <x v="2"/>
    <x v="179"/>
  </r>
  <r>
    <s v="Ahti Vaask"/>
    <s v="38604243865"/>
    <x v="6"/>
    <x v="179"/>
  </r>
  <r>
    <s v="Sigrid Parts"/>
    <s v="46909208395"/>
    <x v="0"/>
    <x v="179"/>
  </r>
  <r>
    <s v="Janet Parts"/>
    <s v="47407248798"/>
    <x v="3"/>
    <x v="179"/>
  </r>
  <r>
    <s v="Kaie Vaask"/>
    <s v="47501101788"/>
    <x v="2"/>
    <x v="179"/>
  </r>
  <r>
    <s v="Riina Savest"/>
    <s v="47701117207"/>
    <x v="3"/>
    <x v="179"/>
  </r>
  <r>
    <s v="Maret Saarna"/>
    <s v="48403229041"/>
    <x v="3"/>
    <x v="180"/>
  </r>
  <r>
    <s v="Endrik Luhakooder"/>
    <s v="36511148636"/>
    <x v="3"/>
    <x v="181"/>
  </r>
  <r>
    <s v="Lembit Meronen"/>
    <s v="37109292312"/>
    <x v="7"/>
    <x v="181"/>
  </r>
  <r>
    <s v="Henn Kallakmaa"/>
    <s v="38311225878"/>
    <x v="1"/>
    <x v="181"/>
  </r>
  <r>
    <s v="Ivan Aidarov"/>
    <s v="38607027992"/>
    <x v="8"/>
    <x v="181"/>
  </r>
  <r>
    <s v="Tiina Vaarmann"/>
    <s v="48005161116"/>
    <x v="8"/>
    <x v="181"/>
  </r>
  <r>
    <s v="Virve Jaanus"/>
    <s v="48703119935"/>
    <x v="0"/>
    <x v="181"/>
  </r>
  <r>
    <s v="Veiko Järv"/>
    <s v="38209304862"/>
    <x v="1"/>
    <x v="182"/>
  </r>
  <r>
    <s v="Riina Savest"/>
    <s v="47701117207"/>
    <x v="0"/>
    <x v="182"/>
  </r>
  <r>
    <s v="Anne Ütsmüts"/>
    <s v="46108017060"/>
    <x v="1"/>
    <x v="183"/>
  </r>
  <r>
    <s v="Tiia Sauga"/>
    <s v="46703134714"/>
    <x v="3"/>
    <x v="183"/>
  </r>
  <r>
    <s v="Marek Öpik"/>
    <s v="35108084382"/>
    <x v="5"/>
    <x v="184"/>
  </r>
  <r>
    <s v="Erkki Laasik"/>
    <s v="38711127468"/>
    <x v="9"/>
    <x v="184"/>
  </r>
  <r>
    <s v="Signe Räämet"/>
    <s v="47306223892"/>
    <x v="9"/>
    <x v="184"/>
  </r>
  <r>
    <s v="Jaagup Jüriorg"/>
    <s v="37608086096"/>
    <x v="8"/>
    <x v="185"/>
  </r>
  <r>
    <s v="Tõnu Reintamm"/>
    <s v="38906078683"/>
    <x v="4"/>
    <x v="185"/>
  </r>
  <r>
    <s v="Jako Rokk"/>
    <s v="38910232669"/>
    <x v="6"/>
    <x v="185"/>
  </r>
  <r>
    <s v="Marek Sonk"/>
    <s v="36411055305"/>
    <x v="0"/>
    <x v="186"/>
  </r>
  <r>
    <s v="Elisabeth Västrik"/>
    <s v="45208179126"/>
    <x v="4"/>
    <x v="186"/>
  </r>
  <r>
    <s v="Kristjan Martverk"/>
    <s v="35211145496"/>
    <x v="1"/>
    <x v="187"/>
  </r>
  <r>
    <s v="Tarvo Laidvee"/>
    <s v="36702157537"/>
    <x v="8"/>
    <x v="187"/>
  </r>
  <r>
    <s v="Taivo Kaasik"/>
    <s v="37211232415"/>
    <x v="1"/>
    <x v="187"/>
  </r>
  <r>
    <s v="Tarvo Vaarmann"/>
    <s v="37702279844"/>
    <x v="4"/>
    <x v="187"/>
  </r>
  <r>
    <s v="Riina Karo"/>
    <s v="45508011220"/>
    <x v="3"/>
    <x v="187"/>
  </r>
  <r>
    <s v="Erge Kuhi"/>
    <s v="46502185708"/>
    <x v="9"/>
    <x v="187"/>
  </r>
  <r>
    <s v="Natalja Randla"/>
    <s v="46807177171"/>
    <x v="2"/>
    <x v="187"/>
  </r>
  <r>
    <s v="Aire Karu"/>
    <s v="47106068947"/>
    <x v="4"/>
    <x v="187"/>
  </r>
  <r>
    <s v="Eleri Kasemets"/>
    <s v="48302287704"/>
    <x v="1"/>
    <x v="187"/>
  </r>
  <r>
    <s v="Uljana Keerup"/>
    <s v="48503119367"/>
    <x v="8"/>
    <x v="187"/>
  </r>
  <r>
    <s v="Kaie Karu"/>
    <s v="48704057198"/>
    <x v="4"/>
    <x v="187"/>
  </r>
  <r>
    <s v="Urmas Luhakooder"/>
    <s v="35104082120"/>
    <x v="3"/>
    <x v="188"/>
  </r>
  <r>
    <s v="Urmas Jüriorg"/>
    <s v="36602056675"/>
    <x v="7"/>
    <x v="188"/>
  </r>
  <r>
    <s v="Taivo Kaasik"/>
    <s v="37211232415"/>
    <x v="8"/>
    <x v="188"/>
  </r>
  <r>
    <s v="Henn Saar"/>
    <s v="38306235325"/>
    <x v="9"/>
    <x v="188"/>
  </r>
  <r>
    <s v="Ahti Sillmann"/>
    <s v="37410107305"/>
    <x v="2"/>
    <x v="189"/>
  </r>
  <r>
    <s v="Rein Tosso"/>
    <s v="35107254839"/>
    <x v="8"/>
    <x v="190"/>
  </r>
  <r>
    <s v="Kaimo Tammik"/>
    <s v="37501256995"/>
    <x v="2"/>
    <x v="190"/>
  </r>
  <r>
    <s v="Aivar Treumann"/>
    <s v="37805111297"/>
    <x v="8"/>
    <x v="190"/>
  </r>
  <r>
    <s v="Maret Riisalu"/>
    <s v="46110309899"/>
    <x v="2"/>
    <x v="190"/>
  </r>
  <r>
    <s v="Jaagup Jüriorg"/>
    <s v="37608086096"/>
    <x v="7"/>
    <x v="191"/>
  </r>
  <r>
    <s v="Jüri Sillmann"/>
    <s v="38411241089"/>
    <x v="1"/>
    <x v="191"/>
  </r>
  <r>
    <s v="Lea Übi"/>
    <s v="47404123916"/>
    <x v="2"/>
    <x v="191"/>
  </r>
  <r>
    <s v="Tiina Öpik"/>
    <s v="48306275732"/>
    <x v="1"/>
    <x v="191"/>
  </r>
  <r>
    <s v="Mart Kallakmaa"/>
    <s v="36606054411"/>
    <x v="2"/>
    <x v="192"/>
  </r>
  <r>
    <s v="Riina Savest"/>
    <s v="47701117207"/>
    <x v="6"/>
    <x v="192"/>
  </r>
  <r>
    <s v="Riho Jaanus"/>
    <s v="35606145216"/>
    <x v="3"/>
    <x v="193"/>
  </r>
  <r>
    <s v="Argo Raidjõe"/>
    <s v="37308282281"/>
    <x v="0"/>
    <x v="193"/>
  </r>
  <r>
    <s v="Argo Raidjõe"/>
    <s v="37308282281"/>
    <x v="6"/>
    <x v="193"/>
  </r>
  <r>
    <s v="Kati Vaarmann"/>
    <s v="45305279263"/>
    <x v="0"/>
    <x v="193"/>
  </r>
  <r>
    <s v="Riina Järv"/>
    <s v="46008109258"/>
    <x v="0"/>
    <x v="193"/>
  </r>
  <r>
    <s v="Maria Niitsoo"/>
    <s v="48611107929"/>
    <x v="3"/>
    <x v="193"/>
  </r>
  <r>
    <s v="Rein Tosso"/>
    <s v="35107254839"/>
    <x v="4"/>
    <x v="194"/>
  </r>
  <r>
    <s v="Riho Jaanus"/>
    <s v="35606145216"/>
    <x v="5"/>
    <x v="194"/>
  </r>
  <r>
    <s v="Kaspar Tosso"/>
    <s v="37205158155"/>
    <x v="3"/>
    <x v="194"/>
  </r>
  <r>
    <s v="Rain Kodi"/>
    <s v="37706214829"/>
    <x v="5"/>
    <x v="194"/>
  </r>
  <r>
    <s v="Oliver Kilter"/>
    <s v="37712036824"/>
    <x v="7"/>
    <x v="194"/>
  </r>
  <r>
    <s v="Tõnu Reintamm"/>
    <s v="38906078683"/>
    <x v="7"/>
    <x v="194"/>
  </r>
  <r>
    <s v="Eleri Teder"/>
    <s v="46605122941"/>
    <x v="8"/>
    <x v="194"/>
  </r>
  <r>
    <s v="Lembit Elmik"/>
    <s v="35908154046"/>
    <x v="6"/>
    <x v="195"/>
  </r>
  <r>
    <s v="Külli Kasemaa"/>
    <s v="47912295542"/>
    <x v="1"/>
    <x v="195"/>
  </r>
  <r>
    <s v="Kristjan Martverk"/>
    <s v="35211145496"/>
    <x v="0"/>
    <x v="196"/>
  </r>
  <r>
    <s v="Jaagup Kuhi"/>
    <s v="38206046237"/>
    <x v="8"/>
    <x v="196"/>
  </r>
  <r>
    <s v="Riina Kivima"/>
    <s v="45809099665"/>
    <x v="8"/>
    <x v="196"/>
  </r>
  <r>
    <s v="Kaimo Siirak"/>
    <s v="36106014038"/>
    <x v="8"/>
    <x v="197"/>
  </r>
  <r>
    <s v="Jaan Laidvee"/>
    <s v="38502118447"/>
    <x v="7"/>
    <x v="197"/>
  </r>
  <r>
    <s v="Marek Tammik"/>
    <s v="38911226764"/>
    <x v="2"/>
    <x v="197"/>
  </r>
  <r>
    <s v="Riina Savest"/>
    <s v="47701117207"/>
    <x v="7"/>
    <x v="197"/>
  </r>
  <r>
    <s v="Tarvo Savest"/>
    <s v="35207263531"/>
    <x v="3"/>
    <x v="198"/>
  </r>
  <r>
    <s v="Riina Kivima"/>
    <s v="45809099665"/>
    <x v="5"/>
    <x v="198"/>
  </r>
  <r>
    <s v="Naima Järvis"/>
    <s v="48001279637"/>
    <x v="4"/>
    <x v="198"/>
  </r>
  <r>
    <s v="Annemai Sillmann"/>
    <s v="48107237671"/>
    <x v="8"/>
    <x v="198"/>
  </r>
  <r>
    <s v="Janet Parts"/>
    <s v="47407248798"/>
    <x v="2"/>
    <x v="199"/>
  </r>
  <r>
    <s v="Priit Laasik"/>
    <s v="36311242299"/>
    <x v="8"/>
    <x v="200"/>
  </r>
  <r>
    <s v="Marika Mullari"/>
    <s v="45010092247"/>
    <x v="6"/>
    <x v="200"/>
  </r>
  <r>
    <s v="Riina Kivima"/>
    <s v="45809099665"/>
    <x v="4"/>
    <x v="200"/>
  </r>
  <r>
    <s v="Uljana Salonen"/>
    <s v="46508092325"/>
    <x v="6"/>
    <x v="201"/>
  </r>
  <r>
    <s v="Erkki Laasik"/>
    <s v="38711127468"/>
    <x v="6"/>
    <x v="202"/>
  </r>
  <r>
    <s v="Kaie Vaask"/>
    <s v="47501101788"/>
    <x v="6"/>
    <x v="202"/>
  </r>
  <r>
    <s v="Taivo Kaasik"/>
    <s v="37211232415"/>
    <x v="4"/>
    <x v="203"/>
  </r>
  <r>
    <s v="Andrus Reinsalu"/>
    <s v="38503122175"/>
    <x v="0"/>
    <x v="204"/>
  </r>
  <r>
    <s v="Andrus Reinsalu"/>
    <s v="38503122175"/>
    <x v="5"/>
    <x v="204"/>
  </r>
  <r>
    <s v="Veiko Järv"/>
    <s v="38209304862"/>
    <x v="0"/>
    <x v="205"/>
  </r>
  <r>
    <s v="Jüri Maripuu"/>
    <s v="36602164126"/>
    <x v="6"/>
    <x v="206"/>
  </r>
  <r>
    <s v="Eneli Süld"/>
    <s v="45202134731"/>
    <x v="3"/>
    <x v="206"/>
  </r>
  <r>
    <s v="Aivar Järve"/>
    <s v="35011278907"/>
    <x v="9"/>
    <x v="207"/>
  </r>
  <r>
    <s v="Riho Jaanus"/>
    <s v="35606145216"/>
    <x v="2"/>
    <x v="207"/>
  </r>
  <r>
    <s v="Gert Valmra"/>
    <s v="36710119488"/>
    <x v="3"/>
    <x v="207"/>
  </r>
  <r>
    <s v="Lembit Meronen"/>
    <s v="37109292312"/>
    <x v="4"/>
    <x v="207"/>
  </r>
  <r>
    <s v="Karin Sonk"/>
    <s v="48803036987"/>
    <x v="7"/>
    <x v="207"/>
  </r>
  <r>
    <s v="Virve Jaanus"/>
    <s v="48703119935"/>
    <x v="6"/>
    <x v="208"/>
  </r>
  <r>
    <s v="Kairi Švarts"/>
    <s v="48210063825"/>
    <x v="4"/>
    <x v="209"/>
  </r>
  <r>
    <s v="Endrik Saarniit"/>
    <s v="36610275160"/>
    <x v="4"/>
    <x v="210"/>
  </r>
  <r>
    <s v="Sigrid Sonk"/>
    <s v="45508115690"/>
    <x v="3"/>
    <x v="210"/>
  </r>
  <r>
    <s v="Erkki Laasik"/>
    <s v="38711127468"/>
    <x v="8"/>
    <x v="211"/>
  </r>
  <r>
    <s v="Kati Laasik"/>
    <s v="46703162101"/>
    <x v="2"/>
    <x v="211"/>
  </r>
  <r>
    <s v="Dmitri Laidvee"/>
    <s v="36705283918"/>
    <x v="5"/>
    <x v="212"/>
  </r>
  <r>
    <s v="Lembit Elmik"/>
    <s v="35908154046"/>
    <x v="3"/>
    <x v="213"/>
  </r>
  <r>
    <s v="Aivar Kasemaa"/>
    <s v="35609131235"/>
    <x v="7"/>
    <x v="214"/>
  </r>
  <r>
    <s v="Egert Randrüüt"/>
    <s v="36710302626"/>
    <x v="9"/>
    <x v="214"/>
  </r>
  <r>
    <s v="Sirli Roosimägi"/>
    <s v="47512114088"/>
    <x v="3"/>
    <x v="215"/>
  </r>
  <r>
    <s v="Egert Kalinin"/>
    <s v="37405219599"/>
    <x v="0"/>
    <x v="216"/>
  </r>
  <r>
    <s v="Ivo Lehtla"/>
    <s v="38008126197"/>
    <x v="6"/>
    <x v="216"/>
  </r>
  <r>
    <s v="Egert Randrüüt"/>
    <s v="36710302626"/>
    <x v="0"/>
    <x v="217"/>
  </r>
  <r>
    <s v="Martin Niit"/>
    <s v="37112072289"/>
    <x v="7"/>
    <x v="21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8">
  <r>
    <s v="Priit Laasik"/>
    <s v="36311242299"/>
    <x v="0"/>
    <n v="192"/>
    <x v="0"/>
  </r>
  <r>
    <s v="Tarvo Laidvee"/>
    <s v="36702157537"/>
    <x v="1"/>
    <n v="192"/>
    <x v="0"/>
  </r>
  <r>
    <s v="Rain Kodi"/>
    <s v="37706214829"/>
    <x v="0"/>
    <n v="192"/>
    <x v="0"/>
  </r>
  <r>
    <s v="Rein Tosso"/>
    <s v="35107254839"/>
    <x v="2"/>
    <n v="211"/>
    <x v="0"/>
  </r>
  <r>
    <s v="Kaimo Siirak"/>
    <s v="36106014038"/>
    <x v="3"/>
    <n v="211"/>
    <x v="0"/>
  </r>
  <r>
    <s v="Tanel Teeäär"/>
    <s v="36611281411"/>
    <x v="0"/>
    <n v="211"/>
    <x v="0"/>
  </r>
  <r>
    <s v="Riina Karo"/>
    <s v="45508011220"/>
    <x v="4"/>
    <n v="211"/>
    <x v="1"/>
  </r>
  <r>
    <s v="Riina Savest"/>
    <s v="47701117207"/>
    <x v="5"/>
    <n v="211"/>
    <x v="1"/>
  </r>
  <r>
    <s v="Natalja Ots"/>
    <s v="48001217413"/>
    <x v="6"/>
    <n v="211"/>
    <x v="1"/>
  </r>
  <r>
    <s v="Siina Keerup"/>
    <s v="48304234375"/>
    <x v="7"/>
    <n v="211"/>
    <x v="1"/>
  </r>
  <r>
    <s v="Tarvo Süld"/>
    <s v="35003023443"/>
    <x v="8"/>
    <n v="230"/>
    <x v="0"/>
  </r>
  <r>
    <s v="Rein Tosso"/>
    <s v="35107254839"/>
    <x v="3"/>
    <n v="230"/>
    <x v="0"/>
  </r>
  <r>
    <s v="Toomas Hunt"/>
    <s v="35702147076"/>
    <x v="7"/>
    <n v="230"/>
    <x v="0"/>
  </r>
  <r>
    <s v="Riho Jaanus"/>
    <s v="35606145216"/>
    <x v="0"/>
    <n v="256"/>
    <x v="0"/>
  </r>
  <r>
    <s v="Lembit Ratassepp"/>
    <s v="38703287443"/>
    <x v="6"/>
    <n v="256"/>
    <x v="0"/>
  </r>
  <r>
    <s v="Argo Raidjõe"/>
    <s v="37308282281"/>
    <x v="1"/>
    <n v="268"/>
    <x v="0"/>
  </r>
  <r>
    <s v="Riina Riisalu"/>
    <s v="45809188076"/>
    <x v="6"/>
    <n v="275"/>
    <x v="1"/>
  </r>
  <r>
    <s v="Signe Räämet"/>
    <s v="47306223892"/>
    <x v="0"/>
    <n v="275"/>
    <x v="1"/>
  </r>
  <r>
    <s v="Külli Kasemaa"/>
    <s v="47912295542"/>
    <x v="3"/>
    <n v="275"/>
    <x v="1"/>
  </r>
  <r>
    <s v="Elisabeth Mullari"/>
    <s v="47110254862"/>
    <x v="3"/>
    <n v="281"/>
    <x v="1"/>
  </r>
  <r>
    <s v="Indrek Mullari"/>
    <s v="35903198724"/>
    <x v="1"/>
    <n v="300"/>
    <x v="0"/>
  </r>
  <r>
    <s v="Sirje Laasik"/>
    <s v="47310281910"/>
    <x v="3"/>
    <n v="307"/>
    <x v="1"/>
  </r>
  <r>
    <s v="Üllar Elmik"/>
    <s v="38707102311"/>
    <x v="1"/>
    <n v="326"/>
    <x v="0"/>
  </r>
  <r>
    <s v="Jako Riisalu"/>
    <s v="37301219871"/>
    <x v="6"/>
    <n v="332"/>
    <x v="0"/>
  </r>
  <r>
    <s v="Maria Niitsoo"/>
    <s v="48611107929"/>
    <x v="7"/>
    <n v="345"/>
    <x v="1"/>
  </r>
  <r>
    <s v="Jana Elmik"/>
    <s v="47102279662"/>
    <x v="6"/>
    <n v="358"/>
    <x v="1"/>
  </r>
  <r>
    <s v="Henn Saar"/>
    <s v="37302071552"/>
    <x v="2"/>
    <n v="377"/>
    <x v="0"/>
  </r>
  <r>
    <s v="Georg Järve"/>
    <s v="37710171371"/>
    <x v="8"/>
    <n v="377"/>
    <x v="0"/>
  </r>
  <r>
    <s v="Tõnu Reintamm"/>
    <s v="38906078683"/>
    <x v="9"/>
    <n v="377"/>
    <x v="0"/>
  </r>
  <r>
    <s v="Jako Laasik"/>
    <s v="37706132999"/>
    <x v="9"/>
    <n v="390"/>
    <x v="0"/>
  </r>
  <r>
    <s v="Jana Elmik"/>
    <s v="47102279662"/>
    <x v="9"/>
    <n v="390"/>
    <x v="1"/>
  </r>
  <r>
    <s v="Karin Müürsepp"/>
    <s v="48807257547"/>
    <x v="2"/>
    <n v="390"/>
    <x v="1"/>
  </r>
  <r>
    <s v="Egert Kalinin"/>
    <s v="37405219599"/>
    <x v="5"/>
    <n v="403"/>
    <x v="0"/>
  </r>
  <r>
    <s v="Taivo Kaasik"/>
    <s v="37211232415"/>
    <x v="7"/>
    <n v="422"/>
    <x v="0"/>
  </r>
  <r>
    <s v="Henn Saar"/>
    <s v="38306235325"/>
    <x v="8"/>
    <n v="441"/>
    <x v="0"/>
  </r>
  <r>
    <s v="Erkki Laasik"/>
    <s v="38711127468"/>
    <x v="2"/>
    <n v="441"/>
    <x v="0"/>
  </r>
  <r>
    <s v="Naima Järvis"/>
    <s v="48001279637"/>
    <x v="8"/>
    <n v="441"/>
    <x v="1"/>
  </r>
  <r>
    <s v="Sirje Helmja"/>
    <s v="48208242267"/>
    <x v="0"/>
    <n v="441"/>
    <x v="1"/>
  </r>
  <r>
    <s v="Rein Tosso"/>
    <s v="35107254839"/>
    <x v="0"/>
    <n v="447"/>
    <x v="0"/>
  </r>
  <r>
    <s v="Rain Kodi"/>
    <s v="36307309479"/>
    <x v="4"/>
    <n v="447"/>
    <x v="0"/>
  </r>
  <r>
    <s v="Tarvo Vaarmann"/>
    <s v="37702279844"/>
    <x v="8"/>
    <n v="447"/>
    <x v="0"/>
  </r>
  <r>
    <s v="Veiko Järv"/>
    <s v="38209304862"/>
    <x v="6"/>
    <n v="447"/>
    <x v="0"/>
  </r>
  <r>
    <s v="Sigrid Sonk"/>
    <s v="45508115690"/>
    <x v="6"/>
    <n v="447"/>
    <x v="1"/>
  </r>
  <r>
    <s v="Kaie Keerup"/>
    <s v="47908063435"/>
    <x v="7"/>
    <n v="447"/>
    <x v="1"/>
  </r>
  <r>
    <s v="Mihhail Aidarov"/>
    <s v="35510213387"/>
    <x v="7"/>
    <n v="454"/>
    <x v="0"/>
  </r>
  <r>
    <s v="Risto Kallakmaa"/>
    <s v="37805223040"/>
    <x v="5"/>
    <n v="454"/>
    <x v="0"/>
  </r>
  <r>
    <s v="Kati Vaarmann"/>
    <s v="45305279263"/>
    <x v="4"/>
    <n v="454"/>
    <x v="1"/>
  </r>
  <r>
    <s v="Marina Jaanus"/>
    <s v="45407104374"/>
    <x v="3"/>
    <n v="454"/>
    <x v="1"/>
  </r>
  <r>
    <s v="Naima Räämet"/>
    <s v="46610234415"/>
    <x v="8"/>
    <n v="454"/>
    <x v="1"/>
  </r>
  <r>
    <s v="Käthy Liiv"/>
    <s v="47501257723"/>
    <x v="7"/>
    <n v="454"/>
    <x v="1"/>
  </r>
  <r>
    <s v="Siina Keerup"/>
    <s v="48304234375"/>
    <x v="8"/>
    <n v="454"/>
    <x v="1"/>
  </r>
  <r>
    <s v="Kristjan Martverk"/>
    <s v="35211145496"/>
    <x v="3"/>
    <n v="460"/>
    <x v="0"/>
  </r>
  <r>
    <s v="Risto Kallakmaa"/>
    <s v="37805223040"/>
    <x v="7"/>
    <n v="460"/>
    <x v="0"/>
  </r>
  <r>
    <s v="Reeli Randrüüt"/>
    <s v="48406221506"/>
    <x v="0"/>
    <n v="460"/>
    <x v="1"/>
  </r>
  <r>
    <s v="Lembit Ratassepp"/>
    <s v="38703287443"/>
    <x v="7"/>
    <n v="467"/>
    <x v="0"/>
  </r>
  <r>
    <s v="Virve Vrager"/>
    <s v="45211083816"/>
    <x v="5"/>
    <n v="467"/>
    <x v="1"/>
  </r>
  <r>
    <s v="Riina Karo"/>
    <s v="45508011220"/>
    <x v="6"/>
    <n v="473"/>
    <x v="1"/>
  </r>
  <r>
    <s v="Käthy Liivak"/>
    <s v="46010018107"/>
    <x v="2"/>
    <n v="473"/>
    <x v="1"/>
  </r>
  <r>
    <s v="Käthy Liiv"/>
    <s v="47501257723"/>
    <x v="5"/>
    <n v="473"/>
    <x v="1"/>
  </r>
  <r>
    <s v="Angelika Teder"/>
    <s v="47711263021"/>
    <x v="0"/>
    <n v="473"/>
    <x v="1"/>
  </r>
  <r>
    <s v="Maria Niitsoo"/>
    <s v="48611107929"/>
    <x v="0"/>
    <n v="473"/>
    <x v="1"/>
  </r>
  <r>
    <s v="Urmas Luhakooder"/>
    <s v="35104082120"/>
    <x v="4"/>
    <n v="479"/>
    <x v="0"/>
  </r>
  <r>
    <s v="Endrik Saarniit"/>
    <s v="36610275160"/>
    <x v="6"/>
    <n v="479"/>
    <x v="0"/>
  </r>
  <r>
    <s v="Oliver Tammik"/>
    <s v="37912011363"/>
    <x v="2"/>
    <n v="479"/>
    <x v="0"/>
  </r>
  <r>
    <s v="Olga Järv"/>
    <s v="45807043241"/>
    <x v="1"/>
    <n v="479"/>
    <x v="1"/>
  </r>
  <r>
    <s v="Kaspar Rokk"/>
    <s v="35605061944"/>
    <x v="1"/>
    <n v="486"/>
    <x v="0"/>
  </r>
  <r>
    <s v="Mart Kasemets"/>
    <s v="35711299656"/>
    <x v="2"/>
    <n v="486"/>
    <x v="0"/>
  </r>
  <r>
    <s v="Külli Lasn"/>
    <s v="46010028189"/>
    <x v="0"/>
    <n v="486"/>
    <x v="1"/>
  </r>
  <r>
    <s v="Sirje Laasik"/>
    <s v="47310281910"/>
    <x v="8"/>
    <n v="486"/>
    <x v="1"/>
  </r>
  <r>
    <s v="Sirli Roosimägi"/>
    <s v="47512114088"/>
    <x v="8"/>
    <n v="486"/>
    <x v="1"/>
  </r>
  <r>
    <s v="Mart Kallakmaa"/>
    <s v="36606054411"/>
    <x v="5"/>
    <n v="492"/>
    <x v="0"/>
  </r>
  <r>
    <s v="Taivo Järv"/>
    <s v="37008136980"/>
    <x v="3"/>
    <n v="492"/>
    <x v="0"/>
  </r>
  <r>
    <s v="Ivan Aidarov"/>
    <s v="38607027992"/>
    <x v="1"/>
    <n v="492"/>
    <x v="0"/>
  </r>
  <r>
    <s v="Marika Mullari"/>
    <s v="45010092247"/>
    <x v="9"/>
    <n v="492"/>
    <x v="1"/>
  </r>
  <r>
    <s v="Jana Elmik"/>
    <s v="47102279662"/>
    <x v="2"/>
    <n v="492"/>
    <x v="1"/>
  </r>
  <r>
    <s v="Risto Tedersoo"/>
    <s v="35811206143"/>
    <x v="3"/>
    <n v="499"/>
    <x v="0"/>
  </r>
  <r>
    <s v="Tanel Teeäär"/>
    <s v="36611281411"/>
    <x v="3"/>
    <n v="499"/>
    <x v="0"/>
  </r>
  <r>
    <s v="Tõnu Reintamm"/>
    <s v="38906078683"/>
    <x v="2"/>
    <n v="499"/>
    <x v="0"/>
  </r>
  <r>
    <s v="Eleri Parts"/>
    <s v="45601222229"/>
    <x v="4"/>
    <n v="499"/>
    <x v="1"/>
  </r>
  <r>
    <s v="Aire Karu"/>
    <s v="47106068947"/>
    <x v="6"/>
    <n v="499"/>
    <x v="1"/>
  </r>
  <r>
    <s v="Maria Roosimägi"/>
    <s v="48703155774"/>
    <x v="7"/>
    <n v="499"/>
    <x v="1"/>
  </r>
  <r>
    <s v="Angelika Tammik"/>
    <s v="48903016798"/>
    <x v="5"/>
    <n v="499"/>
    <x v="1"/>
  </r>
  <r>
    <s v="Henn Saar"/>
    <s v="37302071552"/>
    <x v="6"/>
    <n v="511"/>
    <x v="0"/>
  </r>
  <r>
    <s v="Aivar Treumann"/>
    <s v="37805111297"/>
    <x v="3"/>
    <n v="511"/>
    <x v="0"/>
  </r>
  <r>
    <s v="Anne Teder"/>
    <s v="46403317104"/>
    <x v="1"/>
    <n v="511"/>
    <x v="1"/>
  </r>
  <r>
    <s v="Sirli Roosimägi"/>
    <s v="47512114088"/>
    <x v="0"/>
    <n v="511"/>
    <x v="1"/>
  </r>
  <r>
    <s v="Henn Saar"/>
    <s v="37302071552"/>
    <x v="9"/>
    <n v="518"/>
    <x v="0"/>
  </r>
  <r>
    <s v="Karin Müürsepp"/>
    <s v="48807257547"/>
    <x v="3"/>
    <n v="518"/>
    <x v="1"/>
  </r>
  <r>
    <s v="Jaagup Jüriorg"/>
    <s v="37608086096"/>
    <x v="5"/>
    <n v="524"/>
    <x v="0"/>
  </r>
  <r>
    <s v="Marek Tammik"/>
    <s v="38911226764"/>
    <x v="9"/>
    <n v="524"/>
    <x v="0"/>
  </r>
  <r>
    <s v="Karin Keerup"/>
    <s v="46303308962"/>
    <x v="7"/>
    <n v="524"/>
    <x v="1"/>
  </r>
  <r>
    <s v="Eleri Teder"/>
    <s v="46605122941"/>
    <x v="3"/>
    <n v="524"/>
    <x v="1"/>
  </r>
  <r>
    <s v="Tiina Vaarmann"/>
    <s v="48005161116"/>
    <x v="9"/>
    <n v="524"/>
    <x v="1"/>
  </r>
  <r>
    <s v="Ivan Švarts"/>
    <s v="36512189528"/>
    <x v="7"/>
    <n v="530"/>
    <x v="0"/>
  </r>
  <r>
    <s v="Egert Übi"/>
    <s v="37604237574"/>
    <x v="7"/>
    <n v="530"/>
    <x v="0"/>
  </r>
  <r>
    <s v="Sirje Kilter"/>
    <s v="45611246285"/>
    <x v="0"/>
    <n v="530"/>
    <x v="1"/>
  </r>
  <r>
    <s v="Marek Västrik"/>
    <s v="35911071530"/>
    <x v="7"/>
    <n v="537"/>
    <x v="0"/>
  </r>
  <r>
    <s v="Ahti Vaask"/>
    <s v="38604243865"/>
    <x v="8"/>
    <n v="543"/>
    <x v="0"/>
  </r>
  <r>
    <s v="Kristel Joonas"/>
    <s v="47401121994"/>
    <x v="9"/>
    <n v="543"/>
    <x v="1"/>
  </r>
  <r>
    <s v="Maret Saarna"/>
    <s v="48403229041"/>
    <x v="2"/>
    <n v="543"/>
    <x v="1"/>
  </r>
  <r>
    <s v="Jaan Palu"/>
    <s v="38102284334"/>
    <x v="0"/>
    <n v="550"/>
    <x v="0"/>
  </r>
  <r>
    <s v="Jaan Palu"/>
    <s v="38102284334"/>
    <x v="5"/>
    <n v="550"/>
    <x v="0"/>
  </r>
  <r>
    <s v="Erge Kuhi"/>
    <s v="46502185708"/>
    <x v="5"/>
    <n v="550"/>
    <x v="1"/>
  </r>
  <r>
    <s v="Elisabeth Mullari"/>
    <s v="47110254862"/>
    <x v="0"/>
    <n v="550"/>
    <x v="1"/>
  </r>
  <r>
    <s v="Signe Räämet"/>
    <s v="47306223892"/>
    <x v="6"/>
    <n v="550"/>
    <x v="1"/>
  </r>
  <r>
    <s v="Maili Ütsmüts"/>
    <s v="48507106185"/>
    <x v="1"/>
    <n v="556"/>
    <x v="1"/>
  </r>
  <r>
    <s v="Urmas Luhakooder"/>
    <s v="35104082120"/>
    <x v="1"/>
    <n v="562"/>
    <x v="0"/>
  </r>
  <r>
    <s v="Tarvo Savest"/>
    <s v="35207263531"/>
    <x v="2"/>
    <n v="562"/>
    <x v="0"/>
  </r>
  <r>
    <s v="Lembit Elmik"/>
    <s v="35908154046"/>
    <x v="7"/>
    <n v="562"/>
    <x v="0"/>
  </r>
  <r>
    <s v="Rain Kodi"/>
    <s v="36307309479"/>
    <x v="6"/>
    <n v="562"/>
    <x v="0"/>
  </r>
  <r>
    <s v="Endrik Saarniit"/>
    <s v="36610275160"/>
    <x v="2"/>
    <n v="562"/>
    <x v="0"/>
  </r>
  <r>
    <s v="Tarvo Laidvee"/>
    <s v="36702157537"/>
    <x v="0"/>
    <n v="562"/>
    <x v="0"/>
  </r>
  <r>
    <s v="Dmitri Laidvee"/>
    <s v="36705283918"/>
    <x v="1"/>
    <n v="562"/>
    <x v="0"/>
  </r>
  <r>
    <s v="Üllar Elmik"/>
    <s v="38707102311"/>
    <x v="9"/>
    <n v="562"/>
    <x v="0"/>
  </r>
  <r>
    <s v="Veiko Übi"/>
    <s v="36304011367"/>
    <x v="2"/>
    <n v="569"/>
    <x v="0"/>
  </r>
  <r>
    <s v="Taivo Järv"/>
    <s v="37008136980"/>
    <x v="7"/>
    <n v="569"/>
    <x v="0"/>
  </r>
  <r>
    <s v="Mart Kallakmaa"/>
    <s v="36606054411"/>
    <x v="8"/>
    <n v="575"/>
    <x v="0"/>
  </r>
  <r>
    <s v="Egert Randrüüt"/>
    <s v="36710302626"/>
    <x v="7"/>
    <n v="575"/>
    <x v="0"/>
  </r>
  <r>
    <s v="Argo Raidjõe"/>
    <s v="37308282281"/>
    <x v="5"/>
    <n v="575"/>
    <x v="0"/>
  </r>
  <r>
    <s v="Andrus Serg"/>
    <s v="38412221427"/>
    <x v="9"/>
    <n v="575"/>
    <x v="0"/>
  </r>
  <r>
    <s v="Üllar Elmik"/>
    <s v="38707102311"/>
    <x v="3"/>
    <n v="575"/>
    <x v="0"/>
  </r>
  <r>
    <s v="Anne Teder"/>
    <s v="46403317104"/>
    <x v="8"/>
    <n v="575"/>
    <x v="1"/>
  </r>
  <r>
    <s v="Henn Saar"/>
    <s v="38306235325"/>
    <x v="3"/>
    <n v="582"/>
    <x v="0"/>
  </r>
  <r>
    <s v="Mihhail Aidarov"/>
    <s v="35510213387"/>
    <x v="6"/>
    <n v="588"/>
    <x v="0"/>
  </r>
  <r>
    <s v="Priit Laasik"/>
    <s v="36311242299"/>
    <x v="5"/>
    <n v="588"/>
    <x v="0"/>
  </r>
  <r>
    <s v="Veiko Järv"/>
    <s v="38209304862"/>
    <x v="5"/>
    <n v="588"/>
    <x v="0"/>
  </r>
  <r>
    <s v="Maria Karjust"/>
    <s v="45801142891"/>
    <x v="6"/>
    <n v="588"/>
    <x v="1"/>
  </r>
  <r>
    <s v="Käthy Liivak"/>
    <s v="46010018107"/>
    <x v="6"/>
    <n v="588"/>
    <x v="1"/>
  </r>
  <r>
    <s v="Angelika Teder"/>
    <s v="47711263021"/>
    <x v="7"/>
    <n v="588"/>
    <x v="1"/>
  </r>
  <r>
    <s v="Mihhail Vilipuu"/>
    <s v="36102013879"/>
    <x v="8"/>
    <n v="594"/>
    <x v="0"/>
  </r>
  <r>
    <s v="Marina Jaanus"/>
    <s v="45407104374"/>
    <x v="5"/>
    <n v="594"/>
    <x v="1"/>
  </r>
  <r>
    <s v="Aire Västrik"/>
    <s v="48810138333"/>
    <x v="2"/>
    <n v="594"/>
    <x v="1"/>
  </r>
  <r>
    <s v="Urmas Luhakooder"/>
    <s v="35104082120"/>
    <x v="0"/>
    <n v="601"/>
    <x v="0"/>
  </r>
  <r>
    <s v="Dmitri Laidvee"/>
    <s v="36705283918"/>
    <x v="3"/>
    <n v="601"/>
    <x v="0"/>
  </r>
  <r>
    <s v="Eneli Süld"/>
    <s v="45202134731"/>
    <x v="5"/>
    <n v="601"/>
    <x v="1"/>
  </r>
  <r>
    <s v="Angelika Kukk"/>
    <s v="46510169338"/>
    <x v="5"/>
    <n v="601"/>
    <x v="1"/>
  </r>
  <r>
    <s v="Angelika Kukk"/>
    <s v="46510169338"/>
    <x v="7"/>
    <n v="601"/>
    <x v="1"/>
  </r>
  <r>
    <s v="Külli Kasemaa"/>
    <s v="47912295542"/>
    <x v="8"/>
    <n v="607"/>
    <x v="1"/>
  </r>
  <r>
    <s v="Tarvo Kuhi"/>
    <s v="37307119805"/>
    <x v="8"/>
    <n v="614"/>
    <x v="0"/>
  </r>
  <r>
    <s v="Kati Vaarmann"/>
    <s v="45305279263"/>
    <x v="1"/>
    <n v="614"/>
    <x v="1"/>
  </r>
  <r>
    <s v="Sigrid Sonk"/>
    <s v="45508115690"/>
    <x v="8"/>
    <n v="614"/>
    <x v="1"/>
  </r>
  <r>
    <s v="Külli Kasemaa"/>
    <s v="47912295542"/>
    <x v="5"/>
    <n v="614"/>
    <x v="1"/>
  </r>
  <r>
    <s v="Jana Müürsepp"/>
    <s v="48207319910"/>
    <x v="0"/>
    <n v="614"/>
    <x v="1"/>
  </r>
  <r>
    <s v="Kaimo Siirak"/>
    <s v="36106014038"/>
    <x v="0"/>
    <n v="620"/>
    <x v="0"/>
  </r>
  <r>
    <s v="Angelika Kukk"/>
    <s v="46510169338"/>
    <x v="8"/>
    <n v="620"/>
    <x v="1"/>
  </r>
  <r>
    <s v="Käthy Liiv"/>
    <s v="47501257723"/>
    <x v="2"/>
    <n v="620"/>
    <x v="1"/>
  </r>
  <r>
    <s v="Sirli Roosimägi"/>
    <s v="47512114088"/>
    <x v="7"/>
    <n v="620"/>
    <x v="1"/>
  </r>
  <r>
    <s v="Natalja Ots"/>
    <s v="48001217413"/>
    <x v="1"/>
    <n v="620"/>
    <x v="1"/>
  </r>
  <r>
    <s v="Aivar Müürsepp"/>
    <s v="35310197312"/>
    <x v="8"/>
    <n v="626"/>
    <x v="0"/>
  </r>
  <r>
    <s v="Oliver Veskus"/>
    <s v="36112164168"/>
    <x v="8"/>
    <n v="633"/>
    <x v="0"/>
  </r>
  <r>
    <s v="Rain Kodi"/>
    <s v="36307309479"/>
    <x v="1"/>
    <n v="633"/>
    <x v="0"/>
  </r>
  <r>
    <s v="Tarvo Laidvee"/>
    <s v="36702157537"/>
    <x v="4"/>
    <n v="633"/>
    <x v="0"/>
  </r>
  <r>
    <s v="Kati Vaarmann"/>
    <s v="45305279263"/>
    <x v="2"/>
    <n v="633"/>
    <x v="1"/>
  </r>
  <r>
    <s v="Anne Teder"/>
    <s v="46403317104"/>
    <x v="3"/>
    <n v="633"/>
    <x v="1"/>
  </r>
  <r>
    <s v="Jaagup Jüriorg"/>
    <s v="37608086096"/>
    <x v="4"/>
    <n v="639"/>
    <x v="0"/>
  </r>
  <r>
    <s v="Ivan Aidarov"/>
    <s v="38607027992"/>
    <x v="3"/>
    <n v="639"/>
    <x v="0"/>
  </r>
  <r>
    <s v="Eleri Teder"/>
    <s v="46605122941"/>
    <x v="7"/>
    <n v="639"/>
    <x v="1"/>
  </r>
  <r>
    <s v="Aini Vaask"/>
    <s v="46706193822"/>
    <x v="3"/>
    <n v="639"/>
    <x v="1"/>
  </r>
  <r>
    <s v="Maria Roosimägi"/>
    <s v="48703155774"/>
    <x v="8"/>
    <n v="639"/>
    <x v="1"/>
  </r>
  <r>
    <s v="Toomas Hunt"/>
    <s v="35702147076"/>
    <x v="2"/>
    <n v="646"/>
    <x v="0"/>
  </r>
  <r>
    <s v="Ivan Švarts"/>
    <s v="36512189528"/>
    <x v="2"/>
    <n v="646"/>
    <x v="0"/>
  </r>
  <r>
    <s v="Signe Räämet"/>
    <s v="47306223892"/>
    <x v="4"/>
    <n v="646"/>
    <x v="1"/>
  </r>
  <r>
    <s v="Eleri Kasemets"/>
    <s v="48302287704"/>
    <x v="3"/>
    <n v="646"/>
    <x v="1"/>
  </r>
  <r>
    <s v="Jaanika Saarna"/>
    <s v="48701096121"/>
    <x v="4"/>
    <n v="646"/>
    <x v="1"/>
  </r>
  <r>
    <s v="Risto Tedersoo"/>
    <s v="35811206143"/>
    <x v="1"/>
    <n v="652"/>
    <x v="0"/>
  </r>
  <r>
    <s v="Tarvo Laidvee"/>
    <s v="36702157537"/>
    <x v="5"/>
    <n v="652"/>
    <x v="0"/>
  </r>
  <r>
    <s v="Jaagup Jüriorg"/>
    <s v="37608086096"/>
    <x v="0"/>
    <n v="652"/>
    <x v="0"/>
  </r>
  <r>
    <s v="Eneli Süld"/>
    <s v="45202134731"/>
    <x v="4"/>
    <n v="652"/>
    <x v="1"/>
  </r>
  <r>
    <s v="Mihhail Vilipuu"/>
    <s v="36102013879"/>
    <x v="6"/>
    <n v="658"/>
    <x v="0"/>
  </r>
  <r>
    <s v="Riho Sauga"/>
    <s v="36905113837"/>
    <x v="1"/>
    <n v="658"/>
    <x v="0"/>
  </r>
  <r>
    <s v="Tarvo Vaarmann"/>
    <s v="37702279844"/>
    <x v="0"/>
    <n v="658"/>
    <x v="0"/>
  </r>
  <r>
    <s v="Jana Karjust"/>
    <s v="45712073802"/>
    <x v="5"/>
    <n v="658"/>
    <x v="1"/>
  </r>
  <r>
    <s v="Jana Karjust"/>
    <s v="45712073802"/>
    <x v="6"/>
    <n v="658"/>
    <x v="1"/>
  </r>
  <r>
    <s v="Reeli Randrüüt"/>
    <s v="48406221506"/>
    <x v="7"/>
    <n v="658"/>
    <x v="1"/>
  </r>
  <r>
    <s v="Aivar Müürsepp"/>
    <s v="35310197312"/>
    <x v="9"/>
    <n v="665"/>
    <x v="0"/>
  </r>
  <r>
    <s v="Aivar Kasemaa"/>
    <s v="37209046137"/>
    <x v="3"/>
    <n v="665"/>
    <x v="0"/>
  </r>
  <r>
    <s v="Ahti Sillmann"/>
    <s v="37410107305"/>
    <x v="7"/>
    <n v="665"/>
    <x v="0"/>
  </r>
  <r>
    <s v="Uljana Salonen"/>
    <s v="46508092325"/>
    <x v="8"/>
    <n v="665"/>
    <x v="1"/>
  </r>
  <r>
    <s v="Sirli Roosimägi"/>
    <s v="47512114088"/>
    <x v="1"/>
    <n v="665"/>
    <x v="1"/>
  </r>
  <r>
    <s v="Ivan Sonk"/>
    <s v="35806074985"/>
    <x v="7"/>
    <n v="671"/>
    <x v="0"/>
  </r>
  <r>
    <s v="Veiko Järv"/>
    <s v="38209304862"/>
    <x v="3"/>
    <n v="671"/>
    <x v="0"/>
  </r>
  <r>
    <s v="Elisabeth Västrik"/>
    <s v="45208179126"/>
    <x v="8"/>
    <n v="671"/>
    <x v="1"/>
  </r>
  <r>
    <s v="Virve Jaanus"/>
    <s v="48703119935"/>
    <x v="1"/>
    <n v="671"/>
    <x v="1"/>
  </r>
  <r>
    <s v="Mihhail Sillmann"/>
    <s v="35209296781"/>
    <x v="8"/>
    <n v="677"/>
    <x v="0"/>
  </r>
  <r>
    <s v="Riina Savest"/>
    <s v="47701117207"/>
    <x v="1"/>
    <n v="677"/>
    <x v="1"/>
  </r>
  <r>
    <s v="Jana Tedersoo"/>
    <s v="47802254059"/>
    <x v="2"/>
    <n v="677"/>
    <x v="1"/>
  </r>
  <r>
    <s v="Kaie Keerup"/>
    <s v="47908063435"/>
    <x v="0"/>
    <n v="677"/>
    <x v="1"/>
  </r>
  <r>
    <s v="Kaspar Tosso"/>
    <s v="37205158155"/>
    <x v="1"/>
    <n v="684"/>
    <x v="0"/>
  </r>
  <r>
    <s v="Henn Kallakmaa"/>
    <s v="38311225878"/>
    <x v="3"/>
    <n v="684"/>
    <x v="0"/>
  </r>
  <r>
    <s v="Eleri Parts"/>
    <s v="45601222229"/>
    <x v="0"/>
    <n v="684"/>
    <x v="1"/>
  </r>
  <r>
    <s v="Riina Kivima"/>
    <s v="45809099665"/>
    <x v="6"/>
    <n v="684"/>
    <x v="1"/>
  </r>
  <r>
    <s v="Maria Niitsoo"/>
    <s v="48611107929"/>
    <x v="2"/>
    <n v="684"/>
    <x v="1"/>
  </r>
  <r>
    <s v="Henn Kallakmaa"/>
    <s v="38311225878"/>
    <x v="7"/>
    <n v="690"/>
    <x v="0"/>
  </r>
  <r>
    <s v="Jaan Niit"/>
    <s v="38409118557"/>
    <x v="9"/>
    <n v="690"/>
    <x v="0"/>
  </r>
  <r>
    <s v="Ahti Vaask"/>
    <s v="38604243865"/>
    <x v="2"/>
    <n v="690"/>
    <x v="0"/>
  </r>
  <r>
    <s v="Natalja Miron"/>
    <s v="45205137417"/>
    <x v="1"/>
    <n v="690"/>
    <x v="1"/>
  </r>
  <r>
    <s v="Reeli Randrüüt"/>
    <s v="48406221506"/>
    <x v="6"/>
    <n v="690"/>
    <x v="1"/>
  </r>
  <r>
    <s v="Tarvo Niit"/>
    <s v="35502057094"/>
    <x v="6"/>
    <n v="697"/>
    <x v="0"/>
  </r>
  <r>
    <s v="Käthy Liiv"/>
    <s v="47501257723"/>
    <x v="6"/>
    <n v="697"/>
    <x v="1"/>
  </r>
  <r>
    <s v="Olga Jürimägi"/>
    <s v="48406173780"/>
    <x v="2"/>
    <n v="697"/>
    <x v="1"/>
  </r>
  <r>
    <s v="Oliver Tammik"/>
    <s v="37912011363"/>
    <x v="6"/>
    <n v="703"/>
    <x v="0"/>
  </r>
  <r>
    <s v="Kaie Keerup"/>
    <s v="47908063435"/>
    <x v="6"/>
    <n v="703"/>
    <x v="1"/>
  </r>
  <r>
    <s v="Mihhail Aidarov"/>
    <s v="35510213387"/>
    <x v="1"/>
    <n v="709"/>
    <x v="0"/>
  </r>
  <r>
    <s v="Kaimo Siirak"/>
    <s v="36106014038"/>
    <x v="7"/>
    <n v="709"/>
    <x v="0"/>
  </r>
  <r>
    <s v="Endrik Luhakooder"/>
    <s v="36511148636"/>
    <x v="8"/>
    <n v="709"/>
    <x v="0"/>
  </r>
  <r>
    <s v="Egert Übi"/>
    <s v="37604237574"/>
    <x v="4"/>
    <n v="709"/>
    <x v="0"/>
  </r>
  <r>
    <s v="Andrus Serg"/>
    <s v="38412221427"/>
    <x v="8"/>
    <n v="709"/>
    <x v="0"/>
  </r>
  <r>
    <s v="Andrus Reinsalu"/>
    <s v="38503122175"/>
    <x v="9"/>
    <n v="709"/>
    <x v="0"/>
  </r>
  <r>
    <s v="Maria Karjust"/>
    <s v="45801142891"/>
    <x v="5"/>
    <n v="709"/>
    <x v="1"/>
  </r>
  <r>
    <s v="Mailis Meronen"/>
    <s v="46303287064"/>
    <x v="7"/>
    <n v="709"/>
    <x v="1"/>
  </r>
  <r>
    <s v="Pirjo Kuhi"/>
    <s v="46303304443"/>
    <x v="2"/>
    <n v="709"/>
    <x v="1"/>
  </r>
  <r>
    <s v="Erge Kuhi"/>
    <s v="46502185708"/>
    <x v="4"/>
    <n v="709"/>
    <x v="1"/>
  </r>
  <r>
    <s v="Aire Kalinin"/>
    <s v="48509068675"/>
    <x v="5"/>
    <n v="709"/>
    <x v="1"/>
  </r>
  <r>
    <s v="Urmas Luhakooder"/>
    <s v="35104082120"/>
    <x v="7"/>
    <n v="716"/>
    <x v="0"/>
  </r>
  <r>
    <s v="Kaimo Siirak"/>
    <s v="36106014038"/>
    <x v="9"/>
    <n v="716"/>
    <x v="0"/>
  </r>
  <r>
    <s v="Urmas Luhakooder"/>
    <s v="35104082120"/>
    <x v="8"/>
    <n v="722"/>
    <x v="0"/>
  </r>
  <r>
    <s v="Argo Raidjõe"/>
    <s v="37308282281"/>
    <x v="2"/>
    <n v="722"/>
    <x v="0"/>
  </r>
  <r>
    <s v="Allan Raidjõe"/>
    <s v="38103203091"/>
    <x v="1"/>
    <n v="722"/>
    <x v="0"/>
  </r>
  <r>
    <s v="Signe Jüriorg"/>
    <s v="46607213470"/>
    <x v="6"/>
    <n v="722"/>
    <x v="1"/>
  </r>
  <r>
    <s v="Kati Siirak"/>
    <s v="47006083356"/>
    <x v="3"/>
    <n v="722"/>
    <x v="1"/>
  </r>
  <r>
    <s v="Tarvo Savest"/>
    <s v="35207263531"/>
    <x v="6"/>
    <n v="729"/>
    <x v="0"/>
  </r>
  <r>
    <s v="Martin Keerup"/>
    <s v="35704074985"/>
    <x v="1"/>
    <n v="729"/>
    <x v="0"/>
  </r>
  <r>
    <s v="Jako Riisalu"/>
    <s v="37301219871"/>
    <x v="0"/>
    <n v="729"/>
    <x v="0"/>
  </r>
  <r>
    <s v="Rain Kodi"/>
    <s v="37706214829"/>
    <x v="3"/>
    <n v="729"/>
    <x v="0"/>
  </r>
  <r>
    <s v="Marina Jaanus"/>
    <s v="45407104374"/>
    <x v="4"/>
    <n v="729"/>
    <x v="1"/>
  </r>
  <r>
    <s v="Aire Kalinin"/>
    <s v="48509068675"/>
    <x v="3"/>
    <n v="729"/>
    <x v="1"/>
  </r>
  <r>
    <s v="Maria Roosimägi"/>
    <s v="48703155774"/>
    <x v="2"/>
    <n v="729"/>
    <x v="1"/>
  </r>
  <r>
    <s v="Taivo Kaasik"/>
    <s v="37211232415"/>
    <x v="6"/>
    <n v="735"/>
    <x v="0"/>
  </r>
  <r>
    <s v="Riina Kivima"/>
    <s v="45809099665"/>
    <x v="1"/>
    <n v="735"/>
    <x v="1"/>
  </r>
  <r>
    <s v="Kaie Vaask"/>
    <s v="47501101788"/>
    <x v="7"/>
    <n v="735"/>
    <x v="1"/>
  </r>
  <r>
    <s v="Uljana Keerup"/>
    <s v="48503119367"/>
    <x v="6"/>
    <n v="735"/>
    <x v="1"/>
  </r>
  <r>
    <s v="Jaanika Saarna"/>
    <s v="48701096121"/>
    <x v="8"/>
    <n v="735"/>
    <x v="1"/>
  </r>
  <r>
    <s v="Dmitri Ruuben"/>
    <s v="36801239205"/>
    <x v="4"/>
    <n v="741"/>
    <x v="0"/>
  </r>
  <r>
    <s v="Lembit Ratassepp"/>
    <s v="38703287443"/>
    <x v="1"/>
    <n v="741"/>
    <x v="0"/>
  </r>
  <r>
    <s v="Siina Teder"/>
    <s v="46912164968"/>
    <x v="4"/>
    <n v="741"/>
    <x v="1"/>
  </r>
  <r>
    <s v="Maret Saarna"/>
    <s v="48403229041"/>
    <x v="8"/>
    <n v="741"/>
    <x v="1"/>
  </r>
  <r>
    <s v="Ahti Reintamm"/>
    <s v="35304018622"/>
    <x v="8"/>
    <n v="748"/>
    <x v="0"/>
  </r>
  <r>
    <s v="Argo Raidjõe"/>
    <s v="37308282281"/>
    <x v="3"/>
    <n v="748"/>
    <x v="0"/>
  </r>
  <r>
    <s v="Hannes Siirak"/>
    <s v="37411156144"/>
    <x v="2"/>
    <n v="748"/>
    <x v="0"/>
  </r>
  <r>
    <s v="Marika Tammik"/>
    <s v="48012039208"/>
    <x v="2"/>
    <n v="748"/>
    <x v="1"/>
  </r>
  <r>
    <s v="Riho Jaanus"/>
    <s v="35606145216"/>
    <x v="6"/>
    <n v="754"/>
    <x v="0"/>
  </r>
  <r>
    <s v="Oliver Veskus"/>
    <s v="36112164168"/>
    <x v="2"/>
    <n v="754"/>
    <x v="0"/>
  </r>
  <r>
    <s v="Riho Sauga"/>
    <s v="36905113837"/>
    <x v="7"/>
    <n v="754"/>
    <x v="0"/>
  </r>
  <r>
    <s v="Jako Riisalu"/>
    <s v="37301219871"/>
    <x v="1"/>
    <n v="754"/>
    <x v="0"/>
  </r>
  <r>
    <s v="Mailis Meronen"/>
    <s v="46303287064"/>
    <x v="3"/>
    <n v="754"/>
    <x v="1"/>
  </r>
  <r>
    <s v="Sigrid Parts"/>
    <s v="46909208395"/>
    <x v="1"/>
    <n v="754"/>
    <x v="1"/>
  </r>
  <r>
    <s v="Siina Keerup"/>
    <s v="48304234375"/>
    <x v="3"/>
    <n v="754"/>
    <x v="1"/>
  </r>
  <r>
    <s v="Lembit Elmik"/>
    <s v="35908154046"/>
    <x v="9"/>
    <n v="761"/>
    <x v="0"/>
  </r>
  <r>
    <s v="Gert Valmra"/>
    <s v="36710119488"/>
    <x v="0"/>
    <n v="761"/>
    <x v="0"/>
  </r>
  <r>
    <s v="Lembit Ratassepp"/>
    <s v="38703287443"/>
    <x v="3"/>
    <n v="761"/>
    <x v="0"/>
  </r>
  <r>
    <s v="Marina Jaanus"/>
    <s v="45407104374"/>
    <x v="8"/>
    <n v="761"/>
    <x v="1"/>
  </r>
  <r>
    <s v="Marina Jaanus"/>
    <s v="45407104374"/>
    <x v="2"/>
    <n v="761"/>
    <x v="1"/>
  </r>
  <r>
    <s v="Jako Riisalu"/>
    <s v="37301219871"/>
    <x v="9"/>
    <n v="767"/>
    <x v="0"/>
  </r>
  <r>
    <s v="Andrus Joonas"/>
    <s v="38407041316"/>
    <x v="0"/>
    <n v="767"/>
    <x v="0"/>
  </r>
  <r>
    <s v="Sirje Laasik"/>
    <s v="47310281910"/>
    <x v="6"/>
    <n v="767"/>
    <x v="1"/>
  </r>
  <r>
    <s v="Signe Lasn"/>
    <s v="47802188567"/>
    <x v="4"/>
    <n v="767"/>
    <x v="1"/>
  </r>
  <r>
    <s v="Lembit Elmik"/>
    <s v="35908154046"/>
    <x v="1"/>
    <n v="773"/>
    <x v="0"/>
  </r>
  <r>
    <s v="Kristjan Reinhold"/>
    <s v="36307182219"/>
    <x v="7"/>
    <n v="773"/>
    <x v="0"/>
  </r>
  <r>
    <s v="Rain Kodi"/>
    <s v="36307309479"/>
    <x v="8"/>
    <n v="773"/>
    <x v="0"/>
  </r>
  <r>
    <s v="Janet Parts"/>
    <s v="47407248798"/>
    <x v="1"/>
    <n v="773"/>
    <x v="1"/>
  </r>
  <r>
    <s v="Risto Tedersoo"/>
    <s v="35811206143"/>
    <x v="6"/>
    <n v="780"/>
    <x v="0"/>
  </r>
  <r>
    <s v="Tarvo Kuhi"/>
    <s v="37307119805"/>
    <x v="0"/>
    <n v="780"/>
    <x v="0"/>
  </r>
  <r>
    <s v="Andrus Joonas"/>
    <s v="38407041316"/>
    <x v="7"/>
    <n v="780"/>
    <x v="0"/>
  </r>
  <r>
    <s v="Erkki Laasik"/>
    <s v="38711127468"/>
    <x v="7"/>
    <n v="780"/>
    <x v="0"/>
  </r>
  <r>
    <s v="Elisabeth Mullari"/>
    <s v="47110254862"/>
    <x v="2"/>
    <n v="780"/>
    <x v="1"/>
  </r>
  <r>
    <s v="Sirje Helmja"/>
    <s v="48208242267"/>
    <x v="6"/>
    <n v="780"/>
    <x v="1"/>
  </r>
  <r>
    <s v="Mihhail Aidarov"/>
    <s v="35510213387"/>
    <x v="2"/>
    <n v="786"/>
    <x v="0"/>
  </r>
  <r>
    <s v="Madis Saarniit"/>
    <s v="36101053704"/>
    <x v="0"/>
    <n v="786"/>
    <x v="0"/>
  </r>
  <r>
    <s v="Janet Parts"/>
    <s v="47407248798"/>
    <x v="4"/>
    <n v="786"/>
    <x v="1"/>
  </r>
  <r>
    <s v="Taivo Karo"/>
    <s v="36509243405"/>
    <x v="1"/>
    <n v="793"/>
    <x v="0"/>
  </r>
  <r>
    <s v="Endrik Saarniit"/>
    <s v="36610275160"/>
    <x v="5"/>
    <n v="793"/>
    <x v="0"/>
  </r>
  <r>
    <s v="Tarvo Laidvee"/>
    <s v="36702157537"/>
    <x v="9"/>
    <n v="793"/>
    <x v="0"/>
  </r>
  <r>
    <s v="Marika Mullari"/>
    <s v="45010092247"/>
    <x v="2"/>
    <n v="793"/>
    <x v="1"/>
  </r>
  <r>
    <s v="Uljana Keerup"/>
    <s v="48503119367"/>
    <x v="5"/>
    <n v="793"/>
    <x v="1"/>
  </r>
  <r>
    <s v="Jaanika Saarna"/>
    <s v="48701096121"/>
    <x v="3"/>
    <n v="793"/>
    <x v="1"/>
  </r>
  <r>
    <s v="Egert Kalinin"/>
    <s v="37405219599"/>
    <x v="2"/>
    <n v="799"/>
    <x v="0"/>
  </r>
  <r>
    <s v="Jako Laasik"/>
    <s v="37706132999"/>
    <x v="7"/>
    <n v="799"/>
    <x v="0"/>
  </r>
  <r>
    <s v="Priit Saarna"/>
    <s v="38012305495"/>
    <x v="1"/>
    <n v="799"/>
    <x v="0"/>
  </r>
  <r>
    <s v="Jaan Palu"/>
    <s v="38102284334"/>
    <x v="8"/>
    <n v="799"/>
    <x v="0"/>
  </r>
  <r>
    <s v="Lembit Ratassepp"/>
    <s v="38703287443"/>
    <x v="2"/>
    <n v="799"/>
    <x v="0"/>
  </r>
  <r>
    <s v="Mailis Meronen"/>
    <s v="46303287064"/>
    <x v="0"/>
    <n v="799"/>
    <x v="1"/>
  </r>
  <r>
    <s v="Kati Siirak"/>
    <s v="47006083356"/>
    <x v="9"/>
    <n v="799"/>
    <x v="1"/>
  </r>
  <r>
    <s v="Allan Kukk"/>
    <s v="35008268624"/>
    <x v="7"/>
    <n v="805"/>
    <x v="0"/>
  </r>
  <r>
    <s v="Marek Västrik"/>
    <s v="35911071530"/>
    <x v="0"/>
    <n v="805"/>
    <x v="0"/>
  </r>
  <r>
    <s v="Priit Laasik"/>
    <s v="36311242299"/>
    <x v="1"/>
    <n v="805"/>
    <x v="0"/>
  </r>
  <r>
    <s v="Tarvo Kuhi"/>
    <s v="37307119805"/>
    <x v="7"/>
    <n v="805"/>
    <x v="0"/>
  </r>
  <r>
    <s v="Siina Teder"/>
    <s v="46912164968"/>
    <x v="7"/>
    <n v="805"/>
    <x v="1"/>
  </r>
  <r>
    <s v="Eneli Veskus"/>
    <s v="47601098944"/>
    <x v="3"/>
    <n v="805"/>
    <x v="1"/>
  </r>
  <r>
    <s v="Naima Järvis"/>
    <s v="48001279637"/>
    <x v="1"/>
    <n v="805"/>
    <x v="1"/>
  </r>
  <r>
    <s v="Endrik Luhakooder"/>
    <s v="36511148636"/>
    <x v="4"/>
    <n v="812"/>
    <x v="0"/>
  </r>
  <r>
    <s v="Tanel Teeäär"/>
    <s v="36611281411"/>
    <x v="8"/>
    <n v="812"/>
    <x v="0"/>
  </r>
  <r>
    <s v="Henn Kallakmaa"/>
    <s v="38311225878"/>
    <x v="5"/>
    <n v="812"/>
    <x v="0"/>
  </r>
  <r>
    <s v="Henn Kallakmaa"/>
    <s v="38311225878"/>
    <x v="2"/>
    <n v="812"/>
    <x v="0"/>
  </r>
  <r>
    <s v="Tõnu Reintamm"/>
    <s v="38906078683"/>
    <x v="8"/>
    <n v="812"/>
    <x v="0"/>
  </r>
  <r>
    <s v="Maret Treumann"/>
    <s v="45012173887"/>
    <x v="6"/>
    <n v="812"/>
    <x v="1"/>
  </r>
  <r>
    <s v="Pirjo Kuhi"/>
    <s v="46303304443"/>
    <x v="3"/>
    <n v="812"/>
    <x v="1"/>
  </r>
  <r>
    <s v="Kaimo Karu"/>
    <s v="37402106450"/>
    <x v="7"/>
    <n v="818"/>
    <x v="0"/>
  </r>
  <r>
    <s v="Ahti Sillmann"/>
    <s v="37410107305"/>
    <x v="0"/>
    <n v="818"/>
    <x v="0"/>
  </r>
  <r>
    <s v="Kati Laasik"/>
    <s v="46703162101"/>
    <x v="0"/>
    <n v="818"/>
    <x v="1"/>
  </r>
  <r>
    <s v="Sirje Helmja"/>
    <s v="48208242267"/>
    <x v="7"/>
    <n v="818"/>
    <x v="1"/>
  </r>
  <r>
    <s v="Tarvo Savest"/>
    <s v="35207263531"/>
    <x v="7"/>
    <n v="824"/>
    <x v="0"/>
  </r>
  <r>
    <s v="Gert Valmra"/>
    <s v="36710119488"/>
    <x v="1"/>
    <n v="824"/>
    <x v="0"/>
  </r>
  <r>
    <s v="Eneli Süld"/>
    <s v="45202134731"/>
    <x v="1"/>
    <n v="831"/>
    <x v="1"/>
  </r>
  <r>
    <s v="Riho Jaanus"/>
    <s v="35606145216"/>
    <x v="7"/>
    <n v="837"/>
    <x v="0"/>
  </r>
  <r>
    <s v="Priit Laasik"/>
    <s v="36311242299"/>
    <x v="7"/>
    <n v="837"/>
    <x v="0"/>
  </r>
  <r>
    <s v="Marika Mullari"/>
    <s v="45010092247"/>
    <x v="8"/>
    <n v="837"/>
    <x v="1"/>
  </r>
  <r>
    <s v="Marek Jaansoo"/>
    <s v="35906271683"/>
    <x v="4"/>
    <n v="844"/>
    <x v="0"/>
  </r>
  <r>
    <s v="Toomas Kikkas"/>
    <s v="36105224261"/>
    <x v="6"/>
    <n v="844"/>
    <x v="0"/>
  </r>
  <r>
    <s v="Ahti Sillmann"/>
    <s v="37410107305"/>
    <x v="6"/>
    <n v="844"/>
    <x v="0"/>
  </r>
  <r>
    <s v="Mart Kasemets"/>
    <s v="35711299656"/>
    <x v="0"/>
    <n v="850"/>
    <x v="0"/>
  </r>
  <r>
    <s v="Endrik Luhakooder"/>
    <s v="36511148636"/>
    <x v="6"/>
    <n v="850"/>
    <x v="0"/>
  </r>
  <r>
    <s v="Dmitri Laidvee"/>
    <s v="36705283918"/>
    <x v="0"/>
    <n v="850"/>
    <x v="0"/>
  </r>
  <r>
    <s v="Dmitri Ruuben"/>
    <s v="36801239205"/>
    <x v="2"/>
    <n v="850"/>
    <x v="0"/>
  </r>
  <r>
    <s v="Ivan Aidarov"/>
    <s v="38607027992"/>
    <x v="6"/>
    <n v="850"/>
    <x v="0"/>
  </r>
  <r>
    <s v="Tõnu Reintamm"/>
    <s v="38906078683"/>
    <x v="5"/>
    <n v="850"/>
    <x v="0"/>
  </r>
  <r>
    <s v="Jana Karjust"/>
    <s v="45712073802"/>
    <x v="3"/>
    <n v="850"/>
    <x v="1"/>
  </r>
  <r>
    <s v="Käthy Liivak"/>
    <s v="46010018107"/>
    <x v="3"/>
    <n v="850"/>
    <x v="1"/>
  </r>
  <r>
    <s v="Signe Jüriorg"/>
    <s v="46607213470"/>
    <x v="7"/>
    <n v="850"/>
    <x v="1"/>
  </r>
  <r>
    <s v="Natalja Ots"/>
    <s v="48001217413"/>
    <x v="9"/>
    <n v="850"/>
    <x v="1"/>
  </r>
  <r>
    <s v="Elisabeth Öpik"/>
    <s v="48812156107"/>
    <x v="1"/>
    <n v="850"/>
    <x v="1"/>
  </r>
  <r>
    <s v="Tarvo Niit"/>
    <s v="35502057094"/>
    <x v="3"/>
    <n v="856"/>
    <x v="0"/>
  </r>
  <r>
    <s v="Toomas Hunt"/>
    <s v="35702147076"/>
    <x v="3"/>
    <n v="856"/>
    <x v="0"/>
  </r>
  <r>
    <s v="Risto Tedersoo"/>
    <s v="35811206143"/>
    <x v="7"/>
    <n v="856"/>
    <x v="0"/>
  </r>
  <r>
    <s v="Oliver Veskus"/>
    <s v="36112164168"/>
    <x v="5"/>
    <n v="856"/>
    <x v="0"/>
  </r>
  <r>
    <s v="Kristjan Reinhold"/>
    <s v="36307182219"/>
    <x v="3"/>
    <n v="856"/>
    <x v="0"/>
  </r>
  <r>
    <s v="Ivan Švarts"/>
    <s v="36512189528"/>
    <x v="1"/>
    <n v="856"/>
    <x v="0"/>
  </r>
  <r>
    <s v="Tarvo Kuhi"/>
    <s v="37307119805"/>
    <x v="1"/>
    <n v="856"/>
    <x v="0"/>
  </r>
  <r>
    <s v="Henn Laasik"/>
    <s v="37804236264"/>
    <x v="5"/>
    <n v="856"/>
    <x v="0"/>
  </r>
  <r>
    <s v="Maret Riisalu"/>
    <s v="46110309899"/>
    <x v="3"/>
    <n v="856"/>
    <x v="1"/>
  </r>
  <r>
    <s v="Eleri Teder"/>
    <s v="46605122941"/>
    <x v="6"/>
    <n v="856"/>
    <x v="1"/>
  </r>
  <r>
    <s v="Siina Teder"/>
    <s v="46912164968"/>
    <x v="3"/>
    <n v="856"/>
    <x v="1"/>
  </r>
  <r>
    <s v="Angelika Teder"/>
    <s v="47711263021"/>
    <x v="3"/>
    <n v="856"/>
    <x v="1"/>
  </r>
  <r>
    <s v="Aire Västrik"/>
    <s v="48810138333"/>
    <x v="9"/>
    <n v="856"/>
    <x v="1"/>
  </r>
  <r>
    <s v="Kristjan Martverk"/>
    <s v="35211145496"/>
    <x v="7"/>
    <n v="863"/>
    <x v="0"/>
  </r>
  <r>
    <s v="Lembit Meronen"/>
    <s v="37109292312"/>
    <x v="8"/>
    <n v="863"/>
    <x v="0"/>
  </r>
  <r>
    <s v="Maria Roosimägi"/>
    <s v="48703155774"/>
    <x v="3"/>
    <n v="863"/>
    <x v="1"/>
  </r>
  <r>
    <s v="Tarvo Savest"/>
    <s v="35207263531"/>
    <x v="1"/>
    <n v="869"/>
    <x v="0"/>
  </r>
  <r>
    <s v="Henn Saar"/>
    <s v="37302071552"/>
    <x v="4"/>
    <n v="869"/>
    <x v="0"/>
  </r>
  <r>
    <s v="Leo Sillmann"/>
    <s v="38807289942"/>
    <x v="8"/>
    <n v="869"/>
    <x v="0"/>
  </r>
  <r>
    <s v="Jana Müürsepp"/>
    <s v="48207319910"/>
    <x v="1"/>
    <n v="869"/>
    <x v="1"/>
  </r>
  <r>
    <s v="Maret Saarna"/>
    <s v="48403229041"/>
    <x v="0"/>
    <n v="869"/>
    <x v="1"/>
  </r>
  <r>
    <s v="Aire Västrik"/>
    <s v="48810138333"/>
    <x v="8"/>
    <n v="869"/>
    <x v="1"/>
  </r>
  <r>
    <s v="Tarvo Süld"/>
    <s v="35003023443"/>
    <x v="1"/>
    <n v="876"/>
    <x v="0"/>
  </r>
  <r>
    <s v="Mihhail Vilipuu"/>
    <s v="36102013879"/>
    <x v="7"/>
    <n v="876"/>
    <x v="0"/>
  </r>
  <r>
    <s v="Andrus Serg"/>
    <s v="38412221427"/>
    <x v="2"/>
    <n v="876"/>
    <x v="0"/>
  </r>
  <r>
    <s v="Eleri Parts"/>
    <s v="45601222229"/>
    <x v="6"/>
    <n v="876"/>
    <x v="1"/>
  </r>
  <r>
    <s v="Egert Randrüüt"/>
    <s v="36710302626"/>
    <x v="2"/>
    <n v="882"/>
    <x v="0"/>
  </r>
  <r>
    <s v="Allan Raidjõe"/>
    <s v="38103203091"/>
    <x v="8"/>
    <n v="882"/>
    <x v="0"/>
  </r>
  <r>
    <s v="Andrus Serg"/>
    <s v="38412221427"/>
    <x v="4"/>
    <n v="882"/>
    <x v="0"/>
  </r>
  <r>
    <s v="Kairi Karjust"/>
    <s v="45102275432"/>
    <x v="6"/>
    <n v="882"/>
    <x v="1"/>
  </r>
  <r>
    <s v="Olga Järv"/>
    <s v="45807043241"/>
    <x v="6"/>
    <n v="882"/>
    <x v="1"/>
  </r>
  <r>
    <s v="Sirli Roosimägi"/>
    <s v="47512114088"/>
    <x v="5"/>
    <n v="882"/>
    <x v="1"/>
  </r>
  <r>
    <s v="Uljana Keerup"/>
    <s v="48503119367"/>
    <x v="2"/>
    <n v="882"/>
    <x v="1"/>
  </r>
  <r>
    <s v="Jako Laasik"/>
    <s v="37706132999"/>
    <x v="4"/>
    <n v="888"/>
    <x v="0"/>
  </r>
  <r>
    <s v="Riina Riisalu"/>
    <s v="45809188076"/>
    <x v="3"/>
    <n v="888"/>
    <x v="1"/>
  </r>
  <r>
    <s v="Natalja Niitsoo"/>
    <s v="46706257905"/>
    <x v="2"/>
    <n v="888"/>
    <x v="1"/>
  </r>
  <r>
    <s v="Maria Niitsoo"/>
    <s v="48611107929"/>
    <x v="5"/>
    <n v="888"/>
    <x v="1"/>
  </r>
  <r>
    <s v="Elisabeth Öpik"/>
    <s v="48812156107"/>
    <x v="4"/>
    <n v="888"/>
    <x v="1"/>
  </r>
  <r>
    <s v="Toomas Hunt"/>
    <s v="35702147076"/>
    <x v="9"/>
    <n v="895"/>
    <x v="0"/>
  </r>
  <r>
    <s v="Marek Jaansoo"/>
    <s v="35906271683"/>
    <x v="6"/>
    <n v="895"/>
    <x v="0"/>
  </r>
  <r>
    <s v="Taivo Järv"/>
    <s v="37008136980"/>
    <x v="1"/>
    <n v="895"/>
    <x v="0"/>
  </r>
  <r>
    <s v="Egert Übi"/>
    <s v="37604237574"/>
    <x v="0"/>
    <n v="895"/>
    <x v="0"/>
  </r>
  <r>
    <s v="Angelika Teder"/>
    <s v="47711263021"/>
    <x v="8"/>
    <n v="895"/>
    <x v="1"/>
  </r>
  <r>
    <s v="Maret Kuhi"/>
    <s v="48209142434"/>
    <x v="4"/>
    <n v="895"/>
    <x v="1"/>
  </r>
  <r>
    <s v="Virve Jaanus"/>
    <s v="48703119935"/>
    <x v="5"/>
    <n v="895"/>
    <x v="1"/>
  </r>
  <r>
    <s v="Taivo Kaasik"/>
    <s v="37211232415"/>
    <x v="2"/>
    <n v="901"/>
    <x v="0"/>
  </r>
  <r>
    <s v="Egert Übi"/>
    <s v="37604237574"/>
    <x v="1"/>
    <n v="901"/>
    <x v="0"/>
  </r>
  <r>
    <s v="Jaan Palu"/>
    <s v="38102284334"/>
    <x v="2"/>
    <n v="901"/>
    <x v="0"/>
  </r>
  <r>
    <s v="Kairi Švarts"/>
    <s v="48210063825"/>
    <x v="6"/>
    <n v="901"/>
    <x v="1"/>
  </r>
  <r>
    <s v="Eleri Teder"/>
    <s v="46605122941"/>
    <x v="2"/>
    <n v="908"/>
    <x v="1"/>
  </r>
  <r>
    <s v="Siina Keerup"/>
    <s v="48304234375"/>
    <x v="1"/>
    <n v="908"/>
    <x v="1"/>
  </r>
  <r>
    <s v="Angelika Teder"/>
    <s v="47711263021"/>
    <x v="1"/>
    <n v="914"/>
    <x v="1"/>
  </r>
  <r>
    <s v="Jaanika Saarna"/>
    <s v="48701096121"/>
    <x v="6"/>
    <n v="914"/>
    <x v="1"/>
  </r>
  <r>
    <s v="Angelika Tammik"/>
    <s v="48903016798"/>
    <x v="4"/>
    <n v="914"/>
    <x v="1"/>
  </r>
  <r>
    <s v="Tanel Teeäär"/>
    <s v="36611281411"/>
    <x v="9"/>
    <n v="920"/>
    <x v="0"/>
  </r>
  <r>
    <s v="Georg Järve"/>
    <s v="37710171371"/>
    <x v="0"/>
    <n v="920"/>
    <x v="0"/>
  </r>
  <r>
    <s v="Pirjo Kuhi"/>
    <s v="46303304443"/>
    <x v="1"/>
    <n v="920"/>
    <x v="1"/>
  </r>
  <r>
    <s v="Erge Kuhi"/>
    <s v="46502185708"/>
    <x v="0"/>
    <n v="920"/>
    <x v="1"/>
  </r>
  <r>
    <s v="Janet Parts"/>
    <s v="47407248798"/>
    <x v="7"/>
    <n v="920"/>
    <x v="1"/>
  </r>
  <r>
    <s v="Aivar Kasemaa"/>
    <s v="35609131235"/>
    <x v="0"/>
    <n v="927"/>
    <x v="0"/>
  </r>
  <r>
    <s v="Lembit Elmik"/>
    <s v="35908154046"/>
    <x v="2"/>
    <n v="927"/>
    <x v="0"/>
  </r>
  <r>
    <s v="Elisabeth Västrik"/>
    <s v="45208179126"/>
    <x v="5"/>
    <n v="927"/>
    <x v="1"/>
  </r>
  <r>
    <s v="Natalja Ots"/>
    <s v="48001217413"/>
    <x v="0"/>
    <n v="927"/>
    <x v="1"/>
  </r>
  <r>
    <s v="Maret Kuhi"/>
    <s v="48209142434"/>
    <x v="5"/>
    <n v="927"/>
    <x v="1"/>
  </r>
  <r>
    <s v="Aivar Müürsepp"/>
    <s v="35310197312"/>
    <x v="1"/>
    <n v="933"/>
    <x v="0"/>
  </r>
  <r>
    <s v="Hannes Siirak"/>
    <s v="37411156144"/>
    <x v="3"/>
    <n v="933"/>
    <x v="0"/>
  </r>
  <r>
    <s v="Oliver Tammik"/>
    <s v="37912011363"/>
    <x v="9"/>
    <n v="933"/>
    <x v="0"/>
  </r>
  <r>
    <s v="Ahti Vaask"/>
    <s v="38604243865"/>
    <x v="3"/>
    <n v="933"/>
    <x v="0"/>
  </r>
  <r>
    <s v="Kairi Karjust"/>
    <s v="45102275432"/>
    <x v="9"/>
    <n v="933"/>
    <x v="1"/>
  </r>
  <r>
    <s v="Kaie Vaask"/>
    <s v="47501101788"/>
    <x v="1"/>
    <n v="933"/>
    <x v="1"/>
  </r>
  <r>
    <s v="Elisabeth Siirak"/>
    <s v="48208075933"/>
    <x v="4"/>
    <n v="933"/>
    <x v="1"/>
  </r>
  <r>
    <s v="Madis Saarniit"/>
    <s v="36101053704"/>
    <x v="3"/>
    <n v="940"/>
    <x v="0"/>
  </r>
  <r>
    <s v="Oliver Veskus"/>
    <s v="36112164168"/>
    <x v="6"/>
    <n v="940"/>
    <x v="0"/>
  </r>
  <r>
    <s v="Oliver Tammik"/>
    <s v="37912011363"/>
    <x v="8"/>
    <n v="940"/>
    <x v="0"/>
  </r>
  <r>
    <s v="Jaagup Valmra"/>
    <s v="38107244691"/>
    <x v="9"/>
    <n v="940"/>
    <x v="0"/>
  </r>
  <r>
    <s v="Jüri Sillmann"/>
    <s v="38411241089"/>
    <x v="3"/>
    <n v="940"/>
    <x v="0"/>
  </r>
  <r>
    <s v="Mailis Meronen"/>
    <s v="46303287064"/>
    <x v="9"/>
    <n v="940"/>
    <x v="1"/>
  </r>
  <r>
    <s v="Angelika Kukk"/>
    <s v="46510169338"/>
    <x v="3"/>
    <n v="940"/>
    <x v="1"/>
  </r>
  <r>
    <s v="Sirje Helmja"/>
    <s v="48208242267"/>
    <x v="1"/>
    <n v="940"/>
    <x v="1"/>
  </r>
  <r>
    <s v="Angelika Tammik"/>
    <s v="48903016798"/>
    <x v="7"/>
    <n v="940"/>
    <x v="1"/>
  </r>
  <r>
    <s v="Risto Tedersoo"/>
    <s v="35811206143"/>
    <x v="0"/>
    <n v="946"/>
    <x v="0"/>
  </r>
  <r>
    <s v="Hannes Ratassepp"/>
    <s v="36103067928"/>
    <x v="3"/>
    <n v="946"/>
    <x v="0"/>
  </r>
  <r>
    <s v="Tarvo Kuhi"/>
    <s v="37307119805"/>
    <x v="3"/>
    <n v="946"/>
    <x v="0"/>
  </r>
  <r>
    <s v="Jaagup Jüriorg"/>
    <s v="37608086096"/>
    <x v="2"/>
    <n v="946"/>
    <x v="0"/>
  </r>
  <r>
    <s v="Ahti Vaask"/>
    <s v="38604243865"/>
    <x v="7"/>
    <n v="946"/>
    <x v="0"/>
  </r>
  <r>
    <s v="Natalja Niitsoo"/>
    <s v="46706257905"/>
    <x v="3"/>
    <n v="946"/>
    <x v="1"/>
  </r>
  <r>
    <s v="Kaie Keerup"/>
    <s v="47908063435"/>
    <x v="5"/>
    <n v="946"/>
    <x v="1"/>
  </r>
  <r>
    <s v="Külli Kasemaa"/>
    <s v="47912295542"/>
    <x v="9"/>
    <n v="946"/>
    <x v="1"/>
  </r>
  <r>
    <s v="Aini Karo"/>
    <s v="48909284695"/>
    <x v="2"/>
    <n v="946"/>
    <x v="1"/>
  </r>
  <r>
    <s v="Aivar Müürsepp"/>
    <s v="35310197312"/>
    <x v="2"/>
    <n v="952"/>
    <x v="0"/>
  </r>
  <r>
    <s v="Tarvo Laidvee"/>
    <s v="36702157537"/>
    <x v="2"/>
    <n v="952"/>
    <x v="0"/>
  </r>
  <r>
    <s v="Riho Sauga"/>
    <s v="36905113837"/>
    <x v="8"/>
    <n v="952"/>
    <x v="0"/>
  </r>
  <r>
    <s v="Henn Saar"/>
    <s v="38306235325"/>
    <x v="1"/>
    <n v="952"/>
    <x v="0"/>
  </r>
  <r>
    <s v="Käthy Liivak"/>
    <s v="46010018107"/>
    <x v="7"/>
    <n v="952"/>
    <x v="1"/>
  </r>
  <r>
    <s v="Külli Kasemaa"/>
    <s v="47912295542"/>
    <x v="2"/>
    <n v="952"/>
    <x v="1"/>
  </r>
  <r>
    <s v="Aire Kalinin"/>
    <s v="48509068675"/>
    <x v="2"/>
    <n v="952"/>
    <x v="1"/>
  </r>
  <r>
    <s v="Tarvo Süld"/>
    <s v="35003023443"/>
    <x v="4"/>
    <n v="959"/>
    <x v="0"/>
  </r>
  <r>
    <s v="Allan Raidjõe"/>
    <s v="38103203091"/>
    <x v="6"/>
    <n v="959"/>
    <x v="0"/>
  </r>
  <r>
    <s v="Jaagup Valmra"/>
    <s v="38107244691"/>
    <x v="2"/>
    <n v="959"/>
    <x v="0"/>
  </r>
  <r>
    <s v="Jana Karjust"/>
    <s v="45712073802"/>
    <x v="2"/>
    <n v="959"/>
    <x v="1"/>
  </r>
  <r>
    <s v="Tarvo Savest"/>
    <s v="35207263531"/>
    <x v="0"/>
    <n v="965"/>
    <x v="0"/>
  </r>
  <r>
    <s v="Tarvo Kuhi"/>
    <s v="37307119805"/>
    <x v="5"/>
    <n v="965"/>
    <x v="0"/>
  </r>
  <r>
    <s v="Angelika Tammik"/>
    <s v="48903016798"/>
    <x v="1"/>
    <n v="965"/>
    <x v="1"/>
  </r>
  <r>
    <s v="Ivan Švarts"/>
    <s v="36512189528"/>
    <x v="3"/>
    <n v="971"/>
    <x v="0"/>
  </r>
  <r>
    <s v="Riho Sauga"/>
    <s v="36905113837"/>
    <x v="5"/>
    <n v="971"/>
    <x v="0"/>
  </r>
  <r>
    <s v="Henn Saar"/>
    <s v="37302071552"/>
    <x v="5"/>
    <n v="971"/>
    <x v="0"/>
  </r>
  <r>
    <s v="Kaimo Karu"/>
    <s v="37402106450"/>
    <x v="0"/>
    <n v="971"/>
    <x v="0"/>
  </r>
  <r>
    <s v="Riina Riisalu"/>
    <s v="45809188076"/>
    <x v="5"/>
    <n v="971"/>
    <x v="1"/>
  </r>
  <r>
    <s v="Aini Vaask"/>
    <s v="46706193822"/>
    <x v="1"/>
    <n v="971"/>
    <x v="1"/>
  </r>
  <r>
    <s v="Kati Siirak"/>
    <s v="47006083356"/>
    <x v="4"/>
    <n v="971"/>
    <x v="1"/>
  </r>
  <r>
    <s v="Marika Tammik"/>
    <s v="48012039208"/>
    <x v="9"/>
    <n v="971"/>
    <x v="1"/>
  </r>
  <r>
    <s v="Mart Kasemets"/>
    <s v="35711299656"/>
    <x v="5"/>
    <n v="978"/>
    <x v="0"/>
  </r>
  <r>
    <s v="Mart Kasemets"/>
    <s v="35711299656"/>
    <x v="6"/>
    <n v="978"/>
    <x v="0"/>
  </r>
  <r>
    <s v="Riina Riisalu"/>
    <s v="45809188076"/>
    <x v="1"/>
    <n v="978"/>
    <x v="1"/>
  </r>
  <r>
    <s v="Maret Riisalu"/>
    <s v="46110309899"/>
    <x v="7"/>
    <n v="978"/>
    <x v="1"/>
  </r>
  <r>
    <s v="Jana Švarts"/>
    <s v="46312111022"/>
    <x v="9"/>
    <n v="978"/>
    <x v="1"/>
  </r>
  <r>
    <s v="Eneli Veskus"/>
    <s v="47601098944"/>
    <x v="2"/>
    <n v="978"/>
    <x v="1"/>
  </r>
  <r>
    <s v="Maret Saarna"/>
    <s v="48403229041"/>
    <x v="4"/>
    <n v="978"/>
    <x v="1"/>
  </r>
  <r>
    <s v="Urmas Luhakooder"/>
    <s v="35104082120"/>
    <x v="5"/>
    <n v="984"/>
    <x v="0"/>
  </r>
  <r>
    <s v="Marek Öpik"/>
    <s v="35108084382"/>
    <x v="6"/>
    <n v="984"/>
    <x v="0"/>
  </r>
  <r>
    <s v="Toomas Kikkas"/>
    <s v="36105224261"/>
    <x v="5"/>
    <n v="984"/>
    <x v="0"/>
  </r>
  <r>
    <s v="Endrik Luhakooder"/>
    <s v="36511148636"/>
    <x v="0"/>
    <n v="984"/>
    <x v="0"/>
  </r>
  <r>
    <s v="Riina Riisalu"/>
    <s v="45809188076"/>
    <x v="2"/>
    <n v="984"/>
    <x v="1"/>
  </r>
  <r>
    <s v="Kairi Švarts"/>
    <s v="48210063825"/>
    <x v="5"/>
    <n v="984"/>
    <x v="1"/>
  </r>
  <r>
    <s v="Uljana Keerup"/>
    <s v="48503119367"/>
    <x v="3"/>
    <n v="984"/>
    <x v="1"/>
  </r>
  <r>
    <s v="Mart Kallakmaa"/>
    <s v="36606054411"/>
    <x v="0"/>
    <n v="991"/>
    <x v="0"/>
  </r>
  <r>
    <s v="Allan Raidjõe"/>
    <s v="38103203091"/>
    <x v="3"/>
    <n v="991"/>
    <x v="0"/>
  </r>
  <r>
    <s v="Andrus Reinsalu"/>
    <s v="38503122175"/>
    <x v="6"/>
    <n v="991"/>
    <x v="0"/>
  </r>
  <r>
    <s v="Maret Riisalu"/>
    <s v="46110309899"/>
    <x v="8"/>
    <n v="991"/>
    <x v="1"/>
  </r>
  <r>
    <s v="Signe Jüriorg"/>
    <s v="46607213470"/>
    <x v="1"/>
    <n v="991"/>
    <x v="1"/>
  </r>
  <r>
    <s v="Annemai Sillmann"/>
    <s v="48107237671"/>
    <x v="7"/>
    <n v="991"/>
    <x v="1"/>
  </r>
  <r>
    <s v="Eleri Kasemets"/>
    <s v="48302287704"/>
    <x v="4"/>
    <n v="991"/>
    <x v="1"/>
  </r>
  <r>
    <s v="Virve Jaanus"/>
    <s v="48703119935"/>
    <x v="7"/>
    <n v="991"/>
    <x v="1"/>
  </r>
  <r>
    <s v="Oliver Veskus"/>
    <s v="36112164168"/>
    <x v="1"/>
    <n v="997"/>
    <x v="0"/>
  </r>
  <r>
    <s v="Ahti Sillmann"/>
    <s v="37410107305"/>
    <x v="3"/>
    <n v="997"/>
    <x v="0"/>
  </r>
  <r>
    <s v="Sirje Laasik"/>
    <s v="47310281910"/>
    <x v="9"/>
    <n v="997"/>
    <x v="1"/>
  </r>
  <r>
    <s v="Anna Rammul"/>
    <s v="48010033286"/>
    <x v="3"/>
    <n v="997"/>
    <x v="1"/>
  </r>
  <r>
    <s v="Kristjan Reinhold"/>
    <s v="36307182219"/>
    <x v="4"/>
    <n v="1003"/>
    <x v="0"/>
  </r>
  <r>
    <s v="Egert Randrüüt"/>
    <s v="36710302626"/>
    <x v="3"/>
    <n v="1003"/>
    <x v="0"/>
  </r>
  <r>
    <s v="Henn Saar"/>
    <s v="38306235325"/>
    <x v="0"/>
    <n v="1003"/>
    <x v="0"/>
  </r>
  <r>
    <s v="Aleksandr Vrager"/>
    <s v="38403055138"/>
    <x v="8"/>
    <n v="1003"/>
    <x v="0"/>
  </r>
  <r>
    <s v="Uljana Salonen"/>
    <s v="46508092325"/>
    <x v="1"/>
    <n v="1003"/>
    <x v="1"/>
  </r>
  <r>
    <s v="Siina Keerup"/>
    <s v="48304234375"/>
    <x v="6"/>
    <n v="1003"/>
    <x v="1"/>
  </r>
  <r>
    <s v="Uljana Keerup"/>
    <s v="48503119367"/>
    <x v="1"/>
    <n v="1003"/>
    <x v="1"/>
  </r>
  <r>
    <s v="Mihhail Aidarov"/>
    <s v="35510213387"/>
    <x v="9"/>
    <n v="1010"/>
    <x v="0"/>
  </r>
  <r>
    <s v="Martin Keerup"/>
    <s v="35704074985"/>
    <x v="2"/>
    <n v="1010"/>
    <x v="0"/>
  </r>
  <r>
    <s v="Taivo Järv"/>
    <s v="37008136980"/>
    <x v="5"/>
    <n v="1010"/>
    <x v="0"/>
  </r>
  <r>
    <s v="Risto Tedersoo"/>
    <s v="35811206143"/>
    <x v="8"/>
    <n v="1016"/>
    <x v="0"/>
  </r>
  <r>
    <s v="Riina Karo"/>
    <s v="45508011220"/>
    <x v="2"/>
    <n v="1016"/>
    <x v="1"/>
  </r>
  <r>
    <s v="Käthy Liiv"/>
    <s v="47501257723"/>
    <x v="0"/>
    <n v="1016"/>
    <x v="1"/>
  </r>
  <r>
    <s v="Tiina Vaarmann"/>
    <s v="48005161116"/>
    <x v="2"/>
    <n v="1016"/>
    <x v="1"/>
  </r>
  <r>
    <s v="Mart Kallakmaa"/>
    <s v="36606054411"/>
    <x v="1"/>
    <n v="1023"/>
    <x v="0"/>
  </r>
  <r>
    <s v="Lembit Meronen"/>
    <s v="37109292312"/>
    <x v="6"/>
    <n v="1023"/>
    <x v="0"/>
  </r>
  <r>
    <s v="Pirjo Kuhi"/>
    <s v="46303304443"/>
    <x v="8"/>
    <n v="1023"/>
    <x v="1"/>
  </r>
  <r>
    <s v="Kaimo Tammik"/>
    <s v="37501256995"/>
    <x v="7"/>
    <n v="1029"/>
    <x v="0"/>
  </r>
  <r>
    <s v="Marek Tammik"/>
    <s v="38911226764"/>
    <x v="4"/>
    <n v="1029"/>
    <x v="0"/>
  </r>
  <r>
    <s v="Käthy Liivak"/>
    <s v="46010018107"/>
    <x v="0"/>
    <n v="1029"/>
    <x v="1"/>
  </r>
  <r>
    <s v="Angelika Kukk"/>
    <s v="46510169338"/>
    <x v="4"/>
    <n v="1029"/>
    <x v="1"/>
  </r>
  <r>
    <s v="Signe Räämet"/>
    <s v="47306223892"/>
    <x v="8"/>
    <n v="1029"/>
    <x v="1"/>
  </r>
  <r>
    <s v="Kaie Vaask"/>
    <s v="47501101788"/>
    <x v="4"/>
    <n v="1029"/>
    <x v="1"/>
  </r>
  <r>
    <s v="Eneli Veskus"/>
    <s v="47601098944"/>
    <x v="8"/>
    <n v="1029"/>
    <x v="1"/>
  </r>
  <r>
    <s v="Annemai Sillmann"/>
    <s v="48107237671"/>
    <x v="6"/>
    <n v="1029"/>
    <x v="1"/>
  </r>
  <r>
    <s v="Aivar Müürsepp"/>
    <s v="35310197312"/>
    <x v="5"/>
    <n v="1035"/>
    <x v="0"/>
  </r>
  <r>
    <s v="Egert Randrüüt"/>
    <s v="36710302626"/>
    <x v="6"/>
    <n v="1035"/>
    <x v="0"/>
  </r>
  <r>
    <s v="Sigrid Sonk"/>
    <s v="45508115690"/>
    <x v="1"/>
    <n v="1035"/>
    <x v="1"/>
  </r>
  <r>
    <s v="Riina Kivima"/>
    <s v="45809099665"/>
    <x v="0"/>
    <n v="1035"/>
    <x v="1"/>
  </r>
  <r>
    <s v="Taivo Järv"/>
    <s v="37008136980"/>
    <x v="8"/>
    <n v="1042"/>
    <x v="0"/>
  </r>
  <r>
    <s v="Tarvo Kuhi"/>
    <s v="37307119805"/>
    <x v="2"/>
    <n v="1042"/>
    <x v="0"/>
  </r>
  <r>
    <s v="Marek Västrik"/>
    <s v="35911071530"/>
    <x v="9"/>
    <n v="1048"/>
    <x v="0"/>
  </r>
  <r>
    <s v="Aivar Kasemaa"/>
    <s v="37209046137"/>
    <x v="0"/>
    <n v="1048"/>
    <x v="0"/>
  </r>
  <r>
    <s v="Aivar Kasemaa"/>
    <s v="37209046137"/>
    <x v="8"/>
    <n v="1048"/>
    <x v="0"/>
  </r>
  <r>
    <s v="Jako Laasik"/>
    <s v="37706132999"/>
    <x v="6"/>
    <n v="1048"/>
    <x v="0"/>
  </r>
  <r>
    <s v="Marika Mullari"/>
    <s v="45010092247"/>
    <x v="1"/>
    <n v="1048"/>
    <x v="1"/>
  </r>
  <r>
    <s v="Lea Übi"/>
    <s v="47404123916"/>
    <x v="0"/>
    <n v="1048"/>
    <x v="1"/>
  </r>
  <r>
    <s v="Martin Keerup"/>
    <s v="35704074985"/>
    <x v="6"/>
    <n v="1055"/>
    <x v="0"/>
  </r>
  <r>
    <s v="Marek Västrik"/>
    <s v="35911071530"/>
    <x v="6"/>
    <n v="1055"/>
    <x v="0"/>
  </r>
  <r>
    <s v="Hannes Ratassepp"/>
    <s v="36103067928"/>
    <x v="5"/>
    <n v="1055"/>
    <x v="0"/>
  </r>
  <r>
    <s v="Kaimo Siirak"/>
    <s v="36106014038"/>
    <x v="2"/>
    <n v="1055"/>
    <x v="0"/>
  </r>
  <r>
    <s v="Riho Sauga"/>
    <s v="36905113837"/>
    <x v="9"/>
    <n v="1055"/>
    <x v="0"/>
  </r>
  <r>
    <s v="Henn Laasik"/>
    <s v="37804236264"/>
    <x v="1"/>
    <n v="1055"/>
    <x v="0"/>
  </r>
  <r>
    <s v="Allan Raidjõe"/>
    <s v="38103203091"/>
    <x v="9"/>
    <n v="1055"/>
    <x v="0"/>
  </r>
  <r>
    <s v="Andrus Serg"/>
    <s v="38412221427"/>
    <x v="5"/>
    <n v="1055"/>
    <x v="0"/>
  </r>
  <r>
    <s v="Andrus Reinsalu"/>
    <s v="38503122175"/>
    <x v="1"/>
    <n v="1055"/>
    <x v="0"/>
  </r>
  <r>
    <s v="Marika Tammik"/>
    <s v="48012039208"/>
    <x v="3"/>
    <n v="1055"/>
    <x v="1"/>
  </r>
  <r>
    <s v="Mart Kallakmaa"/>
    <s v="36606054411"/>
    <x v="3"/>
    <n v="1061"/>
    <x v="0"/>
  </r>
  <r>
    <s v="Taivo Järv"/>
    <s v="37008136980"/>
    <x v="9"/>
    <n v="1061"/>
    <x v="0"/>
  </r>
  <r>
    <s v="Aini Vaask"/>
    <s v="46706193822"/>
    <x v="8"/>
    <n v="1061"/>
    <x v="1"/>
  </r>
  <r>
    <s v="Hannes Ratassepp"/>
    <s v="36103067928"/>
    <x v="7"/>
    <n v="1067"/>
    <x v="0"/>
  </r>
  <r>
    <s v="Dmitri Laidvee"/>
    <s v="36705283918"/>
    <x v="4"/>
    <n v="1067"/>
    <x v="0"/>
  </r>
  <r>
    <s v="Kaspar Tosso"/>
    <s v="37205158155"/>
    <x v="0"/>
    <n v="1067"/>
    <x v="0"/>
  </r>
  <r>
    <s v="Jako Laasik"/>
    <s v="37706132999"/>
    <x v="3"/>
    <n v="1067"/>
    <x v="0"/>
  </r>
  <r>
    <s v="Tõnu Reintamm"/>
    <s v="38906078683"/>
    <x v="0"/>
    <n v="1067"/>
    <x v="0"/>
  </r>
  <r>
    <s v="Kati Vaarmann"/>
    <s v="45305279263"/>
    <x v="9"/>
    <n v="1067"/>
    <x v="1"/>
  </r>
  <r>
    <s v="Riina Riisalu"/>
    <s v="45809188076"/>
    <x v="4"/>
    <n v="1067"/>
    <x v="1"/>
  </r>
  <r>
    <s v="Kristjan Reinhold"/>
    <s v="36307182219"/>
    <x v="8"/>
    <n v="1074"/>
    <x v="0"/>
  </r>
  <r>
    <s v="Uljana Salonen"/>
    <s v="46508092325"/>
    <x v="7"/>
    <n v="1074"/>
    <x v="1"/>
  </r>
  <r>
    <s v="Sigrid Parts"/>
    <s v="46909208395"/>
    <x v="9"/>
    <n v="1074"/>
    <x v="1"/>
  </r>
  <r>
    <s v="Kati Siirak"/>
    <s v="47006083356"/>
    <x v="2"/>
    <n v="1074"/>
    <x v="1"/>
  </r>
  <r>
    <s v="Marika Tammik"/>
    <s v="48012039208"/>
    <x v="0"/>
    <n v="1074"/>
    <x v="1"/>
  </r>
  <r>
    <s v="Natalja Niitsoo"/>
    <s v="46706257905"/>
    <x v="9"/>
    <n v="1080"/>
    <x v="1"/>
  </r>
  <r>
    <s v="Riina Savest"/>
    <s v="47701117207"/>
    <x v="8"/>
    <n v="1080"/>
    <x v="1"/>
  </r>
  <r>
    <s v="Külli Kasemaa"/>
    <s v="47912295542"/>
    <x v="7"/>
    <n v="1080"/>
    <x v="1"/>
  </r>
  <r>
    <s v="Maret Kuhi"/>
    <s v="48209142434"/>
    <x v="6"/>
    <n v="1080"/>
    <x v="1"/>
  </r>
  <r>
    <s v="Elisabeth Öpik"/>
    <s v="48812156107"/>
    <x v="6"/>
    <n v="1080"/>
    <x v="1"/>
  </r>
  <r>
    <s v="Lembit Ratassepp"/>
    <s v="38703287443"/>
    <x v="8"/>
    <n v="1086"/>
    <x v="0"/>
  </r>
  <r>
    <s v="Annemai Sillmann"/>
    <s v="48107237671"/>
    <x v="2"/>
    <n v="1086"/>
    <x v="1"/>
  </r>
  <r>
    <s v="Uljana Keerup"/>
    <s v="48503119367"/>
    <x v="4"/>
    <n v="1086"/>
    <x v="1"/>
  </r>
  <r>
    <s v="Urmas Luhakooder"/>
    <s v="35104082120"/>
    <x v="9"/>
    <n v="1093"/>
    <x v="0"/>
  </r>
  <r>
    <s v="Hannes Ratassepp"/>
    <s v="36103067928"/>
    <x v="4"/>
    <n v="1093"/>
    <x v="0"/>
  </r>
  <r>
    <s v="Rain Kodi"/>
    <s v="36307309479"/>
    <x v="7"/>
    <n v="1093"/>
    <x v="0"/>
  </r>
  <r>
    <s v="Tanel Teeäär"/>
    <s v="36611281411"/>
    <x v="5"/>
    <n v="1093"/>
    <x v="0"/>
  </r>
  <r>
    <s v="Angelika Tammik"/>
    <s v="48903016798"/>
    <x v="0"/>
    <n v="1093"/>
    <x v="1"/>
  </r>
  <r>
    <s v="Jaan Palu"/>
    <s v="38102284334"/>
    <x v="4"/>
    <n v="1099"/>
    <x v="0"/>
  </r>
  <r>
    <s v="Andrus Serg"/>
    <s v="38412221427"/>
    <x v="7"/>
    <n v="1099"/>
    <x v="0"/>
  </r>
  <r>
    <s v="Lembit Ratassepp"/>
    <s v="38703287443"/>
    <x v="5"/>
    <n v="1099"/>
    <x v="0"/>
  </r>
  <r>
    <s v="Annemai Sillmann"/>
    <s v="48107237671"/>
    <x v="3"/>
    <n v="1099"/>
    <x v="1"/>
  </r>
  <r>
    <s v="Maret Saarna"/>
    <s v="48403229041"/>
    <x v="9"/>
    <n v="1099"/>
    <x v="1"/>
  </r>
  <r>
    <s v="Madis Liisma"/>
    <s v="37909301822"/>
    <x v="9"/>
    <n v="1106"/>
    <x v="0"/>
  </r>
  <r>
    <s v="Riina Kivima"/>
    <s v="45809099665"/>
    <x v="7"/>
    <n v="1106"/>
    <x v="1"/>
  </r>
  <r>
    <s v="Signe Jaansoo"/>
    <s v="48708037849"/>
    <x v="1"/>
    <n v="1106"/>
    <x v="1"/>
  </r>
  <r>
    <s v="Marek Öpik"/>
    <s v="35108084382"/>
    <x v="0"/>
    <n v="1112"/>
    <x v="0"/>
  </r>
  <r>
    <s v="Kaspar Rokk"/>
    <s v="35605061944"/>
    <x v="5"/>
    <n v="1112"/>
    <x v="0"/>
  </r>
  <r>
    <s v="Aivar Kasemaa"/>
    <s v="35609131235"/>
    <x v="3"/>
    <n v="1112"/>
    <x v="0"/>
  </r>
  <r>
    <s v="Risto Tedersoo"/>
    <s v="35811206143"/>
    <x v="9"/>
    <n v="1112"/>
    <x v="0"/>
  </r>
  <r>
    <s v="Martin Niit"/>
    <s v="37112072289"/>
    <x v="2"/>
    <n v="1112"/>
    <x v="0"/>
  </r>
  <r>
    <s v="Üllar Elmik"/>
    <s v="38707102311"/>
    <x v="5"/>
    <n v="1112"/>
    <x v="0"/>
  </r>
  <r>
    <s v="Jana Tedersoo"/>
    <s v="47802254059"/>
    <x v="7"/>
    <n v="1112"/>
    <x v="1"/>
  </r>
  <r>
    <s v="Kairi Švarts"/>
    <s v="48210063825"/>
    <x v="8"/>
    <n v="1112"/>
    <x v="1"/>
  </r>
  <r>
    <s v="Egert Randrüüt"/>
    <s v="36710302626"/>
    <x v="4"/>
    <n v="1118"/>
    <x v="0"/>
  </r>
  <r>
    <s v="Dmitri Ruuben"/>
    <s v="36801239205"/>
    <x v="6"/>
    <n v="1118"/>
    <x v="0"/>
  </r>
  <r>
    <s v="Lembit Meronen"/>
    <s v="37109292312"/>
    <x v="2"/>
    <n v="1118"/>
    <x v="0"/>
  </r>
  <r>
    <s v="Sirje Laasik"/>
    <s v="47310281910"/>
    <x v="2"/>
    <n v="1118"/>
    <x v="1"/>
  </r>
  <r>
    <s v="Oliver Veskus"/>
    <s v="36112164168"/>
    <x v="3"/>
    <n v="1125"/>
    <x v="0"/>
  </r>
  <r>
    <s v="Aire Karu"/>
    <s v="47106068947"/>
    <x v="1"/>
    <n v="1125"/>
    <x v="1"/>
  </r>
  <r>
    <s v="Reeli Randrüüt"/>
    <s v="48406221506"/>
    <x v="1"/>
    <n v="1125"/>
    <x v="1"/>
  </r>
  <r>
    <s v="Tarvo Vaarmann"/>
    <s v="37702279844"/>
    <x v="9"/>
    <n v="1131"/>
    <x v="0"/>
  </r>
  <r>
    <s v="Georg Järve"/>
    <s v="37710171371"/>
    <x v="3"/>
    <n v="1131"/>
    <x v="0"/>
  </r>
  <r>
    <s v="Kairi Karjust"/>
    <s v="45102275432"/>
    <x v="0"/>
    <n v="1131"/>
    <x v="1"/>
  </r>
  <r>
    <s v="Eneli Süld"/>
    <s v="45202134731"/>
    <x v="6"/>
    <n v="1131"/>
    <x v="1"/>
  </r>
  <r>
    <s v="Eleri Teder"/>
    <s v="46605122941"/>
    <x v="1"/>
    <n v="1131"/>
    <x v="1"/>
  </r>
  <r>
    <s v="Tiia Jaansoo"/>
    <s v="47204274033"/>
    <x v="6"/>
    <n v="1131"/>
    <x v="1"/>
  </r>
  <r>
    <s v="Toomas Hunt"/>
    <s v="35702147076"/>
    <x v="6"/>
    <n v="1138"/>
    <x v="0"/>
  </r>
  <r>
    <s v="Lea Übi"/>
    <s v="47404123916"/>
    <x v="7"/>
    <n v="1138"/>
    <x v="1"/>
  </r>
  <r>
    <s v="Tarvo Süld"/>
    <s v="35003023443"/>
    <x v="7"/>
    <n v="1144"/>
    <x v="0"/>
  </r>
  <r>
    <s v="Egert Kalinin"/>
    <s v="37405219599"/>
    <x v="1"/>
    <n v="1144"/>
    <x v="0"/>
  </r>
  <r>
    <s v="Jana Karjust"/>
    <s v="45712073802"/>
    <x v="9"/>
    <n v="1144"/>
    <x v="1"/>
  </r>
  <r>
    <s v="Signe Jüriorg"/>
    <s v="46607213470"/>
    <x v="3"/>
    <n v="1144"/>
    <x v="1"/>
  </r>
  <r>
    <s v="Aini Vaask"/>
    <s v="46706193822"/>
    <x v="9"/>
    <n v="1144"/>
    <x v="1"/>
  </r>
  <r>
    <s v="Martin Keerup"/>
    <s v="35704074985"/>
    <x v="5"/>
    <n v="1150"/>
    <x v="0"/>
  </r>
  <r>
    <s v="Gert Tedersoo"/>
    <s v="37403015315"/>
    <x v="6"/>
    <n v="1150"/>
    <x v="0"/>
  </r>
  <r>
    <s v="Rein Tosso"/>
    <s v="35107254839"/>
    <x v="5"/>
    <n v="1157"/>
    <x v="0"/>
  </r>
  <r>
    <s v="Rein Tosso"/>
    <s v="35107254839"/>
    <x v="6"/>
    <n v="1157"/>
    <x v="0"/>
  </r>
  <r>
    <s v="Aivar Kasemaa"/>
    <s v="37209046137"/>
    <x v="7"/>
    <n v="1157"/>
    <x v="0"/>
  </r>
  <r>
    <s v="Kati Siirak"/>
    <s v="47006083356"/>
    <x v="1"/>
    <n v="1157"/>
    <x v="1"/>
  </r>
  <r>
    <s v="Taivo Kaasik"/>
    <s v="37211232415"/>
    <x v="0"/>
    <n v="1163"/>
    <x v="0"/>
  </r>
  <r>
    <s v="Ahti Sillmann"/>
    <s v="37410107305"/>
    <x v="1"/>
    <n v="1163"/>
    <x v="0"/>
  </r>
  <r>
    <s v="Elisabeth Västrik"/>
    <s v="45208179126"/>
    <x v="0"/>
    <n v="1163"/>
    <x v="1"/>
  </r>
  <r>
    <s v="Sigrid Sonk"/>
    <s v="45508115690"/>
    <x v="4"/>
    <n v="1163"/>
    <x v="1"/>
  </r>
  <r>
    <s v="Mailis Meronen"/>
    <s v="46303287064"/>
    <x v="6"/>
    <n v="1163"/>
    <x v="1"/>
  </r>
  <r>
    <s v="Maret Saarna"/>
    <s v="48403229041"/>
    <x v="7"/>
    <n v="1163"/>
    <x v="1"/>
  </r>
  <r>
    <s v="Maria Niitsoo"/>
    <s v="48611107929"/>
    <x v="8"/>
    <n v="1163"/>
    <x v="1"/>
  </r>
  <r>
    <s v="Endrik Saarniit"/>
    <s v="36610275160"/>
    <x v="8"/>
    <n v="1170"/>
    <x v="0"/>
  </r>
  <r>
    <s v="Dmitri Ruuben"/>
    <s v="36801239205"/>
    <x v="0"/>
    <n v="1170"/>
    <x v="0"/>
  </r>
  <r>
    <s v="Taivo Järv"/>
    <s v="37008136980"/>
    <x v="4"/>
    <n v="1170"/>
    <x v="0"/>
  </r>
  <r>
    <s v="Henn Saar"/>
    <s v="37302071552"/>
    <x v="8"/>
    <n v="1170"/>
    <x v="0"/>
  </r>
  <r>
    <s v="Henn Karo"/>
    <s v="37407243027"/>
    <x v="0"/>
    <n v="1170"/>
    <x v="0"/>
  </r>
  <r>
    <s v="Allan Raidjõe"/>
    <s v="38103203091"/>
    <x v="2"/>
    <n v="1170"/>
    <x v="0"/>
  </r>
  <r>
    <s v="Ahti Vaask"/>
    <s v="38604243865"/>
    <x v="4"/>
    <n v="1170"/>
    <x v="0"/>
  </r>
  <r>
    <s v="Elisabeth Saarniit"/>
    <s v="46212126498"/>
    <x v="8"/>
    <n v="1170"/>
    <x v="1"/>
  </r>
  <r>
    <s v="Madis Saarniit"/>
    <s v="36101053704"/>
    <x v="7"/>
    <n v="1176"/>
    <x v="0"/>
  </r>
  <r>
    <s v="Tarvo Vaarmann"/>
    <s v="37702279844"/>
    <x v="7"/>
    <n v="1176"/>
    <x v="0"/>
  </r>
  <r>
    <s v="Allan Raidjõe"/>
    <s v="38103203091"/>
    <x v="7"/>
    <n v="1176"/>
    <x v="0"/>
  </r>
  <r>
    <s v="Kati Siirak"/>
    <s v="47006083356"/>
    <x v="0"/>
    <n v="1176"/>
    <x v="1"/>
  </r>
  <r>
    <s v="Marek Öpik"/>
    <s v="35108084382"/>
    <x v="8"/>
    <n v="1182"/>
    <x v="0"/>
  </r>
  <r>
    <s v="Aivar Kasemaa"/>
    <s v="35609131235"/>
    <x v="6"/>
    <n v="1182"/>
    <x v="0"/>
  </r>
  <r>
    <s v="Jaagup Jüriorg"/>
    <s v="37608086096"/>
    <x v="3"/>
    <n v="1182"/>
    <x v="0"/>
  </r>
  <r>
    <s v="Allan Raidjõe"/>
    <s v="38103203091"/>
    <x v="4"/>
    <n v="1182"/>
    <x v="0"/>
  </r>
  <r>
    <s v="Ivan Aidarov"/>
    <s v="38607027992"/>
    <x v="9"/>
    <n v="1182"/>
    <x v="0"/>
  </r>
  <r>
    <s v="Kairi Karjust"/>
    <s v="45102275432"/>
    <x v="8"/>
    <n v="1182"/>
    <x v="1"/>
  </r>
  <r>
    <s v="Krista Tosso"/>
    <s v="46611264944"/>
    <x v="8"/>
    <n v="1182"/>
    <x v="1"/>
  </r>
  <r>
    <s v="Reeli Randrüüt"/>
    <s v="48406221506"/>
    <x v="8"/>
    <n v="1182"/>
    <x v="1"/>
  </r>
  <r>
    <s v="Tarvo Süld"/>
    <s v="35003023443"/>
    <x v="3"/>
    <n v="1189"/>
    <x v="0"/>
  </r>
  <r>
    <s v="Allan Kukk"/>
    <s v="35008268624"/>
    <x v="0"/>
    <n v="1189"/>
    <x v="0"/>
  </r>
  <r>
    <s v="Tarvo Niit"/>
    <s v="35502057094"/>
    <x v="8"/>
    <n v="1189"/>
    <x v="0"/>
  </r>
  <r>
    <s v="Rain Kodi"/>
    <s v="36307309479"/>
    <x v="9"/>
    <n v="1189"/>
    <x v="0"/>
  </r>
  <r>
    <s v="Georg Järve"/>
    <s v="37710171371"/>
    <x v="1"/>
    <n v="1189"/>
    <x v="0"/>
  </r>
  <r>
    <s v="Leo Sillmann"/>
    <s v="38807289942"/>
    <x v="6"/>
    <n v="1189"/>
    <x v="0"/>
  </r>
  <r>
    <s v="Marek Tammik"/>
    <s v="38911226764"/>
    <x v="5"/>
    <n v="1189"/>
    <x v="0"/>
  </r>
  <r>
    <s v="Marek Tammik"/>
    <s v="38911226764"/>
    <x v="7"/>
    <n v="1189"/>
    <x v="0"/>
  </r>
  <r>
    <s v="Aire Karu"/>
    <s v="47106068947"/>
    <x v="8"/>
    <n v="1189"/>
    <x v="1"/>
  </r>
  <r>
    <s v="Karin Müürsepp"/>
    <s v="48807257547"/>
    <x v="8"/>
    <n v="1189"/>
    <x v="1"/>
  </r>
  <r>
    <s v="Elisabeth Öpik"/>
    <s v="48812156107"/>
    <x v="2"/>
    <n v="1189"/>
    <x v="1"/>
  </r>
  <r>
    <s v="Ahti Vaask"/>
    <s v="38604243865"/>
    <x v="1"/>
    <n v="1195"/>
    <x v="0"/>
  </r>
  <r>
    <s v="Jaagup Valmra"/>
    <s v="38107244691"/>
    <x v="7"/>
    <n v="1202"/>
    <x v="0"/>
  </r>
  <r>
    <s v="Uljana Rokk"/>
    <s v="45108166727"/>
    <x v="3"/>
    <n v="1202"/>
    <x v="1"/>
  </r>
  <r>
    <s v="Signe Räämet"/>
    <s v="47306223892"/>
    <x v="7"/>
    <n v="1202"/>
    <x v="1"/>
  </r>
  <r>
    <s v="Jana Müürsepp"/>
    <s v="48207319910"/>
    <x v="2"/>
    <n v="1202"/>
    <x v="1"/>
  </r>
  <r>
    <s v="Maria Niitsoo"/>
    <s v="48611107929"/>
    <x v="6"/>
    <n v="1202"/>
    <x v="1"/>
  </r>
  <r>
    <s v="Aleksandr Vrager"/>
    <s v="38403055138"/>
    <x v="6"/>
    <n v="1208"/>
    <x v="0"/>
  </r>
  <r>
    <s v="Käthy Liiv"/>
    <s v="47501257723"/>
    <x v="8"/>
    <n v="1208"/>
    <x v="1"/>
  </r>
  <r>
    <s v="Kaie Keerup"/>
    <s v="47908063435"/>
    <x v="9"/>
    <n v="1208"/>
    <x v="1"/>
  </r>
  <r>
    <s v="Elisabeth Siirak"/>
    <s v="48208075933"/>
    <x v="2"/>
    <n v="1208"/>
    <x v="1"/>
  </r>
  <r>
    <s v="Maret Saarna"/>
    <s v="48403229041"/>
    <x v="5"/>
    <n v="1208"/>
    <x v="1"/>
  </r>
  <r>
    <s v="Egert Kalinin"/>
    <s v="37405219599"/>
    <x v="7"/>
    <n v="1214"/>
    <x v="0"/>
  </r>
  <r>
    <s v="Kaie Keerup"/>
    <s v="47908063435"/>
    <x v="8"/>
    <n v="1214"/>
    <x v="1"/>
  </r>
  <r>
    <s v="Toomas Hunt"/>
    <s v="35702147076"/>
    <x v="8"/>
    <n v="1221"/>
    <x v="0"/>
  </r>
  <r>
    <s v="Dmitri Laidvee"/>
    <s v="36705283918"/>
    <x v="8"/>
    <n v="1221"/>
    <x v="0"/>
  </r>
  <r>
    <s v="Rain Kodi"/>
    <s v="37706214829"/>
    <x v="8"/>
    <n v="1221"/>
    <x v="0"/>
  </r>
  <r>
    <s v="Aivar Treumann"/>
    <s v="37805111297"/>
    <x v="2"/>
    <n v="1221"/>
    <x v="0"/>
  </r>
  <r>
    <s v="Mailis Meronen"/>
    <s v="46303287064"/>
    <x v="2"/>
    <n v="1221"/>
    <x v="1"/>
  </r>
  <r>
    <s v="Uljana Keerup"/>
    <s v="48503119367"/>
    <x v="0"/>
    <n v="1221"/>
    <x v="1"/>
  </r>
  <r>
    <s v="Lembit Elmik"/>
    <s v="35908154046"/>
    <x v="0"/>
    <n v="1227"/>
    <x v="0"/>
  </r>
  <r>
    <s v="Henn Treier"/>
    <s v="36603121923"/>
    <x v="7"/>
    <n v="1246"/>
    <x v="0"/>
  </r>
  <r>
    <s v="Andrus Joonas"/>
    <s v="38407041316"/>
    <x v="8"/>
    <n v="1246"/>
    <x v="0"/>
  </r>
  <r>
    <s v="Jüri Sillmann"/>
    <s v="38411241089"/>
    <x v="2"/>
    <n v="1246"/>
    <x v="0"/>
  </r>
  <r>
    <s v="Kati Vaarmann"/>
    <s v="45305279263"/>
    <x v="3"/>
    <n v="1246"/>
    <x v="1"/>
  </r>
  <r>
    <s v="Madis Saarniit"/>
    <s v="36101053704"/>
    <x v="5"/>
    <n v="1253"/>
    <x v="0"/>
  </r>
  <r>
    <s v="Kristjan Reinhold"/>
    <s v="36307182219"/>
    <x v="1"/>
    <n v="1253"/>
    <x v="0"/>
  </r>
  <r>
    <s v="Gert Švarts"/>
    <s v="37204117232"/>
    <x v="9"/>
    <n v="1253"/>
    <x v="0"/>
  </r>
  <r>
    <s v="Egert Übi"/>
    <s v="37604237574"/>
    <x v="8"/>
    <n v="1253"/>
    <x v="0"/>
  </r>
  <r>
    <s v="Aire Karu"/>
    <s v="47106068947"/>
    <x v="5"/>
    <n v="1253"/>
    <x v="1"/>
  </r>
  <r>
    <s v="Marika Tammik"/>
    <s v="48012039208"/>
    <x v="1"/>
    <n v="1253"/>
    <x v="1"/>
  </r>
  <r>
    <s v="Kaspar Rokk"/>
    <s v="35605061944"/>
    <x v="0"/>
    <n v="1259"/>
    <x v="0"/>
  </r>
  <r>
    <s v="Mart Kasemets"/>
    <s v="35711299656"/>
    <x v="1"/>
    <n v="1259"/>
    <x v="0"/>
  </r>
  <r>
    <s v="Kaimo Karu"/>
    <s v="37402106450"/>
    <x v="8"/>
    <n v="1259"/>
    <x v="0"/>
  </r>
  <r>
    <s v="Aivar Treumann"/>
    <s v="37805111297"/>
    <x v="0"/>
    <n v="1259"/>
    <x v="0"/>
  </r>
  <r>
    <s v="Elisabeth Mullari"/>
    <s v="47110254862"/>
    <x v="4"/>
    <n v="1259"/>
    <x v="1"/>
  </r>
  <r>
    <s v="Naima Järvis"/>
    <s v="48001279637"/>
    <x v="9"/>
    <n v="1259"/>
    <x v="1"/>
  </r>
  <r>
    <s v="Virve Jaanus"/>
    <s v="48703119935"/>
    <x v="4"/>
    <n v="1265"/>
    <x v="1"/>
  </r>
  <r>
    <s v="Egert Randrüüt"/>
    <s v="36710302626"/>
    <x v="8"/>
    <n v="1285"/>
    <x v="0"/>
  </r>
  <r>
    <s v="Aivar Treumann"/>
    <s v="37805111297"/>
    <x v="4"/>
    <n v="1285"/>
    <x v="0"/>
  </r>
  <r>
    <s v="Üllar Elmik"/>
    <s v="38707102311"/>
    <x v="7"/>
    <n v="1285"/>
    <x v="0"/>
  </r>
  <r>
    <s v="Erge Kuhi"/>
    <s v="46502185708"/>
    <x v="1"/>
    <n v="1285"/>
    <x v="1"/>
  </r>
  <r>
    <s v="Karin Müürsepp"/>
    <s v="48807257547"/>
    <x v="6"/>
    <n v="1285"/>
    <x v="1"/>
  </r>
  <r>
    <s v="Marek Öpik"/>
    <s v="35108084382"/>
    <x v="4"/>
    <n v="1291"/>
    <x v="0"/>
  </r>
  <r>
    <s v="Kaimo Tammik"/>
    <s v="37501256995"/>
    <x v="6"/>
    <n v="1291"/>
    <x v="0"/>
  </r>
  <r>
    <s v="Tarvo Vaarmann"/>
    <s v="37702279844"/>
    <x v="5"/>
    <n v="1291"/>
    <x v="0"/>
  </r>
  <r>
    <s v="Marika Mullari"/>
    <s v="45010092247"/>
    <x v="3"/>
    <n v="1291"/>
    <x v="1"/>
  </r>
  <r>
    <s v="Kaimo Karu"/>
    <s v="37402106450"/>
    <x v="3"/>
    <n v="1297"/>
    <x v="0"/>
  </r>
  <r>
    <s v="Henn Laasik"/>
    <s v="37804236264"/>
    <x v="7"/>
    <n v="1297"/>
    <x v="0"/>
  </r>
  <r>
    <s v="Leo Sillmann"/>
    <s v="38807289942"/>
    <x v="1"/>
    <n v="1297"/>
    <x v="0"/>
  </r>
  <r>
    <s v="Eneli Süld"/>
    <s v="45202134731"/>
    <x v="8"/>
    <n v="1297"/>
    <x v="1"/>
  </r>
  <r>
    <s v="Naima Järvis"/>
    <s v="48001279637"/>
    <x v="6"/>
    <n v="1297"/>
    <x v="1"/>
  </r>
  <r>
    <s v="Annemai Sillmann"/>
    <s v="48107237671"/>
    <x v="0"/>
    <n v="1297"/>
    <x v="1"/>
  </r>
  <r>
    <s v="Maria Niitsoo"/>
    <s v="48611107929"/>
    <x v="1"/>
    <n v="1297"/>
    <x v="1"/>
  </r>
  <r>
    <s v="Aire Västrik"/>
    <s v="48810138333"/>
    <x v="3"/>
    <n v="1297"/>
    <x v="1"/>
  </r>
  <r>
    <s v="Marek Jaansoo"/>
    <s v="35906271683"/>
    <x v="9"/>
    <n v="1323"/>
    <x v="0"/>
  </r>
  <r>
    <s v="Hannes Ratassepp"/>
    <s v="36103067928"/>
    <x v="8"/>
    <n v="1323"/>
    <x v="0"/>
  </r>
  <r>
    <s v="Hannes Ratassepp"/>
    <s v="36103067928"/>
    <x v="2"/>
    <n v="1323"/>
    <x v="0"/>
  </r>
  <r>
    <s v="Marek Sonk"/>
    <s v="36411055305"/>
    <x v="3"/>
    <n v="1323"/>
    <x v="0"/>
  </r>
  <r>
    <s v="Tarvo Laidvee"/>
    <s v="36702157537"/>
    <x v="3"/>
    <n v="1323"/>
    <x v="0"/>
  </r>
  <r>
    <s v="Madis Liisma"/>
    <s v="37909301822"/>
    <x v="6"/>
    <n v="1323"/>
    <x v="0"/>
  </r>
  <r>
    <s v="Mart Martverk"/>
    <s v="38511111485"/>
    <x v="3"/>
    <n v="1323"/>
    <x v="0"/>
  </r>
  <r>
    <s v="Jako Rokk"/>
    <s v="38910232669"/>
    <x v="2"/>
    <n v="1323"/>
    <x v="0"/>
  </r>
  <r>
    <s v="Eleri Teder"/>
    <s v="46605122941"/>
    <x v="0"/>
    <n v="1323"/>
    <x v="1"/>
  </r>
  <r>
    <s v="Jaan Sillmann"/>
    <s v="37104281631"/>
    <x v="4"/>
    <n v="1329"/>
    <x v="0"/>
  </r>
  <r>
    <s v="Tarvo Kuhi"/>
    <s v="37307119805"/>
    <x v="4"/>
    <n v="1329"/>
    <x v="0"/>
  </r>
  <r>
    <s v="Priit Laasik"/>
    <s v="36311242299"/>
    <x v="6"/>
    <n v="1355"/>
    <x v="0"/>
  </r>
  <r>
    <s v="Jaan Sillmann"/>
    <s v="37104281631"/>
    <x v="1"/>
    <n v="1355"/>
    <x v="0"/>
  </r>
  <r>
    <s v="Uljana Salonen"/>
    <s v="46508092325"/>
    <x v="9"/>
    <n v="1355"/>
    <x v="1"/>
  </r>
  <r>
    <s v="Aire Kalinin"/>
    <s v="48509068675"/>
    <x v="7"/>
    <n v="1355"/>
    <x v="1"/>
  </r>
  <r>
    <s v="Oliver Veskus"/>
    <s v="36112164168"/>
    <x v="7"/>
    <n v="1361"/>
    <x v="0"/>
  </r>
  <r>
    <s v="Ivan Švarts"/>
    <s v="36512189528"/>
    <x v="8"/>
    <n v="1361"/>
    <x v="0"/>
  </r>
  <r>
    <s v="Tiia Ratassepp"/>
    <s v="45110255977"/>
    <x v="0"/>
    <n v="1361"/>
    <x v="1"/>
  </r>
  <r>
    <s v="Anne Ütsmüts"/>
    <s v="46108017060"/>
    <x v="8"/>
    <n v="1361"/>
    <x v="1"/>
  </r>
  <r>
    <s v="Toomas Kikkas"/>
    <s v="36105224261"/>
    <x v="4"/>
    <n v="1368"/>
    <x v="0"/>
  </r>
  <r>
    <s v="Jaagup Kuhi"/>
    <s v="38206046237"/>
    <x v="2"/>
    <n v="1368"/>
    <x v="0"/>
  </r>
  <r>
    <s v="Henn Saar"/>
    <s v="38306235325"/>
    <x v="6"/>
    <n v="1368"/>
    <x v="0"/>
  </r>
  <r>
    <s v="Maret Riisalu"/>
    <s v="46110309899"/>
    <x v="1"/>
    <n v="1368"/>
    <x v="1"/>
  </r>
  <r>
    <s v="Kaie Keerup"/>
    <s v="47908063435"/>
    <x v="3"/>
    <n v="1368"/>
    <x v="1"/>
  </r>
  <r>
    <s v="Gert Valmra"/>
    <s v="36710119488"/>
    <x v="5"/>
    <n v="1374"/>
    <x v="0"/>
  </r>
  <r>
    <s v="Marek Tammik"/>
    <s v="38911226764"/>
    <x v="8"/>
    <n v="1374"/>
    <x v="0"/>
  </r>
  <r>
    <s v="Tiia Sauga"/>
    <s v="46703134714"/>
    <x v="2"/>
    <n v="1374"/>
    <x v="1"/>
  </r>
  <r>
    <s v="Erkki Laasik"/>
    <s v="38711127468"/>
    <x v="0"/>
    <n v="1387"/>
    <x v="0"/>
  </r>
  <r>
    <s v="Aini Vaask"/>
    <s v="46706193822"/>
    <x v="2"/>
    <n v="1387"/>
    <x v="1"/>
  </r>
  <r>
    <s v="Karin Müürsepp"/>
    <s v="48807257547"/>
    <x v="0"/>
    <n v="1387"/>
    <x v="1"/>
  </r>
  <r>
    <s v="Kaimo Karu"/>
    <s v="37402106450"/>
    <x v="4"/>
    <n v="1393"/>
    <x v="0"/>
  </r>
  <r>
    <s v="Jaagup Jüriorg"/>
    <s v="37608086096"/>
    <x v="1"/>
    <n v="1393"/>
    <x v="0"/>
  </r>
  <r>
    <s v="Riina Karo"/>
    <s v="45508011220"/>
    <x v="1"/>
    <n v="1393"/>
    <x v="1"/>
  </r>
  <r>
    <s v="Eneli Veskus"/>
    <s v="47601098944"/>
    <x v="9"/>
    <n v="1393"/>
    <x v="1"/>
  </r>
  <r>
    <s v="Marek Sonk"/>
    <s v="36411055305"/>
    <x v="5"/>
    <n v="1400"/>
    <x v="0"/>
  </r>
  <r>
    <s v="Leo Sillmann"/>
    <s v="38807289942"/>
    <x v="0"/>
    <n v="1400"/>
    <x v="0"/>
  </r>
  <r>
    <s v="Marek Tammik"/>
    <s v="38911226764"/>
    <x v="3"/>
    <n v="1400"/>
    <x v="0"/>
  </r>
  <r>
    <s v="Lea Übi"/>
    <s v="47404123916"/>
    <x v="3"/>
    <n v="1400"/>
    <x v="1"/>
  </r>
  <r>
    <s v="Indrek Mullari"/>
    <s v="35903198724"/>
    <x v="7"/>
    <n v="1406"/>
    <x v="0"/>
  </r>
  <r>
    <s v="Sirli Jüriorg"/>
    <s v="46511039553"/>
    <x v="7"/>
    <n v="1406"/>
    <x v="1"/>
  </r>
  <r>
    <s v="Tiia Sauga"/>
    <s v="46703134714"/>
    <x v="5"/>
    <n v="1406"/>
    <x v="1"/>
  </r>
  <r>
    <s v="Tarvo Niit"/>
    <s v="35502057094"/>
    <x v="5"/>
    <n v="1425"/>
    <x v="0"/>
  </r>
  <r>
    <s v="Martin Keerup"/>
    <s v="35704074985"/>
    <x v="0"/>
    <n v="1425"/>
    <x v="0"/>
  </r>
  <r>
    <s v="Natalja Randla"/>
    <s v="46807177171"/>
    <x v="4"/>
    <n v="1425"/>
    <x v="1"/>
  </r>
  <r>
    <s v="Uljana Keerup"/>
    <s v="48503119367"/>
    <x v="7"/>
    <n v="1425"/>
    <x v="1"/>
  </r>
  <r>
    <s v="Rein Tosso"/>
    <s v="35107254839"/>
    <x v="9"/>
    <n v="1432"/>
    <x v="0"/>
  </r>
  <r>
    <s v="Marek Öpik"/>
    <s v="35108084382"/>
    <x v="7"/>
    <n v="1432"/>
    <x v="0"/>
  </r>
  <r>
    <s v="Toomas Kikkas"/>
    <s v="36105224261"/>
    <x v="0"/>
    <n v="1432"/>
    <x v="0"/>
  </r>
  <r>
    <s v="Oliver Veskus"/>
    <s v="36112164168"/>
    <x v="0"/>
    <n v="1432"/>
    <x v="0"/>
  </r>
  <r>
    <s v="Riho Sauga"/>
    <s v="36905113837"/>
    <x v="0"/>
    <n v="1432"/>
    <x v="0"/>
  </r>
  <r>
    <s v="Andrus Laidvee"/>
    <s v="37808245727"/>
    <x v="9"/>
    <n v="1432"/>
    <x v="0"/>
  </r>
  <r>
    <s v="Veiko Järv"/>
    <s v="38209304862"/>
    <x v="8"/>
    <n v="1432"/>
    <x v="0"/>
  </r>
  <r>
    <s v="Henn Kallakmaa"/>
    <s v="38311225878"/>
    <x v="8"/>
    <n v="1432"/>
    <x v="0"/>
  </r>
  <r>
    <s v="Kairi Švarts"/>
    <s v="48210063825"/>
    <x v="9"/>
    <n v="1432"/>
    <x v="1"/>
  </r>
  <r>
    <s v="Kaspar Rokk"/>
    <s v="35605061944"/>
    <x v="4"/>
    <n v="1438"/>
    <x v="0"/>
  </r>
  <r>
    <s v="Kaimo Siirak"/>
    <s v="36106014038"/>
    <x v="1"/>
    <n v="1438"/>
    <x v="0"/>
  </r>
  <r>
    <s v="Rain Kodi"/>
    <s v="36307309479"/>
    <x v="5"/>
    <n v="1438"/>
    <x v="0"/>
  </r>
  <r>
    <s v="Dmitri Ruuben"/>
    <s v="36801239205"/>
    <x v="7"/>
    <n v="1438"/>
    <x v="0"/>
  </r>
  <r>
    <s v="Jaagup Jüriorg"/>
    <s v="37608086096"/>
    <x v="6"/>
    <n v="1438"/>
    <x v="0"/>
  </r>
  <r>
    <s v="Pirjo Kuhi"/>
    <s v="46303304443"/>
    <x v="7"/>
    <n v="1438"/>
    <x v="1"/>
  </r>
  <r>
    <s v="Uljana Salonen"/>
    <s v="46508092325"/>
    <x v="0"/>
    <n v="1438"/>
    <x v="1"/>
  </r>
  <r>
    <s v="Tarvo Niit"/>
    <s v="35502057094"/>
    <x v="4"/>
    <n v="1483"/>
    <x v="0"/>
  </r>
  <r>
    <s v="Kaimo Tammik"/>
    <s v="37501256995"/>
    <x v="0"/>
    <n v="1483"/>
    <x v="0"/>
  </r>
  <r>
    <s v="Rein Tosso"/>
    <s v="35107254839"/>
    <x v="1"/>
    <n v="1489"/>
    <x v="0"/>
  </r>
  <r>
    <s v="Aivar Järve"/>
    <s v="35605305714"/>
    <x v="2"/>
    <n v="1489"/>
    <x v="0"/>
  </r>
  <r>
    <s v="Aivar Kasemaa"/>
    <s v="35609131235"/>
    <x v="8"/>
    <n v="1489"/>
    <x v="0"/>
  </r>
  <r>
    <s v="Elisabeth Mullari"/>
    <s v="47110254862"/>
    <x v="6"/>
    <n v="1489"/>
    <x v="1"/>
  </r>
  <r>
    <s v="Aire Västrik"/>
    <s v="48810138333"/>
    <x v="1"/>
    <n v="1489"/>
    <x v="1"/>
  </r>
  <r>
    <s v="Kristjan Martverk"/>
    <s v="35211145496"/>
    <x v="6"/>
    <n v="1496"/>
    <x v="0"/>
  </r>
  <r>
    <s v="Mart Kasemets"/>
    <s v="35711299656"/>
    <x v="8"/>
    <n v="1496"/>
    <x v="0"/>
  </r>
  <r>
    <s v="Dmitri Laidvee"/>
    <s v="36705283918"/>
    <x v="2"/>
    <n v="1496"/>
    <x v="0"/>
  </r>
  <r>
    <s v="Gert Valmra"/>
    <s v="36710119488"/>
    <x v="9"/>
    <n v="1496"/>
    <x v="0"/>
  </r>
  <r>
    <s v="Marek Tammik"/>
    <s v="38911226764"/>
    <x v="6"/>
    <n v="1496"/>
    <x v="0"/>
  </r>
  <r>
    <s v="Mailis Meronen"/>
    <s v="46303287064"/>
    <x v="1"/>
    <n v="1496"/>
    <x v="1"/>
  </r>
  <r>
    <s v="Uljana Salonen"/>
    <s v="46508092325"/>
    <x v="2"/>
    <n v="1496"/>
    <x v="1"/>
  </r>
  <r>
    <s v="Aivar Järve"/>
    <s v="35011278907"/>
    <x v="6"/>
    <n v="1502"/>
    <x v="0"/>
  </r>
  <r>
    <s v="Tarvo Kuhi"/>
    <s v="37307119805"/>
    <x v="9"/>
    <n v="1502"/>
    <x v="0"/>
  </r>
  <r>
    <s v="Elisabeth Västrik"/>
    <s v="45208179126"/>
    <x v="2"/>
    <n v="1502"/>
    <x v="1"/>
  </r>
  <r>
    <s v="Eleri Kasemets"/>
    <s v="48302287704"/>
    <x v="0"/>
    <n v="1502"/>
    <x v="1"/>
  </r>
  <r>
    <s v="Taivo Järv"/>
    <s v="37008136980"/>
    <x v="2"/>
    <n v="1508"/>
    <x v="0"/>
  </r>
  <r>
    <s v="Marek Jaansoo"/>
    <s v="35906271683"/>
    <x v="5"/>
    <n v="1534"/>
    <x v="0"/>
  </r>
  <r>
    <s v="Risto Kuhi"/>
    <s v="36409114533"/>
    <x v="9"/>
    <n v="1534"/>
    <x v="0"/>
  </r>
  <r>
    <s v="Risto Kuhi"/>
    <s v="36409114533"/>
    <x v="2"/>
    <n v="1534"/>
    <x v="0"/>
  </r>
  <r>
    <s v="Endrik Saarniit"/>
    <s v="36610275160"/>
    <x v="9"/>
    <n v="1534"/>
    <x v="0"/>
  </r>
  <r>
    <s v="Aleksandr Vrager"/>
    <s v="38403055138"/>
    <x v="2"/>
    <n v="1534"/>
    <x v="0"/>
  </r>
  <r>
    <s v="Erge Kuhi"/>
    <s v="46502185708"/>
    <x v="6"/>
    <n v="1534"/>
    <x v="1"/>
  </r>
  <r>
    <s v="Natalja Randla"/>
    <s v="46807177171"/>
    <x v="3"/>
    <n v="1534"/>
    <x v="1"/>
  </r>
  <r>
    <s v="Aire Karu"/>
    <s v="47106068947"/>
    <x v="2"/>
    <n v="1534"/>
    <x v="1"/>
  </r>
  <r>
    <s v="Aivar Järve"/>
    <s v="35011278907"/>
    <x v="8"/>
    <n v="1540"/>
    <x v="0"/>
  </r>
  <r>
    <s v="Erkki Laasik"/>
    <s v="38711127468"/>
    <x v="3"/>
    <n v="1540"/>
    <x v="0"/>
  </r>
  <r>
    <s v="Erkki Laasik"/>
    <s v="38711127468"/>
    <x v="4"/>
    <n v="1540"/>
    <x v="0"/>
  </r>
  <r>
    <s v="Jako Rokk"/>
    <s v="38910232669"/>
    <x v="9"/>
    <n v="1540"/>
    <x v="0"/>
  </r>
  <r>
    <s v="Maret Saarna"/>
    <s v="48403229041"/>
    <x v="6"/>
    <n v="1540"/>
    <x v="1"/>
  </r>
  <r>
    <s v="Risto Tedersoo"/>
    <s v="35811206143"/>
    <x v="2"/>
    <n v="1547"/>
    <x v="0"/>
  </r>
  <r>
    <s v="Toomas Kikkas"/>
    <s v="36105224261"/>
    <x v="8"/>
    <n v="1547"/>
    <x v="0"/>
  </r>
  <r>
    <s v="Aleksandr Vrager"/>
    <s v="38403055138"/>
    <x v="7"/>
    <n v="1547"/>
    <x v="0"/>
  </r>
  <r>
    <s v="Lea Übi"/>
    <s v="47404123916"/>
    <x v="5"/>
    <n v="1547"/>
    <x v="1"/>
  </r>
  <r>
    <s v="Kairi Švarts"/>
    <s v="48210063825"/>
    <x v="3"/>
    <n v="1547"/>
    <x v="1"/>
  </r>
  <r>
    <s v="Maria Roosimägi"/>
    <s v="48703155774"/>
    <x v="6"/>
    <n v="1547"/>
    <x v="1"/>
  </r>
  <r>
    <s v="Kaimo Karu"/>
    <s v="37402106450"/>
    <x v="5"/>
    <n v="1566"/>
    <x v="0"/>
  </r>
  <r>
    <s v="Jüri Sillmann"/>
    <s v="38411241089"/>
    <x v="9"/>
    <n v="1566"/>
    <x v="0"/>
  </r>
  <r>
    <s v="Jaan Sillmann"/>
    <s v="37104281631"/>
    <x v="5"/>
    <n v="1572"/>
    <x v="0"/>
  </r>
  <r>
    <s v="Martin Niit"/>
    <s v="37112072289"/>
    <x v="3"/>
    <n v="1572"/>
    <x v="0"/>
  </r>
  <r>
    <s v="Jaagup Kuhi"/>
    <s v="38206046237"/>
    <x v="6"/>
    <n v="1572"/>
    <x v="0"/>
  </r>
  <r>
    <s v="Kairi Karjust"/>
    <s v="45102275432"/>
    <x v="7"/>
    <n v="1572"/>
    <x v="1"/>
  </r>
  <r>
    <s v="Sigrid Sonk"/>
    <s v="45508115690"/>
    <x v="9"/>
    <n v="1572"/>
    <x v="1"/>
  </r>
  <r>
    <s v="Mailis Meronen"/>
    <s v="46303287064"/>
    <x v="4"/>
    <n v="1572"/>
    <x v="1"/>
  </r>
  <r>
    <s v="Pirjo Kuhi"/>
    <s v="46303304443"/>
    <x v="9"/>
    <n v="1572"/>
    <x v="1"/>
  </r>
  <r>
    <s v="Signe Jüriorg"/>
    <s v="46607213470"/>
    <x v="5"/>
    <n v="1572"/>
    <x v="1"/>
  </r>
  <r>
    <s v="Riina Savest"/>
    <s v="47701117207"/>
    <x v="4"/>
    <n v="1572"/>
    <x v="1"/>
  </r>
  <r>
    <s v="Marek Västrik"/>
    <s v="35911071530"/>
    <x v="1"/>
    <n v="1579"/>
    <x v="0"/>
  </r>
  <r>
    <s v="Ivan Švarts"/>
    <s v="36512189528"/>
    <x v="6"/>
    <n v="1579"/>
    <x v="0"/>
  </r>
  <r>
    <s v="Henn Laasik"/>
    <s v="37804236264"/>
    <x v="9"/>
    <n v="1579"/>
    <x v="0"/>
  </r>
  <r>
    <s v="Ivan Aidarov"/>
    <s v="38607027992"/>
    <x v="0"/>
    <n v="1579"/>
    <x v="0"/>
  </r>
  <r>
    <s v="Lea Übi"/>
    <s v="47404123916"/>
    <x v="9"/>
    <n v="1579"/>
    <x v="1"/>
  </r>
  <r>
    <s v="Tarvo Savest"/>
    <s v="35207263531"/>
    <x v="8"/>
    <n v="1585"/>
    <x v="0"/>
  </r>
  <r>
    <s v="Andrus Joonas"/>
    <s v="38407041316"/>
    <x v="6"/>
    <n v="1585"/>
    <x v="0"/>
  </r>
  <r>
    <s v="Marek Tammik"/>
    <s v="38911226764"/>
    <x v="0"/>
    <n v="1585"/>
    <x v="0"/>
  </r>
  <r>
    <s v="Kairi Karjust"/>
    <s v="45102275432"/>
    <x v="1"/>
    <n v="1585"/>
    <x v="1"/>
  </r>
  <r>
    <s v="Eneli Veskus"/>
    <s v="47601098944"/>
    <x v="6"/>
    <n v="1585"/>
    <x v="1"/>
  </r>
  <r>
    <s v="Kaspar Rokk"/>
    <s v="35605061944"/>
    <x v="6"/>
    <n v="1611"/>
    <x v="0"/>
  </r>
  <r>
    <s v="Mart Kasemets"/>
    <s v="35711299656"/>
    <x v="4"/>
    <n v="1611"/>
    <x v="0"/>
  </r>
  <r>
    <s v="Kaspar Tosso"/>
    <s v="37205158155"/>
    <x v="7"/>
    <n v="1611"/>
    <x v="0"/>
  </r>
  <r>
    <s v="Argo Raidjõe"/>
    <s v="37308282281"/>
    <x v="7"/>
    <n v="1611"/>
    <x v="0"/>
  </r>
  <r>
    <s v="Andrus Joonas"/>
    <s v="38407041316"/>
    <x v="5"/>
    <n v="1611"/>
    <x v="0"/>
  </r>
  <r>
    <s v="Mart Martverk"/>
    <s v="38511111485"/>
    <x v="1"/>
    <n v="1611"/>
    <x v="0"/>
  </r>
  <r>
    <s v="Mart Martverk"/>
    <s v="38511111485"/>
    <x v="7"/>
    <n v="1611"/>
    <x v="0"/>
  </r>
  <r>
    <s v="Leo Sillmann"/>
    <s v="38807289942"/>
    <x v="5"/>
    <n v="1611"/>
    <x v="0"/>
  </r>
  <r>
    <s v="Henn Kallakmaa"/>
    <s v="38311225878"/>
    <x v="0"/>
    <n v="1617"/>
    <x v="0"/>
  </r>
  <r>
    <s v="Aire Karu"/>
    <s v="47106068947"/>
    <x v="0"/>
    <n v="1617"/>
    <x v="1"/>
  </r>
  <r>
    <s v="Janet Parts"/>
    <s v="47407248798"/>
    <x v="8"/>
    <n v="1617"/>
    <x v="1"/>
  </r>
  <r>
    <s v="Veiko Järv"/>
    <s v="38209304862"/>
    <x v="4"/>
    <n v="1623"/>
    <x v="0"/>
  </r>
  <r>
    <s v="Jaagup Kuhi"/>
    <s v="38206046237"/>
    <x v="9"/>
    <n v="1630"/>
    <x v="0"/>
  </r>
  <r>
    <s v="Riina Karo"/>
    <s v="45508011220"/>
    <x v="0"/>
    <n v="1630"/>
    <x v="1"/>
  </r>
  <r>
    <s v="Tiina Vaarmann"/>
    <s v="48005161116"/>
    <x v="7"/>
    <n v="1630"/>
    <x v="1"/>
  </r>
  <r>
    <s v="Mart Martverk"/>
    <s v="38511111485"/>
    <x v="6"/>
    <n v="1649"/>
    <x v="0"/>
  </r>
  <r>
    <s v="Signe Jüriorg"/>
    <s v="46607213470"/>
    <x v="0"/>
    <n v="1649"/>
    <x v="1"/>
  </r>
  <r>
    <s v="Naima Järvis"/>
    <s v="48001279637"/>
    <x v="0"/>
    <n v="1649"/>
    <x v="1"/>
  </r>
  <r>
    <s v="Siina Keerup"/>
    <s v="48304234375"/>
    <x v="0"/>
    <n v="1649"/>
    <x v="1"/>
  </r>
  <r>
    <s v="Külli Kasemaa"/>
    <s v="47912295542"/>
    <x v="0"/>
    <n v="1655"/>
    <x v="1"/>
  </r>
  <r>
    <s v="Mart Kasemets"/>
    <s v="35711299656"/>
    <x v="3"/>
    <n v="1662"/>
    <x v="0"/>
  </r>
  <r>
    <s v="Aivar Treumann"/>
    <s v="37805111297"/>
    <x v="6"/>
    <n v="1662"/>
    <x v="0"/>
  </r>
  <r>
    <s v="Maret Riisalu"/>
    <s v="46110309899"/>
    <x v="6"/>
    <n v="1662"/>
    <x v="1"/>
  </r>
  <r>
    <s v="Natalja Randla"/>
    <s v="46807177171"/>
    <x v="9"/>
    <n v="1662"/>
    <x v="1"/>
  </r>
  <r>
    <s v="Endrik Luhakooder"/>
    <s v="36511148636"/>
    <x v="7"/>
    <n v="1681"/>
    <x v="0"/>
  </r>
  <r>
    <s v="Dmitri Ruuben"/>
    <s v="36801239205"/>
    <x v="3"/>
    <n v="1681"/>
    <x v="0"/>
  </r>
  <r>
    <s v="Jüri Kulmar"/>
    <s v="36802273641"/>
    <x v="1"/>
    <n v="1681"/>
    <x v="0"/>
  </r>
  <r>
    <s v="Egert Übi"/>
    <s v="37604237574"/>
    <x v="3"/>
    <n v="1681"/>
    <x v="0"/>
  </r>
  <r>
    <s v="Rain Kodi"/>
    <s v="37706214829"/>
    <x v="7"/>
    <n v="1681"/>
    <x v="0"/>
  </r>
  <r>
    <s v="Jaagup Kuhi"/>
    <s v="38206046237"/>
    <x v="7"/>
    <n v="1681"/>
    <x v="0"/>
  </r>
  <r>
    <s v="Henn Saar"/>
    <s v="38306235325"/>
    <x v="2"/>
    <n v="1681"/>
    <x v="0"/>
  </r>
  <r>
    <s v="Andrus Joonas"/>
    <s v="38407041316"/>
    <x v="4"/>
    <n v="1681"/>
    <x v="0"/>
  </r>
  <r>
    <s v="Mart Martverk"/>
    <s v="38511111485"/>
    <x v="2"/>
    <n v="1681"/>
    <x v="0"/>
  </r>
  <r>
    <s v="Ahti Vaask"/>
    <s v="38604243865"/>
    <x v="6"/>
    <n v="1681"/>
    <x v="0"/>
  </r>
  <r>
    <s v="Sigrid Parts"/>
    <s v="46909208395"/>
    <x v="0"/>
    <n v="1681"/>
    <x v="1"/>
  </r>
  <r>
    <s v="Janet Parts"/>
    <s v="47407248798"/>
    <x v="3"/>
    <n v="1681"/>
    <x v="1"/>
  </r>
  <r>
    <s v="Kaie Vaask"/>
    <s v="47501101788"/>
    <x v="2"/>
    <n v="1681"/>
    <x v="1"/>
  </r>
  <r>
    <s v="Riina Savest"/>
    <s v="47701117207"/>
    <x v="3"/>
    <n v="1681"/>
    <x v="1"/>
  </r>
  <r>
    <s v="Maret Saarna"/>
    <s v="48403229041"/>
    <x v="3"/>
    <n v="1700"/>
    <x v="1"/>
  </r>
  <r>
    <s v="Endrik Luhakooder"/>
    <s v="36511148636"/>
    <x v="3"/>
    <n v="1706"/>
    <x v="0"/>
  </r>
  <r>
    <s v="Lembit Meronen"/>
    <s v="37109292312"/>
    <x v="7"/>
    <n v="1706"/>
    <x v="0"/>
  </r>
  <r>
    <s v="Henn Kallakmaa"/>
    <s v="38311225878"/>
    <x v="1"/>
    <n v="1706"/>
    <x v="0"/>
  </r>
  <r>
    <s v="Ivan Aidarov"/>
    <s v="38607027992"/>
    <x v="8"/>
    <n v="1706"/>
    <x v="0"/>
  </r>
  <r>
    <s v="Tiina Vaarmann"/>
    <s v="48005161116"/>
    <x v="8"/>
    <n v="1706"/>
    <x v="1"/>
  </r>
  <r>
    <s v="Virve Jaanus"/>
    <s v="48703119935"/>
    <x v="0"/>
    <n v="1706"/>
    <x v="1"/>
  </r>
  <r>
    <s v="Veiko Järv"/>
    <s v="38209304862"/>
    <x v="1"/>
    <n v="1713"/>
    <x v="0"/>
  </r>
  <r>
    <s v="Riina Savest"/>
    <s v="47701117207"/>
    <x v="0"/>
    <n v="1713"/>
    <x v="1"/>
  </r>
  <r>
    <s v="Anne Ütsmüts"/>
    <s v="46108017060"/>
    <x v="1"/>
    <n v="1732"/>
    <x v="1"/>
  </r>
  <r>
    <s v="Tiia Sauga"/>
    <s v="46703134714"/>
    <x v="3"/>
    <n v="1732"/>
    <x v="1"/>
  </r>
  <r>
    <s v="Marek Öpik"/>
    <s v="35108084382"/>
    <x v="5"/>
    <n v="1738"/>
    <x v="0"/>
  </r>
  <r>
    <s v="Erkki Laasik"/>
    <s v="38711127468"/>
    <x v="9"/>
    <n v="1738"/>
    <x v="0"/>
  </r>
  <r>
    <s v="Signe Räämet"/>
    <s v="47306223892"/>
    <x v="9"/>
    <n v="1738"/>
    <x v="1"/>
  </r>
  <r>
    <s v="Jaagup Jüriorg"/>
    <s v="37608086096"/>
    <x v="8"/>
    <n v="1745"/>
    <x v="0"/>
  </r>
  <r>
    <s v="Tõnu Reintamm"/>
    <s v="38906078683"/>
    <x v="4"/>
    <n v="1745"/>
    <x v="0"/>
  </r>
  <r>
    <s v="Jako Rokk"/>
    <s v="38910232669"/>
    <x v="6"/>
    <n v="1745"/>
    <x v="0"/>
  </r>
  <r>
    <s v="Marek Sonk"/>
    <s v="36411055305"/>
    <x v="0"/>
    <n v="1751"/>
    <x v="0"/>
  </r>
  <r>
    <s v="Elisabeth Västrik"/>
    <s v="45208179126"/>
    <x v="4"/>
    <n v="1751"/>
    <x v="1"/>
  </r>
  <r>
    <s v="Kristjan Martverk"/>
    <s v="35211145496"/>
    <x v="1"/>
    <n v="1764"/>
    <x v="0"/>
  </r>
  <r>
    <s v="Tarvo Laidvee"/>
    <s v="36702157537"/>
    <x v="8"/>
    <n v="1764"/>
    <x v="0"/>
  </r>
  <r>
    <s v="Taivo Kaasik"/>
    <s v="37211232415"/>
    <x v="1"/>
    <n v="1764"/>
    <x v="0"/>
  </r>
  <r>
    <s v="Tarvo Vaarmann"/>
    <s v="37702279844"/>
    <x v="4"/>
    <n v="1764"/>
    <x v="0"/>
  </r>
  <r>
    <s v="Riina Karo"/>
    <s v="45508011220"/>
    <x v="3"/>
    <n v="1764"/>
    <x v="1"/>
  </r>
  <r>
    <s v="Erge Kuhi"/>
    <s v="46502185708"/>
    <x v="9"/>
    <n v="1764"/>
    <x v="1"/>
  </r>
  <r>
    <s v="Natalja Randla"/>
    <s v="46807177171"/>
    <x v="2"/>
    <n v="1764"/>
    <x v="1"/>
  </r>
  <r>
    <s v="Aire Karu"/>
    <s v="47106068947"/>
    <x v="4"/>
    <n v="1764"/>
    <x v="1"/>
  </r>
  <r>
    <s v="Eleri Kasemets"/>
    <s v="48302287704"/>
    <x v="1"/>
    <n v="1764"/>
    <x v="1"/>
  </r>
  <r>
    <s v="Uljana Keerup"/>
    <s v="48503119367"/>
    <x v="8"/>
    <n v="1764"/>
    <x v="1"/>
  </r>
  <r>
    <s v="Kaie Karu"/>
    <s v="48704057198"/>
    <x v="4"/>
    <n v="1764"/>
    <x v="1"/>
  </r>
  <r>
    <s v="Urmas Luhakooder"/>
    <s v="35104082120"/>
    <x v="3"/>
    <n v="1770"/>
    <x v="0"/>
  </r>
  <r>
    <s v="Urmas Jüriorg"/>
    <s v="36602056675"/>
    <x v="7"/>
    <n v="1770"/>
    <x v="0"/>
  </r>
  <r>
    <s v="Taivo Kaasik"/>
    <s v="37211232415"/>
    <x v="8"/>
    <n v="1770"/>
    <x v="0"/>
  </r>
  <r>
    <s v="Henn Saar"/>
    <s v="38306235325"/>
    <x v="9"/>
    <n v="1770"/>
    <x v="0"/>
  </r>
  <r>
    <s v="Ahti Sillmann"/>
    <s v="37410107305"/>
    <x v="2"/>
    <n v="1790"/>
    <x v="0"/>
  </r>
  <r>
    <s v="Rein Tosso"/>
    <s v="35107254839"/>
    <x v="8"/>
    <n v="1796"/>
    <x v="0"/>
  </r>
  <r>
    <s v="Kaimo Tammik"/>
    <s v="37501256995"/>
    <x v="2"/>
    <n v="1796"/>
    <x v="0"/>
  </r>
  <r>
    <s v="Aivar Treumann"/>
    <s v="37805111297"/>
    <x v="8"/>
    <n v="1796"/>
    <x v="0"/>
  </r>
  <r>
    <s v="Maret Riisalu"/>
    <s v="46110309899"/>
    <x v="2"/>
    <n v="1796"/>
    <x v="1"/>
  </r>
  <r>
    <s v="Jaagup Jüriorg"/>
    <s v="37608086096"/>
    <x v="7"/>
    <n v="1802"/>
    <x v="0"/>
  </r>
  <r>
    <s v="Jüri Sillmann"/>
    <s v="38411241089"/>
    <x v="1"/>
    <n v="1802"/>
    <x v="0"/>
  </r>
  <r>
    <s v="Lea Übi"/>
    <s v="47404123916"/>
    <x v="2"/>
    <n v="1802"/>
    <x v="1"/>
  </r>
  <r>
    <s v="Tiina Öpik"/>
    <s v="48306275732"/>
    <x v="1"/>
    <n v="1802"/>
    <x v="1"/>
  </r>
  <r>
    <s v="Mart Kallakmaa"/>
    <s v="36606054411"/>
    <x v="2"/>
    <n v="1809"/>
    <x v="0"/>
  </r>
  <r>
    <s v="Riina Savest"/>
    <s v="47701117207"/>
    <x v="6"/>
    <n v="1809"/>
    <x v="1"/>
  </r>
  <r>
    <s v="Riho Jaanus"/>
    <s v="35606145216"/>
    <x v="3"/>
    <n v="1821"/>
    <x v="0"/>
  </r>
  <r>
    <s v="Argo Raidjõe"/>
    <s v="37308282281"/>
    <x v="0"/>
    <n v="1821"/>
    <x v="0"/>
  </r>
  <r>
    <s v="Argo Raidjõe"/>
    <s v="37308282281"/>
    <x v="6"/>
    <n v="1821"/>
    <x v="0"/>
  </r>
  <r>
    <s v="Kati Vaarmann"/>
    <s v="45305279263"/>
    <x v="0"/>
    <n v="1821"/>
    <x v="1"/>
  </r>
  <r>
    <s v="Riina Järv"/>
    <s v="46008109258"/>
    <x v="0"/>
    <n v="1821"/>
    <x v="1"/>
  </r>
  <r>
    <s v="Maria Niitsoo"/>
    <s v="48611107929"/>
    <x v="3"/>
    <n v="1821"/>
    <x v="1"/>
  </r>
  <r>
    <s v="Rein Tosso"/>
    <s v="35107254839"/>
    <x v="4"/>
    <n v="1828"/>
    <x v="0"/>
  </r>
  <r>
    <s v="Riho Jaanus"/>
    <s v="35606145216"/>
    <x v="5"/>
    <n v="1828"/>
    <x v="0"/>
  </r>
  <r>
    <s v="Kaspar Tosso"/>
    <s v="37205158155"/>
    <x v="3"/>
    <n v="1828"/>
    <x v="0"/>
  </r>
  <r>
    <s v="Rain Kodi"/>
    <s v="37706214829"/>
    <x v="5"/>
    <n v="1828"/>
    <x v="0"/>
  </r>
  <r>
    <s v="Oliver Kilter"/>
    <s v="37712036824"/>
    <x v="7"/>
    <n v="1828"/>
    <x v="0"/>
  </r>
  <r>
    <s v="Tõnu Reintamm"/>
    <s v="38906078683"/>
    <x v="7"/>
    <n v="1828"/>
    <x v="0"/>
  </r>
  <r>
    <s v="Eleri Teder"/>
    <s v="46605122941"/>
    <x v="8"/>
    <n v="1828"/>
    <x v="1"/>
  </r>
  <r>
    <s v="Lembit Elmik"/>
    <s v="35908154046"/>
    <x v="6"/>
    <n v="1834"/>
    <x v="0"/>
  </r>
  <r>
    <s v="Külli Kasemaa"/>
    <s v="47912295542"/>
    <x v="1"/>
    <n v="1834"/>
    <x v="1"/>
  </r>
  <r>
    <s v="Kristjan Martverk"/>
    <s v="35211145496"/>
    <x v="0"/>
    <n v="1847"/>
    <x v="0"/>
  </r>
  <r>
    <s v="Jaagup Kuhi"/>
    <s v="38206046237"/>
    <x v="8"/>
    <n v="1847"/>
    <x v="0"/>
  </r>
  <r>
    <s v="Riina Kivima"/>
    <s v="45809099665"/>
    <x v="8"/>
    <n v="1847"/>
    <x v="1"/>
  </r>
  <r>
    <s v="Kaimo Siirak"/>
    <s v="36106014038"/>
    <x v="8"/>
    <n v="1853"/>
    <x v="0"/>
  </r>
  <r>
    <s v="Jaan Laidvee"/>
    <s v="38502118447"/>
    <x v="7"/>
    <n v="1853"/>
    <x v="0"/>
  </r>
  <r>
    <s v="Marek Tammik"/>
    <s v="38911226764"/>
    <x v="2"/>
    <n v="1853"/>
    <x v="0"/>
  </r>
  <r>
    <s v="Riina Savest"/>
    <s v="47701117207"/>
    <x v="7"/>
    <n v="1853"/>
    <x v="1"/>
  </r>
  <r>
    <s v="Tarvo Savest"/>
    <s v="35207263531"/>
    <x v="3"/>
    <n v="1860"/>
    <x v="0"/>
  </r>
  <r>
    <s v="Riina Kivima"/>
    <s v="45809099665"/>
    <x v="5"/>
    <n v="1860"/>
    <x v="1"/>
  </r>
  <r>
    <s v="Naima Järvis"/>
    <s v="48001279637"/>
    <x v="4"/>
    <n v="1860"/>
    <x v="1"/>
  </r>
  <r>
    <s v="Annemai Sillmann"/>
    <s v="48107237671"/>
    <x v="8"/>
    <n v="1860"/>
    <x v="1"/>
  </r>
  <r>
    <s v="Janet Parts"/>
    <s v="47407248798"/>
    <x v="2"/>
    <n v="1873"/>
    <x v="1"/>
  </r>
  <r>
    <s v="Priit Laasik"/>
    <s v="36311242299"/>
    <x v="8"/>
    <n v="1879"/>
    <x v="0"/>
  </r>
  <r>
    <s v="Marika Mullari"/>
    <s v="45010092247"/>
    <x v="6"/>
    <n v="1879"/>
    <x v="1"/>
  </r>
  <r>
    <s v="Riina Kivima"/>
    <s v="45809099665"/>
    <x v="4"/>
    <n v="1879"/>
    <x v="1"/>
  </r>
  <r>
    <s v="Uljana Salonen"/>
    <s v="46508092325"/>
    <x v="6"/>
    <n v="1898"/>
    <x v="1"/>
  </r>
  <r>
    <s v="Erkki Laasik"/>
    <s v="38711127468"/>
    <x v="6"/>
    <n v="1905"/>
    <x v="0"/>
  </r>
  <r>
    <s v="Kaie Vaask"/>
    <s v="47501101788"/>
    <x v="6"/>
    <n v="1905"/>
    <x v="1"/>
  </r>
  <r>
    <s v="Taivo Kaasik"/>
    <s v="37211232415"/>
    <x v="4"/>
    <n v="1924"/>
    <x v="0"/>
  </r>
  <r>
    <s v="Andrus Reinsalu"/>
    <s v="38503122175"/>
    <x v="0"/>
    <n v="1930"/>
    <x v="0"/>
  </r>
  <r>
    <s v="Andrus Reinsalu"/>
    <s v="38503122175"/>
    <x v="5"/>
    <n v="1930"/>
    <x v="0"/>
  </r>
  <r>
    <s v="Veiko Järv"/>
    <s v="38209304862"/>
    <x v="0"/>
    <n v="1937"/>
    <x v="0"/>
  </r>
  <r>
    <s v="Jüri Maripuu"/>
    <s v="36602164126"/>
    <x v="6"/>
    <n v="1943"/>
    <x v="0"/>
  </r>
  <r>
    <s v="Eneli Süld"/>
    <s v="45202134731"/>
    <x v="3"/>
    <n v="1943"/>
    <x v="1"/>
  </r>
  <r>
    <s v="Aivar Järve"/>
    <s v="35011278907"/>
    <x v="9"/>
    <n v="1962"/>
    <x v="0"/>
  </r>
  <r>
    <s v="Riho Jaanus"/>
    <s v="35606145216"/>
    <x v="2"/>
    <n v="1962"/>
    <x v="0"/>
  </r>
  <r>
    <s v="Gert Valmra"/>
    <s v="36710119488"/>
    <x v="3"/>
    <n v="1962"/>
    <x v="0"/>
  </r>
  <r>
    <s v="Lembit Meronen"/>
    <s v="37109292312"/>
    <x v="4"/>
    <n v="1962"/>
    <x v="0"/>
  </r>
  <r>
    <s v="Karin Sonk"/>
    <s v="48803036987"/>
    <x v="7"/>
    <n v="1962"/>
    <x v="1"/>
  </r>
  <r>
    <s v="Virve Jaanus"/>
    <s v="48703119935"/>
    <x v="6"/>
    <n v="1968"/>
    <x v="1"/>
  </r>
  <r>
    <s v="Kairi Švarts"/>
    <s v="48210063825"/>
    <x v="4"/>
    <n v="1975"/>
    <x v="1"/>
  </r>
  <r>
    <s v="Endrik Saarniit"/>
    <s v="36610275160"/>
    <x v="4"/>
    <n v="1988"/>
    <x v="0"/>
  </r>
  <r>
    <s v="Sigrid Sonk"/>
    <s v="45508115690"/>
    <x v="3"/>
    <n v="1988"/>
    <x v="1"/>
  </r>
  <r>
    <s v="Erkki Laasik"/>
    <s v="38711127468"/>
    <x v="8"/>
    <n v="1994"/>
    <x v="0"/>
  </r>
  <r>
    <s v="Kati Laasik"/>
    <s v="46703162101"/>
    <x v="2"/>
    <n v="1994"/>
    <x v="1"/>
  </r>
  <r>
    <s v="Dmitri Laidvee"/>
    <s v="36705283918"/>
    <x v="5"/>
    <n v="2000"/>
    <x v="0"/>
  </r>
  <r>
    <s v="Lembit Elmik"/>
    <s v="35908154046"/>
    <x v="3"/>
    <n v="2007"/>
    <x v="0"/>
  </r>
  <r>
    <s v="Aivar Kasemaa"/>
    <s v="35609131235"/>
    <x v="7"/>
    <n v="2013"/>
    <x v="0"/>
  </r>
  <r>
    <s v="Egert Randrüüt"/>
    <s v="36710302626"/>
    <x v="9"/>
    <n v="2013"/>
    <x v="0"/>
  </r>
  <r>
    <s v="Sirli Roosimägi"/>
    <s v="47512114088"/>
    <x v="3"/>
    <n v="2020"/>
    <x v="1"/>
  </r>
  <r>
    <s v="Egert Kalinin"/>
    <s v="37405219599"/>
    <x v="0"/>
    <n v="2032"/>
    <x v="0"/>
  </r>
  <r>
    <s v="Ivo Lehtla"/>
    <s v="38008126197"/>
    <x v="6"/>
    <n v="2032"/>
    <x v="0"/>
  </r>
  <r>
    <s v="Egert Randrüüt"/>
    <s v="36710302626"/>
    <x v="0"/>
    <n v="2039"/>
    <x v="0"/>
  </r>
  <r>
    <s v="Martin Niit"/>
    <s v="37112072289"/>
    <x v="7"/>
    <n v="203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4B3999-F625-434F-983D-1B8EF45BE4B1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L8:M21" firstHeaderRow="1" firstDataRow="1" firstDataCol="1"/>
  <pivotFields count="4">
    <pivotField dataField="1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ount of Nimi" fld="0" subtotal="count" baseField="0" baseItem="0"/>
  </dataFields>
  <formats count="6"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" type="button" dataOnly="0" labelOnly="1" outline="0" axis="axisRow" fieldPosition="0"/>
    </format>
    <format dxfId="23">
      <pivotArea dataOnly="0" labelOnly="1" fieldPosition="0">
        <references count="1">
          <reference field="1" count="0"/>
        </references>
      </pivotArea>
    </format>
    <format dxfId="22">
      <pivotArea dataOnly="0" labelOnly="1" grandRow="1" outline="0" fieldPosition="0"/>
    </format>
    <format dxfId="2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E7AFD1-C890-42A1-9363-B0C68AF5ED9A}" name="PivotTable2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M20:Y29" firstHeaderRow="1" firstDataRow="2" firstDataCol="1" rowPageCount="1" colPageCount="1"/>
  <pivotFields count="9">
    <pivotField showAll="0"/>
    <pivotField dataField="1" showAll="0"/>
    <pivotField axis="axisPage" showAll="0">
      <items count="3">
        <item x="1"/>
        <item x="0"/>
        <item t="default"/>
      </items>
    </pivotField>
    <pivotField showAll="0"/>
    <pivotField axis="axisRow" showAll="0">
      <items count="8">
        <item x="5"/>
        <item x="4"/>
        <item x="3"/>
        <item x="1"/>
        <item x="0"/>
        <item x="6"/>
        <item x="2"/>
        <item t="default"/>
      </items>
    </pivotField>
    <pivotField axis="axisCol" showAll="0">
      <items count="12">
        <item x="6"/>
        <item x="5"/>
        <item x="2"/>
        <item x="0"/>
        <item x="8"/>
        <item x="1"/>
        <item x="4"/>
        <item x="7"/>
        <item x="10"/>
        <item x="9"/>
        <item x="3"/>
        <item t="default"/>
      </items>
    </pivotField>
    <pivotField showAll="0"/>
    <pivotField showAll="0"/>
    <pivotField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2" hier="-1"/>
  </pageFields>
  <dataFields count="1">
    <dataField name="Count of Nimi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1D0CF0-D5B8-464D-837B-B757F2A32005}" name="PivotTable5" cacheId="2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22:J34" firstHeaderRow="1" firstDataRow="2" firstDataCol="1"/>
  <pivotFields count="5">
    <pivotField showAll="0"/>
    <pivotField showAll="0"/>
    <pivotField axis="axisRow" showAll="0">
      <items count="11">
        <item x="0"/>
        <item x="7"/>
        <item x="6"/>
        <item x="3"/>
        <item x="8"/>
        <item x="9"/>
        <item x="5"/>
        <item x="4"/>
        <item x="2"/>
        <item x="1"/>
        <item t="default"/>
      </items>
    </pivotField>
    <pivotField dataField="1" numFmtId="3" showAll="0"/>
    <pivotField axis="axisCol" showAll="0">
      <items count="3">
        <item x="0"/>
        <item x="1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Average of Makstud" fld="3" subtotal="average" baseField="2" baseItem="1" numFmtId="168"/>
  </dataFields>
  <formats count="7">
    <format dxfId="7">
      <pivotArea outline="0" collapsedLevelsAreSubtotals="1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09CB1F-7AB1-4658-9B90-0A749C53FC29}" name="PivotTable3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4:R17" firstHeaderRow="1" firstDataRow="2" firstDataCol="1"/>
  <pivotFields count="4">
    <pivotField showAll="0"/>
    <pivotField dataField="1" showAll="0"/>
    <pivotField axis="axisCol" showAll="0">
      <items count="11">
        <item x="0"/>
        <item x="7"/>
        <item x="6"/>
        <item x="3"/>
        <item x="8"/>
        <item x="9"/>
        <item x="5"/>
        <item x="4"/>
        <item x="2"/>
        <item x="1"/>
        <item t="default"/>
      </items>
    </pivotField>
    <pivotField axis="axisRow" numFmtId="3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3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ount of Isikukood" fld="1" subtotal="count" baseField="0" baseItem="0"/>
  </dataFields>
  <formats count="6">
    <format dxfId="20">
      <pivotArea outline="0" collapsedLevelsAreSubtotals="1" fieldPosition="0"/>
    </format>
    <format dxfId="19">
      <pivotArea field="3" type="button" dataOnly="0" labelOnly="1" outline="0" axis="axisRow" fieldPosition="0"/>
    </format>
    <format dxfId="18">
      <pivotArea dataOnly="0" labelOnly="1" fieldPosition="0">
        <references count="1">
          <reference field="3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025856-3356-4C2B-A9B4-6E423ED00B5F}" name="Table1" displayName="Table1" ref="A1:I5" totalsRowShown="0">
  <autoFilter ref="A1:I5" xr:uid="{55025856-3356-4C2B-A9B4-6E423ED00B5F}"/>
  <tableColumns count="9">
    <tableColumn id="1" xr3:uid="{ED6492DC-689B-4089-9237-F94941287954}" name="Nr"/>
    <tableColumn id="2" xr3:uid="{4E01BA84-C98F-46EB-831A-F264F994F7CA}" name="Nimi"/>
    <tableColumn id="3" xr3:uid="{E1134C3D-9772-4FB4-8AAD-C65498262859}" name="Sugu"/>
    <tableColumn id="4" xr3:uid="{8F6635F8-0F07-482A-AB3D-76490C03A71C}" name="Kas eelmises"/>
    <tableColumn id="5" xr3:uid="{4C30C981-37D8-427C-BA8A-C54C2103FB6D}" name="Fraktsioon"/>
    <tableColumn id="6" xr3:uid="{CE3D1D48-1E2B-489B-B341-472FF6EBDC9A}" name="Komisjon"/>
    <tableColumn id="7" xr3:uid="{08E95E4D-746A-4A67-9F6D-E598E33C75CF}" name="Eesnimi"/>
    <tableColumn id="8" xr3:uid="{D4CF584C-9A66-4BAB-8656-923D86329360}" name="Perenimi"/>
    <tableColumn id="9" xr3:uid="{E02D7A96-0BE1-4FD9-9298-E29A2F9A56BE}" name="Esinemissagedu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07A903-E1DD-473A-85CD-04B88FD2178F}" name="Table2" displayName="Table2" ref="A1:I5" totalsRowShown="0">
  <autoFilter ref="A1:I5" xr:uid="{1507A903-E1DD-473A-85CD-04B88FD2178F}"/>
  <tableColumns count="9">
    <tableColumn id="1" xr3:uid="{CA99430A-72D2-4313-ADC4-E4086168CC67}" name="Nr"/>
    <tableColumn id="2" xr3:uid="{BFBCB068-F512-49BB-BACD-55EA547A4AE1}" name="Nimi"/>
    <tableColumn id="3" xr3:uid="{080BD623-7D62-4BE0-ABC5-507927E5756A}" name="Sugu"/>
    <tableColumn id="4" xr3:uid="{FA977CBC-8A5C-443A-8B76-CD8BFE49DB2A}" name="Kas eelmises"/>
    <tableColumn id="5" xr3:uid="{D5DA1B41-D880-453D-B85B-71CE1DB0CF57}" name="Fraktsioon"/>
    <tableColumn id="6" xr3:uid="{B86653C5-743D-4F7A-BF6F-456C1776DBEB}" name="Komisjon"/>
    <tableColumn id="7" xr3:uid="{6FBA3306-0CBD-4F06-B459-9039E837543B}" name="Eesnimi"/>
    <tableColumn id="8" xr3:uid="{4D1146F7-9ECC-47F5-B940-0ECA4304DD5C}" name="Perenimi"/>
    <tableColumn id="9" xr3:uid="{814FD664-5988-4745-A6A6-D9BDB09843EE}" name="Esinemissagedu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54C287-2C77-4DE1-AAD4-BE837326A76E}" name="Table3" displayName="Table3" ref="A1:I4" totalsRowShown="0">
  <autoFilter ref="A1:I4" xr:uid="{F254C287-2C77-4DE1-AAD4-BE837326A76E}"/>
  <tableColumns count="9">
    <tableColumn id="1" xr3:uid="{9AF8B4B6-0910-4619-8F5A-38FBBAC9EED0}" name="Nr"/>
    <tableColumn id="2" xr3:uid="{B2E5AE20-2377-4CD1-BA15-EBB926637A9C}" name="Nimi"/>
    <tableColumn id="3" xr3:uid="{DF9E403B-DA2D-45D5-9BEA-9C873F8CE961}" name="Sugu"/>
    <tableColumn id="4" xr3:uid="{57BCAFF1-E5D3-4FE6-95C0-EE18D23B959E}" name="Kas eelmises"/>
    <tableColumn id="5" xr3:uid="{BC6F71CD-DEB0-41E1-92F1-1A0EEA0CE512}" name="Fraktsioon"/>
    <tableColumn id="6" xr3:uid="{FB6F2133-19D2-4F39-B8E5-E89748AFDDB4}" name="Komisjon"/>
    <tableColumn id="7" xr3:uid="{19C28AEF-17CA-4352-BCDD-040102BB8A73}" name="Eesnimi"/>
    <tableColumn id="8" xr3:uid="{BC1D891E-735B-4F6D-882A-A7FCE2FFCBC7}" name="Perenimi"/>
    <tableColumn id="9" xr3:uid="{4D59C2CC-95A6-4A16-A2B2-116F5AC05FF6}" name="Esinemissaged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9933-A992-4F63-A9EB-71D0E2960904}">
  <dimension ref="A2:N280"/>
  <sheetViews>
    <sheetView topLeftCell="A9" zoomScale="280" zoomScaleNormal="280" workbookViewId="0">
      <selection activeCell="C21" sqref="C21"/>
    </sheetView>
  </sheetViews>
  <sheetFormatPr defaultColWidth="8.88671875" defaultRowHeight="15" x14ac:dyDescent="0.25"/>
  <cols>
    <col min="1" max="1" width="15.77734375" style="2" customWidth="1"/>
    <col min="2" max="3" width="8.88671875" style="2"/>
    <col min="4" max="4" width="15.5546875" style="2" bestFit="1" customWidth="1"/>
    <col min="5" max="5" width="8.88671875" style="2"/>
    <col min="6" max="6" width="10.21875" style="2" bestFit="1" customWidth="1"/>
    <col min="7" max="7" width="12.5546875" style="2" bestFit="1" customWidth="1"/>
    <col min="8" max="8" width="8.88671875" style="2"/>
    <col min="9" max="9" width="10.21875" style="2" bestFit="1" customWidth="1"/>
    <col min="10" max="10" width="12.5546875" style="2" customWidth="1"/>
    <col min="11" max="11" width="8.88671875" style="2"/>
    <col min="12" max="12" width="12.77734375" style="2" bestFit="1" customWidth="1"/>
    <col min="13" max="13" width="12.5546875" style="2" bestFit="1" customWidth="1"/>
    <col min="14" max="16384" width="8.88671875" style="2"/>
  </cols>
  <sheetData>
    <row r="2" spans="1:14" x14ac:dyDescent="0.25">
      <c r="A2" s="1" t="s">
        <v>0</v>
      </c>
      <c r="B2" s="1" t="s">
        <v>963</v>
      </c>
      <c r="D2" s="44" t="s">
        <v>0</v>
      </c>
      <c r="E2" s="44" t="s">
        <v>0</v>
      </c>
    </row>
    <row r="3" spans="1:14" x14ac:dyDescent="0.25">
      <c r="A3" s="2" t="s">
        <v>22</v>
      </c>
      <c r="B3" s="2" t="str">
        <f>IF(RIGHT(A3,5)="klass",A3,B2)</f>
        <v>1. klass</v>
      </c>
      <c r="D3" s="45" t="s">
        <v>964</v>
      </c>
      <c r="E3" s="45" t="s">
        <v>965</v>
      </c>
    </row>
    <row r="4" spans="1:14" x14ac:dyDescent="0.25">
      <c r="A4" s="2" t="s">
        <v>23</v>
      </c>
      <c r="B4" s="2" t="str">
        <f t="shared" ref="B4:B67" si="0">IF(RIGHT(A4,5)="klass",A4,B3)</f>
        <v>1. klass</v>
      </c>
    </row>
    <row r="5" spans="1:14" x14ac:dyDescent="0.25">
      <c r="A5" s="2" t="s">
        <v>24</v>
      </c>
      <c r="B5" s="2" t="str">
        <f t="shared" si="0"/>
        <v>1. klass</v>
      </c>
    </row>
    <row r="6" spans="1:14" ht="15.75" x14ac:dyDescent="0.25">
      <c r="A6" s="2" t="s">
        <v>25</v>
      </c>
      <c r="B6" s="2" t="str">
        <f t="shared" si="0"/>
        <v>1. klass</v>
      </c>
      <c r="D6" s="43" t="s">
        <v>966</v>
      </c>
      <c r="I6" s="48" t="s">
        <v>1197</v>
      </c>
      <c r="L6" s="48" t="s">
        <v>1201</v>
      </c>
    </row>
    <row r="7" spans="1:14" x14ac:dyDescent="0.25">
      <c r="A7" s="2" t="s">
        <v>26</v>
      </c>
      <c r="B7" s="2" t="str">
        <f t="shared" si="0"/>
        <v>1. klass</v>
      </c>
    </row>
    <row r="8" spans="1:14" ht="15.75" x14ac:dyDescent="0.25">
      <c r="A8" s="2" t="s">
        <v>27</v>
      </c>
      <c r="B8" s="2" t="str">
        <f t="shared" si="0"/>
        <v>1. klass</v>
      </c>
      <c r="D8" s="44" t="s">
        <v>0</v>
      </c>
      <c r="E8" s="44" t="s">
        <v>963</v>
      </c>
      <c r="F8" s="44" t="s">
        <v>967</v>
      </c>
      <c r="G8" s="44" t="s">
        <v>968</v>
      </c>
      <c r="I8" s="44" t="s">
        <v>967</v>
      </c>
      <c r="J8" s="44" t="s">
        <v>1196</v>
      </c>
      <c r="L8" s="52" t="s">
        <v>1198</v>
      </c>
      <c r="M8" s="40" t="s">
        <v>1200</v>
      </c>
      <c r="N8"/>
    </row>
    <row r="9" spans="1:14" ht="15.75" x14ac:dyDescent="0.25">
      <c r="A9" s="2" t="s">
        <v>28</v>
      </c>
      <c r="B9" s="2" t="str">
        <f t="shared" si="0"/>
        <v>1. klass</v>
      </c>
      <c r="D9" s="46" t="s">
        <v>23</v>
      </c>
      <c r="E9" s="46" t="s">
        <v>22</v>
      </c>
      <c r="F9" s="47" t="s">
        <v>969</v>
      </c>
      <c r="G9" s="47" t="s">
        <v>1102</v>
      </c>
      <c r="H9" s="42"/>
      <c r="I9" s="47" t="s">
        <v>990</v>
      </c>
      <c r="J9" s="46">
        <f>COUNTIF($F$9:$F$263,I9)</f>
        <v>7</v>
      </c>
      <c r="L9" s="53" t="s">
        <v>22</v>
      </c>
      <c r="M9" s="54">
        <v>18</v>
      </c>
      <c r="N9"/>
    </row>
    <row r="10" spans="1:14" ht="15.75" x14ac:dyDescent="0.25">
      <c r="A10" s="2" t="s">
        <v>29</v>
      </c>
      <c r="B10" s="2" t="str">
        <f t="shared" si="0"/>
        <v>1. klass</v>
      </c>
      <c r="D10" s="46" t="s">
        <v>24</v>
      </c>
      <c r="E10" s="46" t="s">
        <v>22</v>
      </c>
      <c r="F10" s="47" t="s">
        <v>970</v>
      </c>
      <c r="G10" s="47" t="s">
        <v>1103</v>
      </c>
      <c r="H10" s="42"/>
      <c r="I10" s="47" t="s">
        <v>982</v>
      </c>
      <c r="J10" s="46">
        <f>COUNTIF($F$9:$F$263,I10)</f>
        <v>6</v>
      </c>
      <c r="L10" s="53" t="s">
        <v>41</v>
      </c>
      <c r="M10" s="54">
        <v>20</v>
      </c>
      <c r="N10"/>
    </row>
    <row r="11" spans="1:14" ht="15.75" x14ac:dyDescent="0.25">
      <c r="A11" s="2" t="s">
        <v>30</v>
      </c>
      <c r="B11" s="2" t="str">
        <f t="shared" si="0"/>
        <v>1. klass</v>
      </c>
      <c r="D11" s="46" t="s">
        <v>25</v>
      </c>
      <c r="E11" s="46" t="s">
        <v>22</v>
      </c>
      <c r="F11" s="47" t="s">
        <v>971</v>
      </c>
      <c r="G11" s="47" t="s">
        <v>1104</v>
      </c>
      <c r="H11" s="42"/>
      <c r="I11" s="47" t="s">
        <v>1010</v>
      </c>
      <c r="J11" s="46">
        <f>COUNTIF($F$9:$F$263,I11)</f>
        <v>6</v>
      </c>
      <c r="L11" s="53" t="s">
        <v>62</v>
      </c>
      <c r="M11" s="54">
        <v>23</v>
      </c>
      <c r="N11"/>
    </row>
    <row r="12" spans="1:14" ht="15.75" x14ac:dyDescent="0.25">
      <c r="A12" s="2" t="s">
        <v>31</v>
      </c>
      <c r="B12" s="2" t="str">
        <f t="shared" si="0"/>
        <v>1. klass</v>
      </c>
      <c r="D12" s="46" t="s">
        <v>26</v>
      </c>
      <c r="E12" s="46" t="s">
        <v>22</v>
      </c>
      <c r="F12" s="47" t="s">
        <v>972</v>
      </c>
      <c r="G12" s="47" t="s">
        <v>1105</v>
      </c>
      <c r="H12" s="42"/>
      <c r="I12" s="47" t="s">
        <v>980</v>
      </c>
      <c r="J12" s="46">
        <f>COUNTIF($F$9:$F$263,I12)</f>
        <v>5</v>
      </c>
      <c r="L12" s="53" t="s">
        <v>85</v>
      </c>
      <c r="M12" s="54">
        <v>22</v>
      </c>
      <c r="N12"/>
    </row>
    <row r="13" spans="1:14" ht="15.75" x14ac:dyDescent="0.25">
      <c r="A13" s="2" t="s">
        <v>32</v>
      </c>
      <c r="B13" s="2" t="str">
        <f t="shared" si="0"/>
        <v>1. klass</v>
      </c>
      <c r="D13" s="46" t="s">
        <v>27</v>
      </c>
      <c r="E13" s="46" t="s">
        <v>22</v>
      </c>
      <c r="F13" s="47" t="s">
        <v>973</v>
      </c>
      <c r="G13" s="47" t="s">
        <v>1106</v>
      </c>
      <c r="H13" s="42"/>
      <c r="I13" s="47" t="s">
        <v>991</v>
      </c>
      <c r="J13" s="46">
        <f>COUNTIF($F$9:$F$263,I13)</f>
        <v>5</v>
      </c>
      <c r="L13" s="53" t="s">
        <v>108</v>
      </c>
      <c r="M13" s="54">
        <v>26</v>
      </c>
      <c r="N13"/>
    </row>
    <row r="14" spans="1:14" ht="15.75" x14ac:dyDescent="0.25">
      <c r="A14" s="2" t="s">
        <v>33</v>
      </c>
      <c r="B14" s="2" t="str">
        <f t="shared" si="0"/>
        <v>1. klass</v>
      </c>
      <c r="D14" s="46" t="s">
        <v>28</v>
      </c>
      <c r="E14" s="46" t="s">
        <v>22</v>
      </c>
      <c r="F14" s="47" t="s">
        <v>974</v>
      </c>
      <c r="G14" s="47" t="s">
        <v>1103</v>
      </c>
      <c r="H14" s="42"/>
      <c r="I14" s="47" t="s">
        <v>1007</v>
      </c>
      <c r="J14" s="46">
        <f>COUNTIF($F$9:$F$263,I14)</f>
        <v>5</v>
      </c>
      <c r="L14" s="53" t="s">
        <v>135</v>
      </c>
      <c r="M14" s="54">
        <v>18</v>
      </c>
      <c r="N14"/>
    </row>
    <row r="15" spans="1:14" ht="15.75" x14ac:dyDescent="0.25">
      <c r="A15" s="2" t="s">
        <v>34</v>
      </c>
      <c r="B15" s="2" t="str">
        <f t="shared" si="0"/>
        <v>1. klass</v>
      </c>
      <c r="D15" s="46" t="s">
        <v>29</v>
      </c>
      <c r="E15" s="46" t="s">
        <v>22</v>
      </c>
      <c r="F15" s="47" t="s">
        <v>975</v>
      </c>
      <c r="G15" s="47" t="s">
        <v>1107</v>
      </c>
      <c r="H15" s="42"/>
      <c r="I15" s="47" t="s">
        <v>973</v>
      </c>
      <c r="J15" s="46">
        <f>COUNTIF($F$9:$F$263,I15)</f>
        <v>4</v>
      </c>
      <c r="L15" s="53" t="s">
        <v>154</v>
      </c>
      <c r="M15" s="54">
        <v>20</v>
      </c>
      <c r="N15"/>
    </row>
    <row r="16" spans="1:14" ht="15.75" x14ac:dyDescent="0.25">
      <c r="A16" s="2" t="s">
        <v>35</v>
      </c>
      <c r="B16" s="2" t="str">
        <f t="shared" si="0"/>
        <v>1. klass</v>
      </c>
      <c r="D16" s="46" t="s">
        <v>30</v>
      </c>
      <c r="E16" s="46" t="s">
        <v>22</v>
      </c>
      <c r="F16" s="47" t="s">
        <v>976</v>
      </c>
      <c r="G16" s="47" t="s">
        <v>1108</v>
      </c>
      <c r="H16" s="42"/>
      <c r="I16" s="47" t="s">
        <v>989</v>
      </c>
      <c r="J16" s="46">
        <f>COUNTIF($F$9:$F$263,I16)</f>
        <v>4</v>
      </c>
      <c r="L16" s="53" t="s">
        <v>174</v>
      </c>
      <c r="M16" s="54">
        <v>20</v>
      </c>
      <c r="N16"/>
    </row>
    <row r="17" spans="1:14" ht="15.75" x14ac:dyDescent="0.25">
      <c r="A17" s="2" t="s">
        <v>36</v>
      </c>
      <c r="B17" s="2" t="str">
        <f t="shared" si="0"/>
        <v>1. klass</v>
      </c>
      <c r="D17" s="46" t="s">
        <v>31</v>
      </c>
      <c r="E17" s="46" t="s">
        <v>22</v>
      </c>
      <c r="F17" s="47" t="s">
        <v>977</v>
      </c>
      <c r="G17" s="47" t="s">
        <v>1106</v>
      </c>
      <c r="H17" s="42"/>
      <c r="I17" s="47" t="s">
        <v>993</v>
      </c>
      <c r="J17" s="46">
        <f>COUNTIF($F$9:$F$263,I17)</f>
        <v>4</v>
      </c>
      <c r="L17" s="53" t="s">
        <v>194</v>
      </c>
      <c r="M17" s="54">
        <v>26</v>
      </c>
      <c r="N17"/>
    </row>
    <row r="18" spans="1:14" ht="15.75" x14ac:dyDescent="0.25">
      <c r="A18" s="2" t="s">
        <v>37</v>
      </c>
      <c r="B18" s="2" t="str">
        <f t="shared" si="0"/>
        <v>1. klass</v>
      </c>
      <c r="D18" s="46" t="s">
        <v>32</v>
      </c>
      <c r="E18" s="46" t="s">
        <v>22</v>
      </c>
      <c r="F18" s="47" t="s">
        <v>978</v>
      </c>
      <c r="G18" s="47" t="s">
        <v>1109</v>
      </c>
      <c r="H18" s="42"/>
      <c r="I18" s="47" t="s">
        <v>997</v>
      </c>
      <c r="J18" s="46">
        <f>COUNTIF($F$9:$F$263,I18)</f>
        <v>4</v>
      </c>
      <c r="L18" s="53" t="s">
        <v>220</v>
      </c>
      <c r="M18" s="54">
        <v>22</v>
      </c>
      <c r="N18"/>
    </row>
    <row r="19" spans="1:14" ht="15.75" x14ac:dyDescent="0.25">
      <c r="A19" s="2" t="s">
        <v>38</v>
      </c>
      <c r="B19" s="2" t="str">
        <f t="shared" si="0"/>
        <v>1. klass</v>
      </c>
      <c r="D19" s="46" t="s">
        <v>33</v>
      </c>
      <c r="E19" s="46" t="s">
        <v>22</v>
      </c>
      <c r="F19" s="47" t="s">
        <v>979</v>
      </c>
      <c r="G19" s="47" t="s">
        <v>1110</v>
      </c>
      <c r="H19" s="42"/>
      <c r="I19" s="47" t="s">
        <v>1012</v>
      </c>
      <c r="J19" s="46">
        <f>COUNTIF($F$9:$F$263,I19)</f>
        <v>4</v>
      </c>
      <c r="L19" s="53" t="s">
        <v>242</v>
      </c>
      <c r="M19" s="54">
        <v>17</v>
      </c>
      <c r="N19"/>
    </row>
    <row r="20" spans="1:14" ht="15.75" x14ac:dyDescent="0.25">
      <c r="A20" s="2" t="s">
        <v>39</v>
      </c>
      <c r="B20" s="2" t="str">
        <f t="shared" si="0"/>
        <v>1. klass</v>
      </c>
      <c r="D20" s="46" t="s">
        <v>34</v>
      </c>
      <c r="E20" s="46" t="s">
        <v>22</v>
      </c>
      <c r="F20" s="47" t="s">
        <v>980</v>
      </c>
      <c r="G20" s="47" t="s">
        <v>1111</v>
      </c>
      <c r="H20" s="42"/>
      <c r="I20" s="47" t="s">
        <v>1017</v>
      </c>
      <c r="J20" s="46">
        <f>COUNTIF($F$9:$F$263,I20)</f>
        <v>4</v>
      </c>
      <c r="L20" s="53" t="s">
        <v>260</v>
      </c>
      <c r="M20" s="54">
        <v>23</v>
      </c>
      <c r="N20"/>
    </row>
    <row r="21" spans="1:14" ht="15.75" x14ac:dyDescent="0.25">
      <c r="A21" s="2" t="s">
        <v>40</v>
      </c>
      <c r="B21" s="2" t="str">
        <f t="shared" si="0"/>
        <v>1. klass</v>
      </c>
      <c r="D21" s="46" t="s">
        <v>35</v>
      </c>
      <c r="E21" s="46" t="s">
        <v>22</v>
      </c>
      <c r="F21" s="47" t="s">
        <v>981</v>
      </c>
      <c r="G21" s="47" t="s">
        <v>1112</v>
      </c>
      <c r="H21" s="42"/>
      <c r="I21" s="47" t="s">
        <v>1019</v>
      </c>
      <c r="J21" s="46">
        <f>COUNTIF($F$9:$F$263,I21)</f>
        <v>4</v>
      </c>
      <c r="L21" s="53" t="s">
        <v>1199</v>
      </c>
      <c r="M21" s="54">
        <v>255</v>
      </c>
      <c r="N21"/>
    </row>
    <row r="22" spans="1:14" ht="15.75" x14ac:dyDescent="0.25">
      <c r="B22" s="2" t="str">
        <f t="shared" si="0"/>
        <v>1. klass</v>
      </c>
      <c r="D22" s="46" t="s">
        <v>36</v>
      </c>
      <c r="E22" s="46" t="s">
        <v>22</v>
      </c>
      <c r="F22" s="47" t="s">
        <v>982</v>
      </c>
      <c r="G22" s="47" t="s">
        <v>1113</v>
      </c>
      <c r="H22" s="42"/>
      <c r="I22" s="47" t="s">
        <v>1039</v>
      </c>
      <c r="J22" s="46">
        <f>COUNTIF($F$9:$F$263,I22)</f>
        <v>4</v>
      </c>
      <c r="L22"/>
      <c r="M22"/>
      <c r="N22"/>
    </row>
    <row r="23" spans="1:14" ht="15.75" x14ac:dyDescent="0.25">
      <c r="A23" s="2" t="s">
        <v>41</v>
      </c>
      <c r="B23" s="2" t="str">
        <f t="shared" si="0"/>
        <v>2. klass</v>
      </c>
      <c r="D23" s="46" t="s">
        <v>37</v>
      </c>
      <c r="E23" s="46" t="s">
        <v>22</v>
      </c>
      <c r="F23" s="47" t="s">
        <v>983</v>
      </c>
      <c r="G23" s="47" t="s">
        <v>1114</v>
      </c>
      <c r="H23" s="42"/>
      <c r="I23" s="47" t="s">
        <v>1061</v>
      </c>
      <c r="J23" s="46">
        <f>COUNTIF($F$9:$F$263,I23)</f>
        <v>4</v>
      </c>
      <c r="L23"/>
      <c r="M23"/>
      <c r="N23"/>
    </row>
    <row r="24" spans="1:14" ht="15.75" x14ac:dyDescent="0.25">
      <c r="A24" s="2" t="s">
        <v>42</v>
      </c>
      <c r="B24" s="2" t="str">
        <f t="shared" si="0"/>
        <v>2. klass</v>
      </c>
      <c r="D24" s="46" t="s">
        <v>38</v>
      </c>
      <c r="E24" s="46" t="s">
        <v>22</v>
      </c>
      <c r="F24" s="47" t="s">
        <v>984</v>
      </c>
      <c r="G24" s="47" t="s">
        <v>1115</v>
      </c>
      <c r="H24" s="42"/>
      <c r="I24" s="47" t="s">
        <v>969</v>
      </c>
      <c r="J24" s="46">
        <f>COUNTIF($F$9:$F$263,I24)</f>
        <v>3</v>
      </c>
      <c r="L24"/>
      <c r="M24"/>
      <c r="N24"/>
    </row>
    <row r="25" spans="1:14" ht="15.75" x14ac:dyDescent="0.25">
      <c r="A25" s="2" t="s">
        <v>43</v>
      </c>
      <c r="B25" s="2" t="str">
        <f t="shared" si="0"/>
        <v>2. klass</v>
      </c>
      <c r="D25" s="46" t="s">
        <v>39</v>
      </c>
      <c r="E25" s="46" t="s">
        <v>22</v>
      </c>
      <c r="F25" s="47" t="s">
        <v>985</v>
      </c>
      <c r="G25" s="47" t="s">
        <v>1116</v>
      </c>
      <c r="H25" s="42"/>
      <c r="I25" s="47" t="s">
        <v>975</v>
      </c>
      <c r="J25" s="46">
        <f>COUNTIF($F$9:$F$263,I25)</f>
        <v>3</v>
      </c>
      <c r="L25"/>
      <c r="M25"/>
      <c r="N25"/>
    </row>
    <row r="26" spans="1:14" x14ac:dyDescent="0.25">
      <c r="A26" s="2" t="s">
        <v>44</v>
      </c>
      <c r="B26" s="2" t="str">
        <f t="shared" si="0"/>
        <v>2. klass</v>
      </c>
      <c r="D26" s="46" t="s">
        <v>40</v>
      </c>
      <c r="E26" s="46" t="s">
        <v>22</v>
      </c>
      <c r="F26" s="47" t="s">
        <v>986</v>
      </c>
      <c r="G26" s="47" t="s">
        <v>1117</v>
      </c>
      <c r="H26" s="42"/>
      <c r="I26" s="47" t="s">
        <v>977</v>
      </c>
      <c r="J26" s="46">
        <f>COUNTIF($F$9:$F$263,I26)</f>
        <v>3</v>
      </c>
    </row>
    <row r="27" spans="1:14" x14ac:dyDescent="0.25">
      <c r="A27" s="2" t="s">
        <v>45</v>
      </c>
      <c r="B27" s="2" t="str">
        <f t="shared" si="0"/>
        <v>2. klass</v>
      </c>
      <c r="D27" s="46" t="s">
        <v>42</v>
      </c>
      <c r="E27" s="46" t="s">
        <v>41</v>
      </c>
      <c r="F27" s="47" t="s">
        <v>987</v>
      </c>
      <c r="G27" s="47" t="s">
        <v>1109</v>
      </c>
      <c r="H27" s="42"/>
      <c r="I27" s="47" t="s">
        <v>978</v>
      </c>
      <c r="J27" s="46">
        <f>COUNTIF($F$9:$F$263,I27)</f>
        <v>3</v>
      </c>
    </row>
    <row r="28" spans="1:14" x14ac:dyDescent="0.25">
      <c r="A28" s="2" t="s">
        <v>46</v>
      </c>
      <c r="B28" s="2" t="str">
        <f t="shared" si="0"/>
        <v>2. klass</v>
      </c>
      <c r="D28" s="46" t="s">
        <v>43</v>
      </c>
      <c r="E28" s="46" t="s">
        <v>41</v>
      </c>
      <c r="F28" s="47" t="s">
        <v>988</v>
      </c>
      <c r="G28" s="47" t="s">
        <v>1118</v>
      </c>
      <c r="H28" s="42"/>
      <c r="I28" s="47" t="s">
        <v>979</v>
      </c>
      <c r="J28" s="46">
        <f>COUNTIF($F$9:$F$263,I28)</f>
        <v>3</v>
      </c>
    </row>
    <row r="29" spans="1:14" x14ac:dyDescent="0.25">
      <c r="A29" s="2" t="s">
        <v>47</v>
      </c>
      <c r="B29" s="2" t="str">
        <f t="shared" si="0"/>
        <v>2. klass</v>
      </c>
      <c r="D29" s="46" t="s">
        <v>44</v>
      </c>
      <c r="E29" s="46" t="s">
        <v>41</v>
      </c>
      <c r="F29" s="47" t="s">
        <v>969</v>
      </c>
      <c r="G29" s="47" t="s">
        <v>1110</v>
      </c>
      <c r="H29" s="42"/>
      <c r="I29" s="47" t="s">
        <v>983</v>
      </c>
      <c r="J29" s="46">
        <f>COUNTIF($F$9:$F$263,I29)</f>
        <v>3</v>
      </c>
    </row>
    <row r="30" spans="1:14" x14ac:dyDescent="0.25">
      <c r="A30" s="2" t="s">
        <v>48</v>
      </c>
      <c r="B30" s="2" t="str">
        <f t="shared" si="0"/>
        <v>2. klass</v>
      </c>
      <c r="D30" s="46" t="s">
        <v>45</v>
      </c>
      <c r="E30" s="46" t="s">
        <v>41</v>
      </c>
      <c r="F30" s="47" t="s">
        <v>989</v>
      </c>
      <c r="G30" s="47" t="s">
        <v>1112</v>
      </c>
      <c r="H30" s="42"/>
      <c r="I30" s="47" t="s">
        <v>988</v>
      </c>
      <c r="J30" s="46">
        <f>COUNTIF($F$9:$F$263,I30)</f>
        <v>3</v>
      </c>
    </row>
    <row r="31" spans="1:14" x14ac:dyDescent="0.25">
      <c r="A31" s="2" t="s">
        <v>49</v>
      </c>
      <c r="B31" s="2" t="str">
        <f t="shared" si="0"/>
        <v>2. klass</v>
      </c>
      <c r="D31" s="46" t="s">
        <v>46</v>
      </c>
      <c r="E31" s="46" t="s">
        <v>41</v>
      </c>
      <c r="F31" s="47" t="s">
        <v>990</v>
      </c>
      <c r="G31" s="47" t="s">
        <v>1119</v>
      </c>
      <c r="H31" s="42"/>
      <c r="I31" s="47" t="s">
        <v>994</v>
      </c>
      <c r="J31" s="46">
        <f>COUNTIF($F$9:$F$263,I31)</f>
        <v>3</v>
      </c>
    </row>
    <row r="32" spans="1:14" x14ac:dyDescent="0.25">
      <c r="A32" s="2" t="s">
        <v>50</v>
      </c>
      <c r="B32" s="2" t="str">
        <f t="shared" si="0"/>
        <v>2. klass</v>
      </c>
      <c r="D32" s="46" t="s">
        <v>47</v>
      </c>
      <c r="E32" s="46" t="s">
        <v>41</v>
      </c>
      <c r="F32" s="47" t="s">
        <v>991</v>
      </c>
      <c r="G32" s="47" t="s">
        <v>1120</v>
      </c>
      <c r="H32" s="42"/>
      <c r="I32" s="47" t="s">
        <v>996</v>
      </c>
      <c r="J32" s="46">
        <f>COUNTIF($F$9:$F$263,I32)</f>
        <v>3</v>
      </c>
    </row>
    <row r="33" spans="1:10" x14ac:dyDescent="0.25">
      <c r="A33" s="2" t="s">
        <v>51</v>
      </c>
      <c r="B33" s="2" t="str">
        <f t="shared" si="0"/>
        <v>2. klass</v>
      </c>
      <c r="D33" s="46" t="s">
        <v>48</v>
      </c>
      <c r="E33" s="46" t="s">
        <v>41</v>
      </c>
      <c r="F33" s="47" t="s">
        <v>992</v>
      </c>
      <c r="G33" s="47" t="s">
        <v>1104</v>
      </c>
      <c r="H33" s="42"/>
      <c r="I33" s="47" t="s">
        <v>999</v>
      </c>
      <c r="J33" s="46">
        <f>COUNTIF($F$9:$F$263,I33)</f>
        <v>3</v>
      </c>
    </row>
    <row r="34" spans="1:10" x14ac:dyDescent="0.25">
      <c r="A34" s="2" t="s">
        <v>52</v>
      </c>
      <c r="B34" s="2" t="str">
        <f t="shared" si="0"/>
        <v>2. klass</v>
      </c>
      <c r="D34" s="46" t="s">
        <v>49</v>
      </c>
      <c r="E34" s="46" t="s">
        <v>41</v>
      </c>
      <c r="F34" s="47" t="s">
        <v>993</v>
      </c>
      <c r="G34" s="47" t="s">
        <v>1121</v>
      </c>
      <c r="H34" s="42"/>
      <c r="I34" s="47" t="s">
        <v>1002</v>
      </c>
      <c r="J34" s="46">
        <f>COUNTIF($F$9:$F$263,I34)</f>
        <v>3</v>
      </c>
    </row>
    <row r="35" spans="1:10" x14ac:dyDescent="0.25">
      <c r="A35" s="2" t="s">
        <v>53</v>
      </c>
      <c r="B35" s="2" t="str">
        <f t="shared" si="0"/>
        <v>2. klass</v>
      </c>
      <c r="D35" s="46" t="s">
        <v>50</v>
      </c>
      <c r="E35" s="46" t="s">
        <v>41</v>
      </c>
      <c r="F35" s="47" t="s">
        <v>994</v>
      </c>
      <c r="G35" s="47" t="s">
        <v>1122</v>
      </c>
      <c r="H35" s="42"/>
      <c r="I35" s="47" t="s">
        <v>1003</v>
      </c>
      <c r="J35" s="46">
        <f>COUNTIF($F$9:$F$263,I35)</f>
        <v>3</v>
      </c>
    </row>
    <row r="36" spans="1:10" x14ac:dyDescent="0.25">
      <c r="A36" s="2" t="s">
        <v>54</v>
      </c>
      <c r="B36" s="2" t="str">
        <f t="shared" si="0"/>
        <v>2. klass</v>
      </c>
      <c r="D36" s="46" t="s">
        <v>51</v>
      </c>
      <c r="E36" s="46" t="s">
        <v>41</v>
      </c>
      <c r="F36" s="47" t="s">
        <v>975</v>
      </c>
      <c r="G36" s="47" t="s">
        <v>1123</v>
      </c>
      <c r="H36" s="42"/>
      <c r="I36" s="47" t="s">
        <v>1013</v>
      </c>
      <c r="J36" s="46">
        <f>COUNTIF($F$9:$F$263,I36)</f>
        <v>3</v>
      </c>
    </row>
    <row r="37" spans="1:10" x14ac:dyDescent="0.25">
      <c r="A37" s="2" t="s">
        <v>55</v>
      </c>
      <c r="B37" s="2" t="str">
        <f t="shared" si="0"/>
        <v>2. klass</v>
      </c>
      <c r="D37" s="46" t="s">
        <v>52</v>
      </c>
      <c r="E37" s="46" t="s">
        <v>41</v>
      </c>
      <c r="F37" s="47" t="s">
        <v>995</v>
      </c>
      <c r="G37" s="47" t="s">
        <v>1124</v>
      </c>
      <c r="H37" s="42"/>
      <c r="I37" s="47" t="s">
        <v>1018</v>
      </c>
      <c r="J37" s="46">
        <f>COUNTIF($F$9:$F$263,I37)</f>
        <v>3</v>
      </c>
    </row>
    <row r="38" spans="1:10" x14ac:dyDescent="0.25">
      <c r="A38" s="2" t="s">
        <v>56</v>
      </c>
      <c r="B38" s="2" t="str">
        <f t="shared" si="0"/>
        <v>2. klass</v>
      </c>
      <c r="D38" s="46" t="s">
        <v>53</v>
      </c>
      <c r="E38" s="46" t="s">
        <v>41</v>
      </c>
      <c r="F38" s="47" t="s">
        <v>982</v>
      </c>
      <c r="G38" s="47" t="s">
        <v>1125</v>
      </c>
      <c r="H38" s="42"/>
      <c r="I38" s="47" t="s">
        <v>1027</v>
      </c>
      <c r="J38" s="46">
        <f>COUNTIF($F$9:$F$263,I38)</f>
        <v>3</v>
      </c>
    </row>
    <row r="39" spans="1:10" x14ac:dyDescent="0.25">
      <c r="A39" s="2" t="s">
        <v>57</v>
      </c>
      <c r="B39" s="2" t="str">
        <f t="shared" si="0"/>
        <v>2. klass</v>
      </c>
      <c r="D39" s="46" t="s">
        <v>54</v>
      </c>
      <c r="E39" s="46" t="s">
        <v>41</v>
      </c>
      <c r="F39" s="47" t="s">
        <v>996</v>
      </c>
      <c r="G39" s="47" t="s">
        <v>1126</v>
      </c>
      <c r="H39" s="42"/>
      <c r="I39" s="47" t="s">
        <v>1034</v>
      </c>
      <c r="J39" s="46">
        <f>COUNTIF($F$9:$F$263,I39)</f>
        <v>3</v>
      </c>
    </row>
    <row r="40" spans="1:10" x14ac:dyDescent="0.25">
      <c r="A40" s="2" t="s">
        <v>58</v>
      </c>
      <c r="B40" s="2" t="str">
        <f t="shared" si="0"/>
        <v>2. klass</v>
      </c>
      <c r="D40" s="46" t="s">
        <v>55</v>
      </c>
      <c r="E40" s="46" t="s">
        <v>41</v>
      </c>
      <c r="F40" s="47" t="s">
        <v>997</v>
      </c>
      <c r="G40" s="47" t="s">
        <v>1127</v>
      </c>
      <c r="H40" s="42"/>
      <c r="I40" s="47" t="s">
        <v>1049</v>
      </c>
      <c r="J40" s="46">
        <f>COUNTIF($F$9:$F$263,I40)</f>
        <v>3</v>
      </c>
    </row>
    <row r="41" spans="1:10" x14ac:dyDescent="0.25">
      <c r="A41" s="2" t="s">
        <v>59</v>
      </c>
      <c r="B41" s="2" t="str">
        <f t="shared" si="0"/>
        <v>2. klass</v>
      </c>
      <c r="D41" s="46" t="s">
        <v>56</v>
      </c>
      <c r="E41" s="46" t="s">
        <v>41</v>
      </c>
      <c r="F41" s="47" t="s">
        <v>983</v>
      </c>
      <c r="G41" s="47" t="s">
        <v>1105</v>
      </c>
      <c r="H41" s="42"/>
      <c r="I41" s="47" t="s">
        <v>1050</v>
      </c>
      <c r="J41" s="46">
        <f>COUNTIF($F$9:$F$263,I41)</f>
        <v>3</v>
      </c>
    </row>
    <row r="42" spans="1:10" x14ac:dyDescent="0.25">
      <c r="A42" s="2" t="s">
        <v>60</v>
      </c>
      <c r="B42" s="2" t="str">
        <f t="shared" si="0"/>
        <v>2. klass</v>
      </c>
      <c r="D42" s="46" t="s">
        <v>57</v>
      </c>
      <c r="E42" s="46" t="s">
        <v>41</v>
      </c>
      <c r="F42" s="47" t="s">
        <v>998</v>
      </c>
      <c r="G42" s="47" t="s">
        <v>1128</v>
      </c>
      <c r="H42" s="42"/>
      <c r="I42" s="47" t="s">
        <v>1068</v>
      </c>
      <c r="J42" s="46">
        <f>COUNTIF($F$9:$F$263,I42)</f>
        <v>3</v>
      </c>
    </row>
    <row r="43" spans="1:10" x14ac:dyDescent="0.25">
      <c r="A43" s="2" t="s">
        <v>61</v>
      </c>
      <c r="B43" s="2" t="str">
        <f t="shared" si="0"/>
        <v>2. klass</v>
      </c>
      <c r="D43" s="46" t="s">
        <v>58</v>
      </c>
      <c r="E43" s="46" t="s">
        <v>41</v>
      </c>
      <c r="F43" s="47" t="s">
        <v>999</v>
      </c>
      <c r="G43" s="47" t="s">
        <v>1129</v>
      </c>
      <c r="H43" s="42"/>
      <c r="I43" s="47" t="s">
        <v>1070</v>
      </c>
      <c r="J43" s="46">
        <f>COUNTIF($F$9:$F$263,I43)</f>
        <v>3</v>
      </c>
    </row>
    <row r="44" spans="1:10" x14ac:dyDescent="0.25">
      <c r="B44" s="2" t="str">
        <f t="shared" si="0"/>
        <v>2. klass</v>
      </c>
      <c r="D44" s="46" t="s">
        <v>59</v>
      </c>
      <c r="E44" s="46" t="s">
        <v>41</v>
      </c>
      <c r="F44" s="47" t="s">
        <v>1000</v>
      </c>
      <c r="G44" s="47" t="s">
        <v>1130</v>
      </c>
      <c r="H44" s="42"/>
      <c r="I44" s="47" t="s">
        <v>1091</v>
      </c>
      <c r="J44" s="46">
        <f>COUNTIF($F$9:$F$263,I44)</f>
        <v>3</v>
      </c>
    </row>
    <row r="45" spans="1:10" x14ac:dyDescent="0.25">
      <c r="A45" s="2" t="s">
        <v>62</v>
      </c>
      <c r="B45" s="2" t="str">
        <f t="shared" si="0"/>
        <v>3. klass</v>
      </c>
      <c r="D45" s="46" t="s">
        <v>60</v>
      </c>
      <c r="E45" s="46" t="s">
        <v>41</v>
      </c>
      <c r="F45" s="47" t="s">
        <v>999</v>
      </c>
      <c r="G45" s="47" t="s">
        <v>1131</v>
      </c>
      <c r="H45" s="42"/>
      <c r="I45" s="47" t="s">
        <v>971</v>
      </c>
      <c r="J45" s="46">
        <f>COUNTIF($F$9:$F$263,I45)</f>
        <v>2</v>
      </c>
    </row>
    <row r="46" spans="1:10" x14ac:dyDescent="0.25">
      <c r="A46" s="2" t="s">
        <v>63</v>
      </c>
      <c r="B46" s="2" t="str">
        <f t="shared" si="0"/>
        <v>3. klass</v>
      </c>
      <c r="D46" s="46" t="s">
        <v>61</v>
      </c>
      <c r="E46" s="46" t="s">
        <v>41</v>
      </c>
      <c r="F46" s="47" t="s">
        <v>1001</v>
      </c>
      <c r="G46" s="47" t="s">
        <v>1132</v>
      </c>
      <c r="H46" s="42"/>
      <c r="I46" s="47" t="s">
        <v>974</v>
      </c>
      <c r="J46" s="46">
        <f>COUNTIF($F$9:$F$263,I46)</f>
        <v>2</v>
      </c>
    </row>
    <row r="47" spans="1:10" x14ac:dyDescent="0.25">
      <c r="A47" s="2" t="s">
        <v>64</v>
      </c>
      <c r="B47" s="2" t="str">
        <f t="shared" si="0"/>
        <v>3. klass</v>
      </c>
      <c r="D47" s="46" t="s">
        <v>63</v>
      </c>
      <c r="E47" s="46" t="s">
        <v>62</v>
      </c>
      <c r="F47" s="47" t="s">
        <v>990</v>
      </c>
      <c r="G47" s="47" t="s">
        <v>1133</v>
      </c>
      <c r="H47" s="42"/>
      <c r="I47" s="47" t="s">
        <v>984</v>
      </c>
      <c r="J47" s="46">
        <f>COUNTIF($F$9:$F$263,I47)</f>
        <v>2</v>
      </c>
    </row>
    <row r="48" spans="1:10" x14ac:dyDescent="0.25">
      <c r="A48" s="2" t="s">
        <v>65</v>
      </c>
      <c r="B48" s="2" t="str">
        <f t="shared" si="0"/>
        <v>3. klass</v>
      </c>
      <c r="D48" s="46" t="s">
        <v>64</v>
      </c>
      <c r="E48" s="46" t="s">
        <v>62</v>
      </c>
      <c r="F48" s="47" t="s">
        <v>1002</v>
      </c>
      <c r="G48" s="47" t="s">
        <v>1134</v>
      </c>
      <c r="H48" s="42"/>
      <c r="I48" s="47" t="s">
        <v>985</v>
      </c>
      <c r="J48" s="46">
        <f>COUNTIF($F$9:$F$263,I48)</f>
        <v>2</v>
      </c>
    </row>
    <row r="49" spans="1:10" x14ac:dyDescent="0.25">
      <c r="A49" s="2" t="s">
        <v>66</v>
      </c>
      <c r="B49" s="2" t="str">
        <f t="shared" si="0"/>
        <v>3. klass</v>
      </c>
      <c r="D49" s="46" t="s">
        <v>65</v>
      </c>
      <c r="E49" s="46" t="s">
        <v>62</v>
      </c>
      <c r="F49" s="47" t="s">
        <v>1003</v>
      </c>
      <c r="G49" s="47" t="s">
        <v>1135</v>
      </c>
      <c r="H49" s="42"/>
      <c r="I49" s="47" t="s">
        <v>986</v>
      </c>
      <c r="J49" s="46">
        <f>COUNTIF($F$9:$F$263,I49)</f>
        <v>2</v>
      </c>
    </row>
    <row r="50" spans="1:10" x14ac:dyDescent="0.25">
      <c r="A50" s="2" t="s">
        <v>67</v>
      </c>
      <c r="B50" s="2" t="str">
        <f t="shared" si="0"/>
        <v>3. klass</v>
      </c>
      <c r="D50" s="46" t="s">
        <v>66</v>
      </c>
      <c r="E50" s="46" t="s">
        <v>62</v>
      </c>
      <c r="F50" s="47" t="s">
        <v>1004</v>
      </c>
      <c r="G50" s="47" t="s">
        <v>1136</v>
      </c>
      <c r="H50" s="42"/>
      <c r="I50" s="47" t="s">
        <v>998</v>
      </c>
      <c r="J50" s="46">
        <f>COUNTIF($F$9:$F$263,I50)</f>
        <v>2</v>
      </c>
    </row>
    <row r="51" spans="1:10" x14ac:dyDescent="0.25">
      <c r="A51" s="2" t="s">
        <v>68</v>
      </c>
      <c r="B51" s="2" t="str">
        <f t="shared" si="0"/>
        <v>3. klass</v>
      </c>
      <c r="D51" s="46" t="s">
        <v>67</v>
      </c>
      <c r="E51" s="46" t="s">
        <v>62</v>
      </c>
      <c r="F51" s="47" t="s">
        <v>988</v>
      </c>
      <c r="G51" s="47" t="s">
        <v>1117</v>
      </c>
      <c r="H51" s="42"/>
      <c r="I51" s="47" t="s">
        <v>1001</v>
      </c>
      <c r="J51" s="46">
        <f>COUNTIF($F$9:$F$263,I51)</f>
        <v>2</v>
      </c>
    </row>
    <row r="52" spans="1:10" x14ac:dyDescent="0.25">
      <c r="A52" s="2" t="s">
        <v>69</v>
      </c>
      <c r="B52" s="2" t="str">
        <f t="shared" si="0"/>
        <v>3. klass</v>
      </c>
      <c r="D52" s="46" t="s">
        <v>68</v>
      </c>
      <c r="E52" s="46" t="s">
        <v>62</v>
      </c>
      <c r="F52" s="47" t="s">
        <v>997</v>
      </c>
      <c r="G52" s="47" t="s">
        <v>1137</v>
      </c>
      <c r="H52" s="42"/>
      <c r="I52" s="47" t="s">
        <v>1005</v>
      </c>
      <c r="J52" s="46">
        <f>COUNTIF($F$9:$F$263,I52)</f>
        <v>2</v>
      </c>
    </row>
    <row r="53" spans="1:10" x14ac:dyDescent="0.25">
      <c r="A53" s="2" t="s">
        <v>70</v>
      </c>
      <c r="B53" s="2" t="str">
        <f t="shared" si="0"/>
        <v>3. klass</v>
      </c>
      <c r="D53" s="46" t="s">
        <v>69</v>
      </c>
      <c r="E53" s="46" t="s">
        <v>62</v>
      </c>
      <c r="F53" s="47" t="s">
        <v>1005</v>
      </c>
      <c r="G53" s="47" t="s">
        <v>1137</v>
      </c>
      <c r="H53" s="42"/>
      <c r="I53" s="47" t="s">
        <v>1008</v>
      </c>
      <c r="J53" s="46">
        <f>COUNTIF($F$9:$F$263,I53)</f>
        <v>2</v>
      </c>
    </row>
    <row r="54" spans="1:10" x14ac:dyDescent="0.25">
      <c r="A54" s="2" t="s">
        <v>71</v>
      </c>
      <c r="B54" s="2" t="str">
        <f t="shared" si="0"/>
        <v>3. klass</v>
      </c>
      <c r="D54" s="46" t="s">
        <v>70</v>
      </c>
      <c r="E54" s="46" t="s">
        <v>62</v>
      </c>
      <c r="F54" s="47" t="s">
        <v>986</v>
      </c>
      <c r="G54" s="47" t="s">
        <v>1135</v>
      </c>
      <c r="H54" s="42"/>
      <c r="I54" s="47" t="s">
        <v>1011</v>
      </c>
      <c r="J54" s="46">
        <f>COUNTIF($F$9:$F$263,I54)</f>
        <v>2</v>
      </c>
    </row>
    <row r="55" spans="1:10" x14ac:dyDescent="0.25">
      <c r="A55" s="2" t="s">
        <v>72</v>
      </c>
      <c r="B55" s="2" t="str">
        <f t="shared" si="0"/>
        <v>3. klass</v>
      </c>
      <c r="D55" s="46" t="s">
        <v>71</v>
      </c>
      <c r="E55" s="46" t="s">
        <v>62</v>
      </c>
      <c r="F55" s="47" t="s">
        <v>982</v>
      </c>
      <c r="G55" s="47" t="s">
        <v>1138</v>
      </c>
      <c r="H55" s="42"/>
      <c r="I55" s="47" t="s">
        <v>1021</v>
      </c>
      <c r="J55" s="46">
        <f>COUNTIF($F$9:$F$263,I55)</f>
        <v>2</v>
      </c>
    </row>
    <row r="56" spans="1:10" x14ac:dyDescent="0.25">
      <c r="A56" s="2" t="s">
        <v>73</v>
      </c>
      <c r="B56" s="2" t="str">
        <f t="shared" si="0"/>
        <v>3. klass</v>
      </c>
      <c r="D56" s="46" t="s">
        <v>72</v>
      </c>
      <c r="E56" s="46" t="s">
        <v>62</v>
      </c>
      <c r="F56" s="47" t="s">
        <v>1006</v>
      </c>
      <c r="G56" s="47" t="s">
        <v>1110</v>
      </c>
      <c r="H56" s="42"/>
      <c r="I56" s="47" t="s">
        <v>1023</v>
      </c>
      <c r="J56" s="46">
        <f>COUNTIF($F$9:$F$263,I56)</f>
        <v>2</v>
      </c>
    </row>
    <row r="57" spans="1:10" x14ac:dyDescent="0.25">
      <c r="A57" s="2" t="s">
        <v>37</v>
      </c>
      <c r="B57" s="2" t="str">
        <f t="shared" si="0"/>
        <v>3. klass</v>
      </c>
      <c r="D57" s="46" t="s">
        <v>73</v>
      </c>
      <c r="E57" s="46" t="s">
        <v>62</v>
      </c>
      <c r="F57" s="47" t="s">
        <v>1007</v>
      </c>
      <c r="G57" s="47" t="s">
        <v>1106</v>
      </c>
      <c r="H57" s="42"/>
      <c r="I57" s="47" t="s">
        <v>1032</v>
      </c>
      <c r="J57" s="46">
        <f>COUNTIF($F$9:$F$263,I57)</f>
        <v>2</v>
      </c>
    </row>
    <row r="58" spans="1:10" x14ac:dyDescent="0.25">
      <c r="A58" s="2" t="s">
        <v>74</v>
      </c>
      <c r="B58" s="2" t="str">
        <f t="shared" si="0"/>
        <v>3. klass</v>
      </c>
      <c r="D58" s="46" t="s">
        <v>37</v>
      </c>
      <c r="E58" s="46" t="s">
        <v>62</v>
      </c>
      <c r="F58" s="47" t="s">
        <v>983</v>
      </c>
      <c r="G58" s="47" t="s">
        <v>1114</v>
      </c>
      <c r="H58" s="42"/>
      <c r="I58" s="47" t="s">
        <v>1035</v>
      </c>
      <c r="J58" s="46">
        <f>COUNTIF($F$9:$F$263,I58)</f>
        <v>2</v>
      </c>
    </row>
    <row r="59" spans="1:10" x14ac:dyDescent="0.25">
      <c r="A59" s="2" t="s">
        <v>75</v>
      </c>
      <c r="B59" s="2" t="str">
        <f t="shared" si="0"/>
        <v>3. klass</v>
      </c>
      <c r="D59" s="46" t="s">
        <v>74</v>
      </c>
      <c r="E59" s="46" t="s">
        <v>62</v>
      </c>
      <c r="F59" s="47" t="s">
        <v>1008</v>
      </c>
      <c r="G59" s="47" t="s">
        <v>1139</v>
      </c>
      <c r="H59" s="42"/>
      <c r="I59" s="47" t="s">
        <v>1036</v>
      </c>
      <c r="J59" s="46">
        <f>COUNTIF($F$9:$F$263,I59)</f>
        <v>2</v>
      </c>
    </row>
    <row r="60" spans="1:10" x14ac:dyDescent="0.25">
      <c r="A60" s="2" t="s">
        <v>76</v>
      </c>
      <c r="B60" s="2" t="str">
        <f t="shared" si="0"/>
        <v>3. klass</v>
      </c>
      <c r="D60" s="46" t="s">
        <v>75</v>
      </c>
      <c r="E60" s="46" t="s">
        <v>62</v>
      </c>
      <c r="F60" s="47" t="s">
        <v>1009</v>
      </c>
      <c r="G60" s="47" t="s">
        <v>1140</v>
      </c>
      <c r="H60" s="42"/>
      <c r="I60" s="47" t="s">
        <v>1041</v>
      </c>
      <c r="J60" s="46">
        <f>COUNTIF($F$9:$F$263,I60)</f>
        <v>2</v>
      </c>
    </row>
    <row r="61" spans="1:10" x14ac:dyDescent="0.25">
      <c r="A61" s="2" t="s">
        <v>77</v>
      </c>
      <c r="B61" s="2" t="str">
        <f t="shared" si="0"/>
        <v>3. klass</v>
      </c>
      <c r="D61" s="46" t="s">
        <v>76</v>
      </c>
      <c r="E61" s="46" t="s">
        <v>62</v>
      </c>
      <c r="F61" s="47" t="s">
        <v>1010</v>
      </c>
      <c r="G61" s="47" t="s">
        <v>1141</v>
      </c>
      <c r="H61" s="42"/>
      <c r="I61" s="47" t="s">
        <v>1042</v>
      </c>
      <c r="J61" s="46">
        <f>COUNTIF($F$9:$F$263,I61)</f>
        <v>2</v>
      </c>
    </row>
    <row r="62" spans="1:10" x14ac:dyDescent="0.25">
      <c r="A62" s="2" t="s">
        <v>78</v>
      </c>
      <c r="B62" s="2" t="str">
        <f t="shared" si="0"/>
        <v>3. klass</v>
      </c>
      <c r="D62" s="46" t="s">
        <v>77</v>
      </c>
      <c r="E62" s="46" t="s">
        <v>62</v>
      </c>
      <c r="F62" s="47" t="s">
        <v>1011</v>
      </c>
      <c r="G62" s="47" t="s">
        <v>1142</v>
      </c>
      <c r="H62" s="42"/>
      <c r="I62" s="47" t="s">
        <v>1054</v>
      </c>
      <c r="J62" s="46">
        <f>COUNTIF($F$9:$F$263,I62)</f>
        <v>2</v>
      </c>
    </row>
    <row r="63" spans="1:10" x14ac:dyDescent="0.25">
      <c r="A63" s="2" t="s">
        <v>79</v>
      </c>
      <c r="B63" s="2" t="str">
        <f t="shared" si="0"/>
        <v>3. klass</v>
      </c>
      <c r="D63" s="46" t="s">
        <v>78</v>
      </c>
      <c r="E63" s="46" t="s">
        <v>62</v>
      </c>
      <c r="F63" s="47" t="s">
        <v>1012</v>
      </c>
      <c r="G63" s="47" t="s">
        <v>1143</v>
      </c>
      <c r="H63" s="42"/>
      <c r="I63" s="47" t="s">
        <v>1064</v>
      </c>
      <c r="J63" s="46">
        <f>COUNTIF($F$9:$F$263,I63)</f>
        <v>2</v>
      </c>
    </row>
    <row r="64" spans="1:10" x14ac:dyDescent="0.25">
      <c r="A64" s="2" t="s">
        <v>80</v>
      </c>
      <c r="B64" s="2" t="str">
        <f t="shared" si="0"/>
        <v>3. klass</v>
      </c>
      <c r="D64" s="46" t="s">
        <v>79</v>
      </c>
      <c r="E64" s="46" t="s">
        <v>62</v>
      </c>
      <c r="F64" s="47" t="s">
        <v>1013</v>
      </c>
      <c r="G64" s="47" t="s">
        <v>1104</v>
      </c>
      <c r="H64" s="42"/>
      <c r="I64" s="47" t="s">
        <v>1069</v>
      </c>
      <c r="J64" s="46">
        <f>COUNTIF($F$9:$F$263,I64)</f>
        <v>2</v>
      </c>
    </row>
    <row r="65" spans="1:10" x14ac:dyDescent="0.25">
      <c r="A65" s="2" t="s">
        <v>81</v>
      </c>
      <c r="B65" s="2" t="str">
        <f t="shared" si="0"/>
        <v>3. klass</v>
      </c>
      <c r="D65" s="46" t="s">
        <v>80</v>
      </c>
      <c r="E65" s="46" t="s">
        <v>62</v>
      </c>
      <c r="F65" s="47" t="s">
        <v>1013</v>
      </c>
      <c r="G65" s="47" t="s">
        <v>1144</v>
      </c>
      <c r="H65" s="42"/>
      <c r="I65" s="47" t="s">
        <v>1071</v>
      </c>
      <c r="J65" s="46">
        <f>COUNTIF($F$9:$F$263,I65)</f>
        <v>2</v>
      </c>
    </row>
    <row r="66" spans="1:10" x14ac:dyDescent="0.25">
      <c r="A66" s="2" t="s">
        <v>82</v>
      </c>
      <c r="B66" s="2" t="str">
        <f t="shared" si="0"/>
        <v>3. klass</v>
      </c>
      <c r="D66" s="46" t="s">
        <v>81</v>
      </c>
      <c r="E66" s="46" t="s">
        <v>62</v>
      </c>
      <c r="F66" s="47" t="s">
        <v>1014</v>
      </c>
      <c r="G66" s="47" t="s">
        <v>1145</v>
      </c>
      <c r="H66" s="42"/>
      <c r="I66" s="47" t="s">
        <v>1072</v>
      </c>
      <c r="J66" s="46">
        <f>COUNTIF($F$9:$F$263,I66)</f>
        <v>2</v>
      </c>
    </row>
    <row r="67" spans="1:10" x14ac:dyDescent="0.25">
      <c r="A67" s="2" t="s">
        <v>83</v>
      </c>
      <c r="B67" s="2" t="str">
        <f t="shared" si="0"/>
        <v>3. klass</v>
      </c>
      <c r="D67" s="46" t="s">
        <v>82</v>
      </c>
      <c r="E67" s="46" t="s">
        <v>62</v>
      </c>
      <c r="F67" s="47" t="s">
        <v>1015</v>
      </c>
      <c r="G67" s="47" t="s">
        <v>1121</v>
      </c>
      <c r="H67" s="42"/>
      <c r="I67" s="47" t="s">
        <v>1074</v>
      </c>
      <c r="J67" s="46">
        <f>COUNTIF($F$9:$F$263,I67)</f>
        <v>2</v>
      </c>
    </row>
    <row r="68" spans="1:10" x14ac:dyDescent="0.25">
      <c r="A68" s="2" t="s">
        <v>84</v>
      </c>
      <c r="B68" s="2" t="str">
        <f t="shared" ref="B68:B131" si="1">IF(RIGHT(A68,5)="klass",A68,B67)</f>
        <v>3. klass</v>
      </c>
      <c r="D68" s="46" t="s">
        <v>83</v>
      </c>
      <c r="E68" s="46" t="s">
        <v>62</v>
      </c>
      <c r="F68" s="47" t="s">
        <v>1016</v>
      </c>
      <c r="G68" s="47" t="s">
        <v>1111</v>
      </c>
      <c r="H68" s="42"/>
      <c r="I68" s="47" t="s">
        <v>1089</v>
      </c>
      <c r="J68" s="46">
        <f>COUNTIF($F$9:$F$263,I68)</f>
        <v>2</v>
      </c>
    </row>
    <row r="69" spans="1:10" x14ac:dyDescent="0.25">
      <c r="B69" s="2" t="str">
        <f t="shared" si="1"/>
        <v>3. klass</v>
      </c>
      <c r="D69" s="46" t="s">
        <v>84</v>
      </c>
      <c r="E69" s="46" t="s">
        <v>62</v>
      </c>
      <c r="F69" s="47" t="s">
        <v>990</v>
      </c>
      <c r="G69" s="47" t="s">
        <v>1146</v>
      </c>
      <c r="H69" s="42"/>
      <c r="I69" s="47" t="s">
        <v>970</v>
      </c>
      <c r="J69" s="46">
        <f>COUNTIF($F$9:$F$263,I69)</f>
        <v>1</v>
      </c>
    </row>
    <row r="70" spans="1:10" x14ac:dyDescent="0.25">
      <c r="A70" s="2" t="s">
        <v>85</v>
      </c>
      <c r="B70" s="2" t="str">
        <f t="shared" si="1"/>
        <v>4. klass</v>
      </c>
      <c r="D70" s="46" t="s">
        <v>86</v>
      </c>
      <c r="E70" s="46" t="s">
        <v>85</v>
      </c>
      <c r="F70" s="47" t="s">
        <v>1017</v>
      </c>
      <c r="G70" s="47" t="s">
        <v>1103</v>
      </c>
      <c r="H70" s="42"/>
      <c r="I70" s="47" t="s">
        <v>972</v>
      </c>
      <c r="J70" s="46">
        <f>COUNTIF($F$9:$F$263,I70)</f>
        <v>1</v>
      </c>
    </row>
    <row r="71" spans="1:10" x14ac:dyDescent="0.25">
      <c r="A71" s="2" t="s">
        <v>86</v>
      </c>
      <c r="B71" s="2" t="str">
        <f t="shared" si="1"/>
        <v>4. klass</v>
      </c>
      <c r="D71" s="46" t="s">
        <v>87</v>
      </c>
      <c r="E71" s="46" t="s">
        <v>85</v>
      </c>
      <c r="F71" s="47" t="s">
        <v>1018</v>
      </c>
      <c r="G71" s="47" t="s">
        <v>1147</v>
      </c>
      <c r="H71" s="42"/>
      <c r="I71" s="47" t="s">
        <v>976</v>
      </c>
      <c r="J71" s="46">
        <f>COUNTIF($F$9:$F$263,I71)</f>
        <v>1</v>
      </c>
    </row>
    <row r="72" spans="1:10" x14ac:dyDescent="0.25">
      <c r="A72" s="2" t="s">
        <v>87</v>
      </c>
      <c r="B72" s="2" t="str">
        <f t="shared" si="1"/>
        <v>4. klass</v>
      </c>
      <c r="D72" s="46" t="s">
        <v>88</v>
      </c>
      <c r="E72" s="46" t="s">
        <v>85</v>
      </c>
      <c r="F72" s="47" t="s">
        <v>1019</v>
      </c>
      <c r="G72" s="47" t="s">
        <v>1148</v>
      </c>
      <c r="H72" s="42"/>
      <c r="I72" s="47" t="s">
        <v>981</v>
      </c>
      <c r="J72" s="46">
        <f>COUNTIF($F$9:$F$263,I72)</f>
        <v>1</v>
      </c>
    </row>
    <row r="73" spans="1:10" x14ac:dyDescent="0.25">
      <c r="A73" s="2" t="s">
        <v>88</v>
      </c>
      <c r="B73" s="2" t="str">
        <f t="shared" si="1"/>
        <v>4. klass</v>
      </c>
      <c r="D73" s="46" t="s">
        <v>89</v>
      </c>
      <c r="E73" s="46" t="s">
        <v>85</v>
      </c>
      <c r="F73" s="47" t="s">
        <v>1020</v>
      </c>
      <c r="G73" s="47" t="s">
        <v>1149</v>
      </c>
      <c r="H73" s="42"/>
      <c r="I73" s="47" t="s">
        <v>987</v>
      </c>
      <c r="J73" s="46">
        <f>COUNTIF($F$9:$F$263,I73)</f>
        <v>1</v>
      </c>
    </row>
    <row r="74" spans="1:10" x14ac:dyDescent="0.25">
      <c r="A74" s="2" t="s">
        <v>89</v>
      </c>
      <c r="B74" s="2" t="str">
        <f t="shared" si="1"/>
        <v>4. klass</v>
      </c>
      <c r="D74" s="46" t="s">
        <v>90</v>
      </c>
      <c r="E74" s="46" t="s">
        <v>85</v>
      </c>
      <c r="F74" s="47" t="s">
        <v>998</v>
      </c>
      <c r="G74" s="47" t="s">
        <v>1118</v>
      </c>
      <c r="H74" s="42"/>
      <c r="I74" s="47" t="s">
        <v>992</v>
      </c>
      <c r="J74" s="46">
        <f>COUNTIF($F$9:$F$263,I74)</f>
        <v>1</v>
      </c>
    </row>
    <row r="75" spans="1:10" x14ac:dyDescent="0.25">
      <c r="A75" s="2" t="s">
        <v>90</v>
      </c>
      <c r="B75" s="2" t="str">
        <f t="shared" si="1"/>
        <v>4. klass</v>
      </c>
      <c r="D75" s="46" t="s">
        <v>91</v>
      </c>
      <c r="E75" s="46" t="s">
        <v>85</v>
      </c>
      <c r="F75" s="47" t="s">
        <v>1010</v>
      </c>
      <c r="G75" s="47" t="s">
        <v>1150</v>
      </c>
      <c r="H75" s="42"/>
      <c r="I75" s="47" t="s">
        <v>995</v>
      </c>
      <c r="J75" s="46">
        <f>COUNTIF($F$9:$F$263,I75)</f>
        <v>1</v>
      </c>
    </row>
    <row r="76" spans="1:10" x14ac:dyDescent="0.25">
      <c r="A76" s="2" t="s">
        <v>91</v>
      </c>
      <c r="B76" s="2" t="str">
        <f t="shared" si="1"/>
        <v>4. klass</v>
      </c>
      <c r="D76" s="46" t="s">
        <v>92</v>
      </c>
      <c r="E76" s="46" t="s">
        <v>85</v>
      </c>
      <c r="F76" s="47" t="s">
        <v>1021</v>
      </c>
      <c r="G76" s="47" t="s">
        <v>1137</v>
      </c>
      <c r="H76" s="42"/>
      <c r="I76" s="47" t="s">
        <v>1000</v>
      </c>
      <c r="J76" s="46">
        <f>COUNTIF($F$9:$F$263,I76)</f>
        <v>1</v>
      </c>
    </row>
    <row r="77" spans="1:10" x14ac:dyDescent="0.25">
      <c r="A77" s="2" t="s">
        <v>92</v>
      </c>
      <c r="B77" s="2" t="str">
        <f t="shared" si="1"/>
        <v>4. klass</v>
      </c>
      <c r="D77" s="46" t="s">
        <v>93</v>
      </c>
      <c r="E77" s="46" t="s">
        <v>85</v>
      </c>
      <c r="F77" s="47" t="s">
        <v>991</v>
      </c>
      <c r="G77" s="47" t="s">
        <v>1151</v>
      </c>
      <c r="H77" s="42"/>
      <c r="I77" s="47" t="s">
        <v>1004</v>
      </c>
      <c r="J77" s="46">
        <f>COUNTIF($F$9:$F$263,I77)</f>
        <v>1</v>
      </c>
    </row>
    <row r="78" spans="1:10" x14ac:dyDescent="0.25">
      <c r="A78" s="2" t="s">
        <v>93</v>
      </c>
      <c r="B78" s="2" t="str">
        <f t="shared" si="1"/>
        <v>4. klass</v>
      </c>
      <c r="D78" s="46" t="s">
        <v>94</v>
      </c>
      <c r="E78" s="46" t="s">
        <v>85</v>
      </c>
      <c r="F78" s="47" t="s">
        <v>1022</v>
      </c>
      <c r="G78" s="47" t="s">
        <v>1151</v>
      </c>
      <c r="H78" s="42"/>
      <c r="I78" s="47" t="s">
        <v>1006</v>
      </c>
      <c r="J78" s="46">
        <f>COUNTIF($F$9:$F$263,I78)</f>
        <v>1</v>
      </c>
    </row>
    <row r="79" spans="1:10" x14ac:dyDescent="0.25">
      <c r="A79" s="2" t="s">
        <v>94</v>
      </c>
      <c r="B79" s="2" t="str">
        <f t="shared" si="1"/>
        <v>4. klass</v>
      </c>
      <c r="D79" s="46" t="s">
        <v>95</v>
      </c>
      <c r="E79" s="46" t="s">
        <v>85</v>
      </c>
      <c r="F79" s="47" t="s">
        <v>1023</v>
      </c>
      <c r="G79" s="47" t="s">
        <v>1107</v>
      </c>
      <c r="H79" s="42"/>
      <c r="I79" s="47" t="s">
        <v>1009</v>
      </c>
      <c r="J79" s="46">
        <f>COUNTIF($F$9:$F$263,I79)</f>
        <v>1</v>
      </c>
    </row>
    <row r="80" spans="1:10" x14ac:dyDescent="0.25">
      <c r="A80" s="2" t="s">
        <v>95</v>
      </c>
      <c r="B80" s="2" t="str">
        <f t="shared" si="1"/>
        <v>4. klass</v>
      </c>
      <c r="D80" s="46" t="s">
        <v>96</v>
      </c>
      <c r="E80" s="46" t="s">
        <v>85</v>
      </c>
      <c r="F80" s="47" t="s">
        <v>1024</v>
      </c>
      <c r="G80" s="47" t="s">
        <v>1152</v>
      </c>
      <c r="H80" s="42"/>
      <c r="I80" s="47" t="s">
        <v>1014</v>
      </c>
      <c r="J80" s="46">
        <f>COUNTIF($F$9:$F$263,I80)</f>
        <v>1</v>
      </c>
    </row>
    <row r="81" spans="1:10" x14ac:dyDescent="0.25">
      <c r="A81" s="2" t="s">
        <v>96</v>
      </c>
      <c r="B81" s="2" t="str">
        <f t="shared" si="1"/>
        <v>4. klass</v>
      </c>
      <c r="D81" s="46" t="s">
        <v>97</v>
      </c>
      <c r="E81" s="46" t="s">
        <v>85</v>
      </c>
      <c r="F81" s="47" t="s">
        <v>1025</v>
      </c>
      <c r="G81" s="47" t="s">
        <v>1153</v>
      </c>
      <c r="H81" s="42"/>
      <c r="I81" s="47" t="s">
        <v>1015</v>
      </c>
      <c r="J81" s="46">
        <f>COUNTIF($F$9:$F$263,I81)</f>
        <v>1</v>
      </c>
    </row>
    <row r="82" spans="1:10" x14ac:dyDescent="0.25">
      <c r="A82" s="2" t="s">
        <v>97</v>
      </c>
      <c r="B82" s="2" t="str">
        <f t="shared" si="1"/>
        <v>4. klass</v>
      </c>
      <c r="D82" s="46" t="s">
        <v>98</v>
      </c>
      <c r="E82" s="46" t="s">
        <v>85</v>
      </c>
      <c r="F82" s="47" t="s">
        <v>1026</v>
      </c>
      <c r="G82" s="47" t="s">
        <v>1154</v>
      </c>
      <c r="H82" s="42"/>
      <c r="I82" s="47" t="s">
        <v>1016</v>
      </c>
      <c r="J82" s="46">
        <f>COUNTIF($F$9:$F$263,I82)</f>
        <v>1</v>
      </c>
    </row>
    <row r="83" spans="1:10" x14ac:dyDescent="0.25">
      <c r="A83" s="2" t="s">
        <v>98</v>
      </c>
      <c r="B83" s="2" t="str">
        <f t="shared" si="1"/>
        <v>4. klass</v>
      </c>
      <c r="D83" s="46" t="s">
        <v>99</v>
      </c>
      <c r="E83" s="46" t="s">
        <v>85</v>
      </c>
      <c r="F83" s="47" t="s">
        <v>1027</v>
      </c>
      <c r="G83" s="47" t="s">
        <v>1155</v>
      </c>
      <c r="H83" s="42"/>
      <c r="I83" s="47" t="s">
        <v>1020</v>
      </c>
      <c r="J83" s="46">
        <f>COUNTIF($F$9:$F$263,I83)</f>
        <v>1</v>
      </c>
    </row>
    <row r="84" spans="1:10" x14ac:dyDescent="0.25">
      <c r="A84" s="2" t="s">
        <v>99</v>
      </c>
      <c r="B84" s="2" t="str">
        <f t="shared" si="1"/>
        <v>4. klass</v>
      </c>
      <c r="D84" s="46" t="s">
        <v>100</v>
      </c>
      <c r="E84" s="46" t="s">
        <v>85</v>
      </c>
      <c r="F84" s="47" t="s">
        <v>1028</v>
      </c>
      <c r="G84" s="47" t="s">
        <v>1155</v>
      </c>
      <c r="H84" s="42"/>
      <c r="I84" s="47" t="s">
        <v>1022</v>
      </c>
      <c r="J84" s="46">
        <f>COUNTIF($F$9:$F$263,I84)</f>
        <v>1</v>
      </c>
    </row>
    <row r="85" spans="1:10" x14ac:dyDescent="0.25">
      <c r="A85" s="2" t="s">
        <v>100</v>
      </c>
      <c r="B85" s="2" t="str">
        <f t="shared" si="1"/>
        <v>4. klass</v>
      </c>
      <c r="D85" s="46" t="s">
        <v>101</v>
      </c>
      <c r="E85" s="46" t="s">
        <v>85</v>
      </c>
      <c r="F85" s="47" t="s">
        <v>1029</v>
      </c>
      <c r="G85" s="47" t="s">
        <v>1121</v>
      </c>
      <c r="H85" s="42"/>
      <c r="I85" s="47" t="s">
        <v>1024</v>
      </c>
      <c r="J85" s="46">
        <f>COUNTIF($F$9:$F$263,I85)</f>
        <v>1</v>
      </c>
    </row>
    <row r="86" spans="1:10" x14ac:dyDescent="0.25">
      <c r="A86" s="2" t="s">
        <v>101</v>
      </c>
      <c r="B86" s="2" t="str">
        <f t="shared" si="1"/>
        <v>4. klass</v>
      </c>
      <c r="D86" s="46" t="s">
        <v>102</v>
      </c>
      <c r="E86" s="46" t="s">
        <v>85</v>
      </c>
      <c r="F86" s="47" t="s">
        <v>1017</v>
      </c>
      <c r="G86" s="47" t="s">
        <v>1156</v>
      </c>
      <c r="H86" s="42"/>
      <c r="I86" s="47" t="s">
        <v>1025</v>
      </c>
      <c r="J86" s="46">
        <f>COUNTIF($F$9:$F$263,I86)</f>
        <v>1</v>
      </c>
    </row>
    <row r="87" spans="1:10" x14ac:dyDescent="0.25">
      <c r="A87" s="2" t="s">
        <v>102</v>
      </c>
      <c r="B87" s="2" t="str">
        <f t="shared" si="1"/>
        <v>4. klass</v>
      </c>
      <c r="D87" s="46" t="s">
        <v>103</v>
      </c>
      <c r="E87" s="46" t="s">
        <v>85</v>
      </c>
      <c r="F87" s="47" t="s">
        <v>1030</v>
      </c>
      <c r="G87" s="47" t="s">
        <v>1151</v>
      </c>
      <c r="H87" s="42"/>
      <c r="I87" s="47" t="s">
        <v>1026</v>
      </c>
      <c r="J87" s="46">
        <f>COUNTIF($F$9:$F$263,I87)</f>
        <v>1</v>
      </c>
    </row>
    <row r="88" spans="1:10" x14ac:dyDescent="0.25">
      <c r="A88" s="2" t="s">
        <v>103</v>
      </c>
      <c r="B88" s="2" t="str">
        <f t="shared" si="1"/>
        <v>4. klass</v>
      </c>
      <c r="D88" s="46" t="s">
        <v>104</v>
      </c>
      <c r="E88" s="46" t="s">
        <v>85</v>
      </c>
      <c r="F88" s="47" t="s">
        <v>1031</v>
      </c>
      <c r="G88" s="47" t="s">
        <v>1144</v>
      </c>
      <c r="H88" s="42"/>
      <c r="I88" s="47" t="s">
        <v>1028</v>
      </c>
      <c r="J88" s="46">
        <f>COUNTIF($F$9:$F$263,I88)</f>
        <v>1</v>
      </c>
    </row>
    <row r="89" spans="1:10" x14ac:dyDescent="0.25">
      <c r="A89" s="2" t="s">
        <v>104</v>
      </c>
      <c r="B89" s="2" t="str">
        <f t="shared" si="1"/>
        <v>4. klass</v>
      </c>
      <c r="D89" s="46" t="s">
        <v>105</v>
      </c>
      <c r="E89" s="46" t="s">
        <v>85</v>
      </c>
      <c r="F89" s="47" t="s">
        <v>978</v>
      </c>
      <c r="G89" s="47" t="s">
        <v>1157</v>
      </c>
      <c r="H89" s="42"/>
      <c r="I89" s="47" t="s">
        <v>1029</v>
      </c>
      <c r="J89" s="46">
        <f>COUNTIF($F$9:$F$263,I89)</f>
        <v>1</v>
      </c>
    </row>
    <row r="90" spans="1:10" x14ac:dyDescent="0.25">
      <c r="A90" s="2" t="s">
        <v>105</v>
      </c>
      <c r="B90" s="2" t="str">
        <f t="shared" si="1"/>
        <v>4. klass</v>
      </c>
      <c r="D90" s="46" t="s">
        <v>106</v>
      </c>
      <c r="E90" s="46" t="s">
        <v>85</v>
      </c>
      <c r="F90" s="47" t="s">
        <v>1010</v>
      </c>
      <c r="G90" s="47" t="s">
        <v>1137</v>
      </c>
      <c r="H90" s="42"/>
      <c r="I90" s="47" t="s">
        <v>1030</v>
      </c>
      <c r="J90" s="46">
        <f>COUNTIF($F$9:$F$263,I90)</f>
        <v>1</v>
      </c>
    </row>
    <row r="91" spans="1:10" x14ac:dyDescent="0.25">
      <c r="A91" s="2" t="s">
        <v>106</v>
      </c>
      <c r="B91" s="2" t="str">
        <f t="shared" si="1"/>
        <v>4. klass</v>
      </c>
      <c r="D91" s="46" t="s">
        <v>107</v>
      </c>
      <c r="E91" s="46" t="s">
        <v>85</v>
      </c>
      <c r="F91" s="47" t="s">
        <v>1032</v>
      </c>
      <c r="G91" s="47" t="s">
        <v>1158</v>
      </c>
      <c r="H91" s="42"/>
      <c r="I91" s="47" t="s">
        <v>1031</v>
      </c>
      <c r="J91" s="46">
        <f>COUNTIF($F$9:$F$263,I91)</f>
        <v>1</v>
      </c>
    </row>
    <row r="92" spans="1:10" x14ac:dyDescent="0.25">
      <c r="A92" s="2" t="s">
        <v>107</v>
      </c>
      <c r="B92" s="2" t="str">
        <f t="shared" si="1"/>
        <v>4. klass</v>
      </c>
      <c r="D92" s="46" t="s">
        <v>109</v>
      </c>
      <c r="E92" s="46" t="s">
        <v>108</v>
      </c>
      <c r="F92" s="47" t="s">
        <v>1033</v>
      </c>
      <c r="G92" s="47" t="s">
        <v>1133</v>
      </c>
      <c r="H92" s="42"/>
      <c r="I92" s="47" t="s">
        <v>1033</v>
      </c>
      <c r="J92" s="46">
        <f>COUNTIF($F$9:$F$263,I92)</f>
        <v>1</v>
      </c>
    </row>
    <row r="93" spans="1:10" x14ac:dyDescent="0.25">
      <c r="B93" s="2" t="str">
        <f t="shared" si="1"/>
        <v>4. klass</v>
      </c>
      <c r="D93" s="46" t="s">
        <v>110</v>
      </c>
      <c r="E93" s="46" t="s">
        <v>108</v>
      </c>
      <c r="F93" s="47" t="s">
        <v>1034</v>
      </c>
      <c r="G93" s="47" t="s">
        <v>1153</v>
      </c>
      <c r="H93" s="42"/>
      <c r="I93" s="47" t="s">
        <v>1037</v>
      </c>
      <c r="J93" s="46">
        <f>COUNTIF($F$9:$F$263,I93)</f>
        <v>1</v>
      </c>
    </row>
    <row r="94" spans="1:10" x14ac:dyDescent="0.25">
      <c r="A94" s="2" t="s">
        <v>108</v>
      </c>
      <c r="B94" s="2" t="str">
        <f t="shared" si="1"/>
        <v>5. klass</v>
      </c>
      <c r="D94" s="46" t="s">
        <v>111</v>
      </c>
      <c r="E94" s="46" t="s">
        <v>108</v>
      </c>
      <c r="F94" s="47" t="s">
        <v>1035</v>
      </c>
      <c r="G94" s="47" t="s">
        <v>1104</v>
      </c>
      <c r="H94" s="42"/>
      <c r="I94" s="47" t="s">
        <v>1038</v>
      </c>
      <c r="J94" s="46">
        <f>COUNTIF($F$9:$F$263,I94)</f>
        <v>1</v>
      </c>
    </row>
    <row r="95" spans="1:10" x14ac:dyDescent="0.25">
      <c r="A95" s="2" t="s">
        <v>109</v>
      </c>
      <c r="B95" s="2" t="str">
        <f t="shared" si="1"/>
        <v>5. klass</v>
      </c>
      <c r="D95" s="46" t="s">
        <v>112</v>
      </c>
      <c r="E95" s="46" t="s">
        <v>108</v>
      </c>
      <c r="F95" s="47" t="s">
        <v>1035</v>
      </c>
      <c r="G95" s="47" t="s">
        <v>1129</v>
      </c>
      <c r="H95" s="42"/>
      <c r="I95" s="47" t="s">
        <v>1040</v>
      </c>
      <c r="J95" s="46">
        <f>COUNTIF($F$9:$F$263,I95)</f>
        <v>1</v>
      </c>
    </row>
    <row r="96" spans="1:10" x14ac:dyDescent="0.25">
      <c r="A96" s="2" t="s">
        <v>110</v>
      </c>
      <c r="B96" s="2" t="str">
        <f t="shared" si="1"/>
        <v>5. klass</v>
      </c>
      <c r="D96" s="46" t="s">
        <v>113</v>
      </c>
      <c r="E96" s="46" t="s">
        <v>108</v>
      </c>
      <c r="F96" s="47" t="s">
        <v>974</v>
      </c>
      <c r="G96" s="47" t="s">
        <v>1117</v>
      </c>
      <c r="H96" s="42"/>
      <c r="I96" s="47" t="s">
        <v>1043</v>
      </c>
      <c r="J96" s="46">
        <f>COUNTIF($F$9:$F$263,I96)</f>
        <v>1</v>
      </c>
    </row>
    <row r="97" spans="1:10" x14ac:dyDescent="0.25">
      <c r="A97" s="2" t="s">
        <v>111</v>
      </c>
      <c r="B97" s="2" t="str">
        <f t="shared" si="1"/>
        <v>5. klass</v>
      </c>
      <c r="D97" s="46" t="s">
        <v>114</v>
      </c>
      <c r="E97" s="46" t="s">
        <v>108</v>
      </c>
      <c r="F97" s="47" t="s">
        <v>973</v>
      </c>
      <c r="G97" s="47" t="s">
        <v>1128</v>
      </c>
      <c r="H97" s="42"/>
      <c r="I97" s="47" t="s">
        <v>1044</v>
      </c>
      <c r="J97" s="46">
        <f>COUNTIF($F$9:$F$263,I97)</f>
        <v>1</v>
      </c>
    </row>
    <row r="98" spans="1:10" x14ac:dyDescent="0.25">
      <c r="A98" s="2" t="s">
        <v>112</v>
      </c>
      <c r="B98" s="2" t="str">
        <f t="shared" si="1"/>
        <v>5. klass</v>
      </c>
      <c r="D98" s="46" t="s">
        <v>115</v>
      </c>
      <c r="E98" s="46" t="s">
        <v>108</v>
      </c>
      <c r="F98" s="47" t="s">
        <v>1036</v>
      </c>
      <c r="G98" s="47" t="s">
        <v>1116</v>
      </c>
      <c r="H98" s="42"/>
      <c r="I98" s="47" t="s">
        <v>1045</v>
      </c>
      <c r="J98" s="46">
        <f>COUNTIF($F$9:$F$263,I98)</f>
        <v>1</v>
      </c>
    </row>
    <row r="99" spans="1:10" x14ac:dyDescent="0.25">
      <c r="A99" s="2" t="s">
        <v>113</v>
      </c>
      <c r="B99" s="2" t="str">
        <f t="shared" si="1"/>
        <v>5. klass</v>
      </c>
      <c r="D99" s="46" t="s">
        <v>116</v>
      </c>
      <c r="E99" s="46" t="s">
        <v>108</v>
      </c>
      <c r="F99" s="47" t="s">
        <v>973</v>
      </c>
      <c r="G99" s="47" t="s">
        <v>1159</v>
      </c>
      <c r="H99" s="42"/>
      <c r="I99" s="47" t="s">
        <v>1046</v>
      </c>
      <c r="J99" s="46">
        <f>COUNTIF($F$9:$F$263,I99)</f>
        <v>1</v>
      </c>
    </row>
    <row r="100" spans="1:10" x14ac:dyDescent="0.25">
      <c r="A100" s="2" t="s">
        <v>114</v>
      </c>
      <c r="B100" s="2" t="str">
        <f t="shared" si="1"/>
        <v>5. klass</v>
      </c>
      <c r="D100" s="46" t="s">
        <v>117</v>
      </c>
      <c r="E100" s="46" t="s">
        <v>108</v>
      </c>
      <c r="F100" s="47" t="s">
        <v>1023</v>
      </c>
      <c r="G100" s="47" t="s">
        <v>1125</v>
      </c>
      <c r="H100" s="42"/>
      <c r="I100" s="47" t="s">
        <v>1047</v>
      </c>
      <c r="J100" s="46">
        <f>COUNTIF($F$9:$F$263,I100)</f>
        <v>1</v>
      </c>
    </row>
    <row r="101" spans="1:10" x14ac:dyDescent="0.25">
      <c r="A101" s="2" t="s">
        <v>115</v>
      </c>
      <c r="B101" s="2" t="str">
        <f t="shared" si="1"/>
        <v>5. klass</v>
      </c>
      <c r="D101" s="46" t="s">
        <v>118</v>
      </c>
      <c r="E101" s="46" t="s">
        <v>108</v>
      </c>
      <c r="F101" s="47" t="s">
        <v>980</v>
      </c>
      <c r="G101" s="47" t="s">
        <v>1158</v>
      </c>
      <c r="H101" s="42"/>
      <c r="I101" s="47" t="s">
        <v>1048</v>
      </c>
      <c r="J101" s="46">
        <f>COUNTIF($F$9:$F$263,I101)</f>
        <v>1</v>
      </c>
    </row>
    <row r="102" spans="1:10" x14ac:dyDescent="0.25">
      <c r="A102" s="2" t="s">
        <v>116</v>
      </c>
      <c r="B102" s="2" t="str">
        <f t="shared" si="1"/>
        <v>5. klass</v>
      </c>
      <c r="D102" s="46" t="s">
        <v>119</v>
      </c>
      <c r="E102" s="46" t="s">
        <v>108</v>
      </c>
      <c r="F102" s="47" t="s">
        <v>1018</v>
      </c>
      <c r="G102" s="47" t="s">
        <v>1160</v>
      </c>
      <c r="H102" s="42"/>
      <c r="I102" s="47" t="s">
        <v>1051</v>
      </c>
      <c r="J102" s="46">
        <f>COUNTIF($F$9:$F$263,I102)</f>
        <v>1</v>
      </c>
    </row>
    <row r="103" spans="1:10" x14ac:dyDescent="0.25">
      <c r="A103" s="2" t="s">
        <v>117</v>
      </c>
      <c r="B103" s="2" t="str">
        <f t="shared" si="1"/>
        <v>5. klass</v>
      </c>
      <c r="D103" s="46" t="s">
        <v>120</v>
      </c>
      <c r="E103" s="46" t="s">
        <v>108</v>
      </c>
      <c r="F103" s="47" t="s">
        <v>1037</v>
      </c>
      <c r="G103" s="47" t="s">
        <v>1106</v>
      </c>
      <c r="H103" s="42"/>
      <c r="I103" s="47" t="s">
        <v>1052</v>
      </c>
      <c r="J103" s="46">
        <f>COUNTIF($F$9:$F$263,I103)</f>
        <v>1</v>
      </c>
    </row>
    <row r="104" spans="1:10" x14ac:dyDescent="0.25">
      <c r="A104" s="2" t="s">
        <v>118</v>
      </c>
      <c r="B104" s="2" t="str">
        <f t="shared" si="1"/>
        <v>5. klass</v>
      </c>
      <c r="D104" s="46" t="s">
        <v>121</v>
      </c>
      <c r="E104" s="46" t="s">
        <v>108</v>
      </c>
      <c r="F104" s="47" t="s">
        <v>1038</v>
      </c>
      <c r="G104" s="47" t="s">
        <v>1161</v>
      </c>
      <c r="H104" s="42"/>
      <c r="I104" s="47" t="s">
        <v>1053</v>
      </c>
      <c r="J104" s="46">
        <f>COUNTIF($F$9:$F$263,I104)</f>
        <v>1</v>
      </c>
    </row>
    <row r="105" spans="1:10" x14ac:dyDescent="0.25">
      <c r="A105" s="2" t="s">
        <v>119</v>
      </c>
      <c r="B105" s="2" t="str">
        <f t="shared" si="1"/>
        <v>5. klass</v>
      </c>
      <c r="D105" s="46" t="s">
        <v>122</v>
      </c>
      <c r="E105" s="46" t="s">
        <v>108</v>
      </c>
      <c r="F105" s="47" t="s">
        <v>1039</v>
      </c>
      <c r="G105" s="47" t="s">
        <v>1126</v>
      </c>
      <c r="H105" s="42"/>
      <c r="I105" s="47" t="s">
        <v>1055</v>
      </c>
      <c r="J105" s="46">
        <f>COUNTIF($F$9:$F$263,I105)</f>
        <v>1</v>
      </c>
    </row>
    <row r="106" spans="1:10" x14ac:dyDescent="0.25">
      <c r="A106" s="2" t="s">
        <v>120</v>
      </c>
      <c r="B106" s="2" t="str">
        <f t="shared" si="1"/>
        <v>5. klass</v>
      </c>
      <c r="D106" s="46" t="s">
        <v>123</v>
      </c>
      <c r="E106" s="46" t="s">
        <v>108</v>
      </c>
      <c r="F106" s="47" t="s">
        <v>1040</v>
      </c>
      <c r="G106" s="47" t="s">
        <v>1110</v>
      </c>
      <c r="H106" s="42"/>
      <c r="I106" s="47" t="s">
        <v>1056</v>
      </c>
      <c r="J106" s="46">
        <f>COUNTIF($F$9:$F$263,I106)</f>
        <v>1</v>
      </c>
    </row>
    <row r="107" spans="1:10" x14ac:dyDescent="0.25">
      <c r="A107" s="2" t="s">
        <v>121</v>
      </c>
      <c r="B107" s="2" t="str">
        <f t="shared" si="1"/>
        <v>5. klass</v>
      </c>
      <c r="D107" s="46" t="s">
        <v>124</v>
      </c>
      <c r="E107" s="46" t="s">
        <v>108</v>
      </c>
      <c r="F107" s="47" t="s">
        <v>1003</v>
      </c>
      <c r="G107" s="47" t="s">
        <v>1162</v>
      </c>
      <c r="H107" s="42"/>
      <c r="I107" s="47" t="s">
        <v>1057</v>
      </c>
      <c r="J107" s="46">
        <f>COUNTIF($F$9:$F$263,I107)</f>
        <v>1</v>
      </c>
    </row>
    <row r="108" spans="1:10" x14ac:dyDescent="0.25">
      <c r="A108" s="2" t="s">
        <v>122</v>
      </c>
      <c r="B108" s="2" t="str">
        <f t="shared" si="1"/>
        <v>5. klass</v>
      </c>
      <c r="D108" s="46" t="s">
        <v>125</v>
      </c>
      <c r="E108" s="46" t="s">
        <v>108</v>
      </c>
      <c r="F108" s="47" t="s">
        <v>989</v>
      </c>
      <c r="G108" s="47" t="s">
        <v>1163</v>
      </c>
      <c r="H108" s="42"/>
      <c r="I108" s="47" t="s">
        <v>1058</v>
      </c>
      <c r="J108" s="46">
        <f>COUNTIF($F$9:$F$263,I108)</f>
        <v>1</v>
      </c>
    </row>
    <row r="109" spans="1:10" x14ac:dyDescent="0.25">
      <c r="A109" s="2" t="s">
        <v>123</v>
      </c>
      <c r="B109" s="2" t="str">
        <f t="shared" si="1"/>
        <v>5. klass</v>
      </c>
      <c r="D109" s="46" t="s">
        <v>126</v>
      </c>
      <c r="E109" s="46" t="s">
        <v>108</v>
      </c>
      <c r="F109" s="47" t="s">
        <v>969</v>
      </c>
      <c r="G109" s="47" t="s">
        <v>1143</v>
      </c>
      <c r="H109" s="42"/>
      <c r="I109" s="47" t="s">
        <v>1059</v>
      </c>
      <c r="J109" s="46">
        <f>COUNTIF($F$9:$F$263,I109)</f>
        <v>1</v>
      </c>
    </row>
    <row r="110" spans="1:10" x14ac:dyDescent="0.25">
      <c r="A110" s="2" t="s">
        <v>124</v>
      </c>
      <c r="B110" s="2" t="str">
        <f t="shared" si="1"/>
        <v>5. klass</v>
      </c>
      <c r="D110" s="46" t="s">
        <v>127</v>
      </c>
      <c r="E110" s="46" t="s">
        <v>108</v>
      </c>
      <c r="F110" s="47" t="s">
        <v>1039</v>
      </c>
      <c r="G110" s="47" t="s">
        <v>1162</v>
      </c>
      <c r="H110" s="42"/>
      <c r="I110" s="47" t="s">
        <v>1060</v>
      </c>
      <c r="J110" s="46">
        <f>COUNTIF($F$9:$F$263,I110)</f>
        <v>1</v>
      </c>
    </row>
    <row r="111" spans="1:10" x14ac:dyDescent="0.25">
      <c r="A111" s="2" t="s">
        <v>125</v>
      </c>
      <c r="B111" s="2" t="str">
        <f t="shared" si="1"/>
        <v>5. klass</v>
      </c>
      <c r="D111" s="46" t="s">
        <v>128</v>
      </c>
      <c r="E111" s="46" t="s">
        <v>108</v>
      </c>
      <c r="F111" s="47" t="s">
        <v>1001</v>
      </c>
      <c r="G111" s="47" t="s">
        <v>1164</v>
      </c>
      <c r="H111" s="42"/>
      <c r="I111" s="47" t="s">
        <v>1062</v>
      </c>
      <c r="J111" s="46">
        <f>COUNTIF($F$9:$F$263,I111)</f>
        <v>1</v>
      </c>
    </row>
    <row r="112" spans="1:10" x14ac:dyDescent="0.25">
      <c r="A112" s="2" t="s">
        <v>126</v>
      </c>
      <c r="B112" s="2" t="str">
        <f t="shared" si="1"/>
        <v>5. klass</v>
      </c>
      <c r="D112" s="46" t="s">
        <v>129</v>
      </c>
      <c r="E112" s="46" t="s">
        <v>108</v>
      </c>
      <c r="F112" s="47" t="s">
        <v>1041</v>
      </c>
      <c r="G112" s="47" t="s">
        <v>1123</v>
      </c>
      <c r="H112" s="42"/>
      <c r="I112" s="47" t="s">
        <v>1063</v>
      </c>
      <c r="J112" s="46">
        <f>COUNTIF($F$9:$F$263,I112)</f>
        <v>1</v>
      </c>
    </row>
    <row r="113" spans="1:10" x14ac:dyDescent="0.25">
      <c r="A113" s="2" t="s">
        <v>127</v>
      </c>
      <c r="B113" s="2" t="str">
        <f t="shared" si="1"/>
        <v>5. klass</v>
      </c>
      <c r="D113" s="46" t="s">
        <v>130</v>
      </c>
      <c r="E113" s="46" t="s">
        <v>108</v>
      </c>
      <c r="F113" s="47" t="s">
        <v>1042</v>
      </c>
      <c r="G113" s="47" t="s">
        <v>1165</v>
      </c>
      <c r="H113" s="42"/>
      <c r="I113" s="47" t="s">
        <v>1065</v>
      </c>
      <c r="J113" s="46">
        <f>COUNTIF($F$9:$F$263,I113)</f>
        <v>1</v>
      </c>
    </row>
    <row r="114" spans="1:10" x14ac:dyDescent="0.25">
      <c r="A114" s="2" t="s">
        <v>128</v>
      </c>
      <c r="B114" s="2" t="str">
        <f t="shared" si="1"/>
        <v>5. klass</v>
      </c>
      <c r="D114" s="46" t="s">
        <v>131</v>
      </c>
      <c r="E114" s="46" t="s">
        <v>108</v>
      </c>
      <c r="F114" s="47" t="s">
        <v>1043</v>
      </c>
      <c r="G114" s="47" t="s">
        <v>1166</v>
      </c>
      <c r="H114" s="42"/>
      <c r="I114" s="47" t="s">
        <v>1066</v>
      </c>
      <c r="J114" s="46">
        <f>COUNTIF($F$9:$F$263,I114)</f>
        <v>1</v>
      </c>
    </row>
    <row r="115" spans="1:10" x14ac:dyDescent="0.25">
      <c r="A115" s="2" t="s">
        <v>129</v>
      </c>
      <c r="B115" s="2" t="str">
        <f t="shared" si="1"/>
        <v>5. klass</v>
      </c>
      <c r="D115" s="46" t="s">
        <v>132</v>
      </c>
      <c r="E115" s="46" t="s">
        <v>108</v>
      </c>
      <c r="F115" s="47" t="s">
        <v>1012</v>
      </c>
      <c r="G115" s="47" t="s">
        <v>1106</v>
      </c>
      <c r="H115" s="42"/>
      <c r="I115" s="47" t="s">
        <v>1067</v>
      </c>
      <c r="J115" s="46">
        <f>COUNTIF($F$9:$F$263,I115)</f>
        <v>1</v>
      </c>
    </row>
    <row r="116" spans="1:10" x14ac:dyDescent="0.25">
      <c r="A116" s="2" t="s">
        <v>130</v>
      </c>
      <c r="B116" s="2" t="str">
        <f t="shared" si="1"/>
        <v>5. klass</v>
      </c>
      <c r="D116" s="46" t="s">
        <v>133</v>
      </c>
      <c r="E116" s="46" t="s">
        <v>108</v>
      </c>
      <c r="F116" s="47" t="s">
        <v>1044</v>
      </c>
      <c r="G116" s="47" t="s">
        <v>1157</v>
      </c>
      <c r="H116" s="42"/>
      <c r="I116" s="47" t="s">
        <v>1073</v>
      </c>
      <c r="J116" s="46">
        <f>COUNTIF($F$9:$F$263,I116)</f>
        <v>1</v>
      </c>
    </row>
    <row r="117" spans="1:10" x14ac:dyDescent="0.25">
      <c r="A117" s="2" t="s">
        <v>131</v>
      </c>
      <c r="B117" s="2" t="str">
        <f t="shared" si="1"/>
        <v>5. klass</v>
      </c>
      <c r="D117" s="46" t="s">
        <v>134</v>
      </c>
      <c r="E117" s="46" t="s">
        <v>108</v>
      </c>
      <c r="F117" s="47" t="s">
        <v>1045</v>
      </c>
      <c r="G117" s="47" t="s">
        <v>1167</v>
      </c>
      <c r="H117" s="42"/>
      <c r="I117" s="47" t="s">
        <v>1075</v>
      </c>
      <c r="J117" s="46">
        <f>COUNTIF($F$9:$F$263,I117)</f>
        <v>1</v>
      </c>
    </row>
    <row r="118" spans="1:10" x14ac:dyDescent="0.25">
      <c r="A118" s="2" t="s">
        <v>132</v>
      </c>
      <c r="B118" s="2" t="str">
        <f t="shared" si="1"/>
        <v>5. klass</v>
      </c>
      <c r="D118" s="46" t="s">
        <v>136</v>
      </c>
      <c r="E118" s="46" t="s">
        <v>135</v>
      </c>
      <c r="F118" s="47" t="s">
        <v>1036</v>
      </c>
      <c r="G118" s="47" t="s">
        <v>1152</v>
      </c>
      <c r="H118" s="42"/>
      <c r="I118" s="47" t="s">
        <v>1076</v>
      </c>
      <c r="J118" s="46">
        <f>COUNTIF($F$9:$F$263,I118)</f>
        <v>1</v>
      </c>
    </row>
    <row r="119" spans="1:10" x14ac:dyDescent="0.25">
      <c r="A119" s="2" t="s">
        <v>133</v>
      </c>
      <c r="B119" s="2" t="str">
        <f t="shared" si="1"/>
        <v>5. klass</v>
      </c>
      <c r="D119" s="46" t="s">
        <v>137</v>
      </c>
      <c r="E119" s="46" t="s">
        <v>135</v>
      </c>
      <c r="F119" s="47" t="s">
        <v>996</v>
      </c>
      <c r="G119" s="47" t="s">
        <v>1168</v>
      </c>
      <c r="H119" s="42"/>
      <c r="I119" s="47" t="s">
        <v>1077</v>
      </c>
      <c r="J119" s="46">
        <f>COUNTIF($F$9:$F$263,I119)</f>
        <v>1</v>
      </c>
    </row>
    <row r="120" spans="1:10" x14ac:dyDescent="0.25">
      <c r="A120" s="2" t="s">
        <v>134</v>
      </c>
      <c r="B120" s="2" t="str">
        <f t="shared" si="1"/>
        <v>5. klass</v>
      </c>
      <c r="D120" s="46" t="s">
        <v>138</v>
      </c>
      <c r="E120" s="46" t="s">
        <v>135</v>
      </c>
      <c r="F120" s="47" t="s">
        <v>1046</v>
      </c>
      <c r="G120" s="47" t="s">
        <v>1125</v>
      </c>
      <c r="H120" s="42"/>
      <c r="I120" s="47" t="s">
        <v>1078</v>
      </c>
      <c r="J120" s="46">
        <f>COUNTIF($F$9:$F$263,I120)</f>
        <v>1</v>
      </c>
    </row>
    <row r="121" spans="1:10" x14ac:dyDescent="0.25">
      <c r="B121" s="2" t="str">
        <f t="shared" si="1"/>
        <v>5. klass</v>
      </c>
      <c r="D121" s="46" t="s">
        <v>139</v>
      </c>
      <c r="E121" s="46" t="s">
        <v>135</v>
      </c>
      <c r="F121" s="47" t="s">
        <v>1034</v>
      </c>
      <c r="G121" s="47" t="s">
        <v>1114</v>
      </c>
      <c r="H121" s="42"/>
      <c r="I121" s="47" t="s">
        <v>1079</v>
      </c>
      <c r="J121" s="46">
        <f>COUNTIF($F$9:$F$263,I121)</f>
        <v>1</v>
      </c>
    </row>
    <row r="122" spans="1:10" x14ac:dyDescent="0.25">
      <c r="A122" s="2" t="s">
        <v>135</v>
      </c>
      <c r="B122" s="2" t="str">
        <f t="shared" si="1"/>
        <v>6. klass</v>
      </c>
      <c r="D122" s="46" t="s">
        <v>140</v>
      </c>
      <c r="E122" s="46" t="s">
        <v>135</v>
      </c>
      <c r="F122" s="47" t="s">
        <v>1047</v>
      </c>
      <c r="G122" s="47" t="s">
        <v>1155</v>
      </c>
      <c r="H122" s="42"/>
      <c r="I122" s="47" t="s">
        <v>1080</v>
      </c>
      <c r="J122" s="46">
        <f>COUNTIF($F$9:$F$263,I122)</f>
        <v>1</v>
      </c>
    </row>
    <row r="123" spans="1:10" x14ac:dyDescent="0.25">
      <c r="A123" s="2" t="s">
        <v>136</v>
      </c>
      <c r="B123" s="2" t="str">
        <f t="shared" si="1"/>
        <v>6. klass</v>
      </c>
      <c r="D123" s="46" t="s">
        <v>141</v>
      </c>
      <c r="E123" s="46" t="s">
        <v>135</v>
      </c>
      <c r="F123" s="47" t="s">
        <v>1048</v>
      </c>
      <c r="G123" s="47" t="s">
        <v>1114</v>
      </c>
      <c r="H123" s="42"/>
      <c r="I123" s="47" t="s">
        <v>1081</v>
      </c>
      <c r="J123" s="46">
        <f>COUNTIF($F$9:$F$263,I123)</f>
        <v>1</v>
      </c>
    </row>
    <row r="124" spans="1:10" x14ac:dyDescent="0.25">
      <c r="A124" s="2" t="s">
        <v>137</v>
      </c>
      <c r="B124" s="2" t="str">
        <f t="shared" si="1"/>
        <v>6. klass</v>
      </c>
      <c r="D124" s="46" t="s">
        <v>142</v>
      </c>
      <c r="E124" s="46" t="s">
        <v>135</v>
      </c>
      <c r="F124" s="47" t="s">
        <v>1049</v>
      </c>
      <c r="G124" s="47" t="s">
        <v>1145</v>
      </c>
      <c r="H124" s="42"/>
      <c r="I124" s="47" t="s">
        <v>1082</v>
      </c>
      <c r="J124" s="46">
        <f>COUNTIF($F$9:$F$263,I124)</f>
        <v>1</v>
      </c>
    </row>
    <row r="125" spans="1:10" x14ac:dyDescent="0.25">
      <c r="A125" s="2" t="s">
        <v>138</v>
      </c>
      <c r="B125" s="2" t="str">
        <f t="shared" si="1"/>
        <v>6. klass</v>
      </c>
      <c r="D125" s="46" t="s">
        <v>143</v>
      </c>
      <c r="E125" s="46" t="s">
        <v>135</v>
      </c>
      <c r="F125" s="47" t="s">
        <v>1005</v>
      </c>
      <c r="G125" s="47" t="s">
        <v>1169</v>
      </c>
      <c r="H125" s="42"/>
      <c r="I125" s="47" t="s">
        <v>1083</v>
      </c>
      <c r="J125" s="46">
        <f>COUNTIF($F$9:$F$263,I125)</f>
        <v>1</v>
      </c>
    </row>
    <row r="126" spans="1:10" x14ac:dyDescent="0.25">
      <c r="A126" s="2" t="s">
        <v>139</v>
      </c>
      <c r="B126" s="2" t="str">
        <f t="shared" si="1"/>
        <v>6. klass</v>
      </c>
      <c r="D126" s="46" t="s">
        <v>144</v>
      </c>
      <c r="E126" s="46" t="s">
        <v>135</v>
      </c>
      <c r="F126" s="47" t="s">
        <v>1032</v>
      </c>
      <c r="G126" s="47" t="s">
        <v>1170</v>
      </c>
      <c r="H126" s="42"/>
      <c r="I126" s="47" t="s">
        <v>1084</v>
      </c>
      <c r="J126" s="46">
        <f>COUNTIF($F$9:$F$263,I126)</f>
        <v>1</v>
      </c>
    </row>
    <row r="127" spans="1:10" x14ac:dyDescent="0.25">
      <c r="A127" s="2" t="s">
        <v>140</v>
      </c>
      <c r="B127" s="2" t="str">
        <f t="shared" si="1"/>
        <v>6. klass</v>
      </c>
      <c r="D127" s="46" t="s">
        <v>145</v>
      </c>
      <c r="E127" s="46" t="s">
        <v>135</v>
      </c>
      <c r="F127" s="47" t="s">
        <v>1042</v>
      </c>
      <c r="G127" s="47" t="s">
        <v>1121</v>
      </c>
      <c r="H127" s="42"/>
      <c r="I127" s="47" t="s">
        <v>1085</v>
      </c>
      <c r="J127" s="46">
        <f>COUNTIF($F$9:$F$263,I127)</f>
        <v>1</v>
      </c>
    </row>
    <row r="128" spans="1:10" x14ac:dyDescent="0.25">
      <c r="A128" s="2" t="s">
        <v>141</v>
      </c>
      <c r="B128" s="2" t="str">
        <f t="shared" si="1"/>
        <v>6. klass</v>
      </c>
      <c r="D128" s="46" t="s">
        <v>146</v>
      </c>
      <c r="E128" s="46" t="s">
        <v>135</v>
      </c>
      <c r="F128" s="47" t="s">
        <v>1050</v>
      </c>
      <c r="G128" s="47" t="s">
        <v>1121</v>
      </c>
      <c r="H128" s="42"/>
      <c r="I128" s="47" t="s">
        <v>1086</v>
      </c>
      <c r="J128" s="46">
        <f>COUNTIF($F$9:$F$263,I128)</f>
        <v>1</v>
      </c>
    </row>
    <row r="129" spans="1:10" x14ac:dyDescent="0.25">
      <c r="A129" s="2" t="s">
        <v>142</v>
      </c>
      <c r="B129" s="2" t="str">
        <f t="shared" si="1"/>
        <v>6. klass</v>
      </c>
      <c r="D129" s="46" t="s">
        <v>147</v>
      </c>
      <c r="E129" s="46" t="s">
        <v>135</v>
      </c>
      <c r="F129" s="47" t="s">
        <v>999</v>
      </c>
      <c r="G129" s="47" t="s">
        <v>1171</v>
      </c>
      <c r="H129" s="42"/>
      <c r="I129" s="47" t="s">
        <v>1087</v>
      </c>
      <c r="J129" s="46">
        <f>COUNTIF($F$9:$F$263,I129)</f>
        <v>1</v>
      </c>
    </row>
    <row r="130" spans="1:10" x14ac:dyDescent="0.25">
      <c r="A130" s="2" t="s">
        <v>143</v>
      </c>
      <c r="B130" s="2" t="str">
        <f t="shared" si="1"/>
        <v>6. klass</v>
      </c>
      <c r="D130" s="46" t="s">
        <v>148</v>
      </c>
      <c r="E130" s="46" t="s">
        <v>135</v>
      </c>
      <c r="F130" s="47" t="s">
        <v>977</v>
      </c>
      <c r="G130" s="47" t="s">
        <v>1123</v>
      </c>
      <c r="H130" s="42"/>
      <c r="I130" s="47" t="s">
        <v>1088</v>
      </c>
      <c r="J130" s="46">
        <f>COUNTIF($F$9:$F$263,I130)</f>
        <v>1</v>
      </c>
    </row>
    <row r="131" spans="1:10" x14ac:dyDescent="0.25">
      <c r="A131" s="2" t="s">
        <v>144</v>
      </c>
      <c r="B131" s="2" t="str">
        <f t="shared" si="1"/>
        <v>6. klass</v>
      </c>
      <c r="D131" s="46" t="s">
        <v>149</v>
      </c>
      <c r="E131" s="46" t="s">
        <v>135</v>
      </c>
      <c r="F131" s="47" t="s">
        <v>1051</v>
      </c>
      <c r="G131" s="47" t="s">
        <v>1172</v>
      </c>
      <c r="H131" s="42"/>
      <c r="I131" s="47" t="s">
        <v>1195</v>
      </c>
      <c r="J131" s="46">
        <f>COUNTIF($F$9:$F$263,I131)</f>
        <v>1</v>
      </c>
    </row>
    <row r="132" spans="1:10" x14ac:dyDescent="0.25">
      <c r="A132" s="2" t="s">
        <v>145</v>
      </c>
      <c r="B132" s="2" t="str">
        <f t="shared" ref="B132:B195" si="2">IF(RIGHT(A132,5)="klass",A132,B131)</f>
        <v>6. klass</v>
      </c>
      <c r="D132" s="46" t="s">
        <v>150</v>
      </c>
      <c r="E132" s="46" t="s">
        <v>135</v>
      </c>
      <c r="F132" s="47" t="s">
        <v>1052</v>
      </c>
      <c r="G132" s="47" t="s">
        <v>1173</v>
      </c>
      <c r="H132" s="42"/>
      <c r="I132" s="47" t="s">
        <v>1090</v>
      </c>
      <c r="J132" s="46">
        <f>COUNTIF($F$9:$F$263,I132)</f>
        <v>1</v>
      </c>
    </row>
    <row r="133" spans="1:10" x14ac:dyDescent="0.25">
      <c r="A133" s="2" t="s">
        <v>146</v>
      </c>
      <c r="B133" s="2" t="str">
        <f t="shared" si="2"/>
        <v>6. klass</v>
      </c>
      <c r="D133" s="46" t="s">
        <v>151</v>
      </c>
      <c r="E133" s="46" t="s">
        <v>135</v>
      </c>
      <c r="F133" s="47" t="s">
        <v>1050</v>
      </c>
      <c r="G133" s="47" t="s">
        <v>1128</v>
      </c>
      <c r="H133" s="42"/>
      <c r="I133" s="47" t="s">
        <v>1092</v>
      </c>
      <c r="J133" s="46">
        <f>COUNTIF($F$9:$F$263,I133)</f>
        <v>1</v>
      </c>
    </row>
    <row r="134" spans="1:10" x14ac:dyDescent="0.25">
      <c r="A134" s="2" t="s">
        <v>147</v>
      </c>
      <c r="B134" s="2" t="str">
        <f t="shared" si="2"/>
        <v>6. klass</v>
      </c>
      <c r="D134" s="46" t="s">
        <v>152</v>
      </c>
      <c r="E134" s="46" t="s">
        <v>135</v>
      </c>
      <c r="F134" s="47" t="s">
        <v>1018</v>
      </c>
      <c r="G134" s="47" t="s">
        <v>1174</v>
      </c>
      <c r="H134" s="42"/>
      <c r="I134" s="47" t="s">
        <v>1093</v>
      </c>
      <c r="J134" s="46">
        <f>COUNTIF($F$9:$F$263,I134)</f>
        <v>1</v>
      </c>
    </row>
    <row r="135" spans="1:10" x14ac:dyDescent="0.25">
      <c r="A135" s="2" t="s">
        <v>148</v>
      </c>
      <c r="B135" s="2" t="str">
        <f t="shared" si="2"/>
        <v>6. klass</v>
      </c>
      <c r="D135" s="46" t="s">
        <v>153</v>
      </c>
      <c r="E135" s="46" t="s">
        <v>135</v>
      </c>
      <c r="F135" s="47" t="s">
        <v>1049</v>
      </c>
      <c r="G135" s="47" t="s">
        <v>1175</v>
      </c>
      <c r="H135" s="42"/>
      <c r="I135" s="47" t="s">
        <v>1094</v>
      </c>
      <c r="J135" s="46">
        <f>COUNTIF($F$9:$F$263,I135)</f>
        <v>1</v>
      </c>
    </row>
    <row r="136" spans="1:10" x14ac:dyDescent="0.25">
      <c r="A136" s="2" t="s">
        <v>149</v>
      </c>
      <c r="B136" s="2" t="str">
        <f t="shared" si="2"/>
        <v>6. klass</v>
      </c>
      <c r="D136" s="46" t="s">
        <v>155</v>
      </c>
      <c r="E136" s="46" t="s">
        <v>154</v>
      </c>
      <c r="F136" s="47" t="s">
        <v>975</v>
      </c>
      <c r="G136" s="47" t="s">
        <v>1152</v>
      </c>
      <c r="H136" s="42"/>
      <c r="I136" s="47" t="s">
        <v>1095</v>
      </c>
      <c r="J136" s="46">
        <f>COUNTIF($F$9:$F$263,I136)</f>
        <v>1</v>
      </c>
    </row>
    <row r="137" spans="1:10" x14ac:dyDescent="0.25">
      <c r="A137" s="2" t="s">
        <v>150</v>
      </c>
      <c r="B137" s="2" t="str">
        <f t="shared" si="2"/>
        <v>6. klass</v>
      </c>
      <c r="D137" s="46" t="s">
        <v>156</v>
      </c>
      <c r="E137" s="46" t="s">
        <v>154</v>
      </c>
      <c r="F137" s="47" t="s">
        <v>1053</v>
      </c>
      <c r="G137" s="47" t="s">
        <v>1176</v>
      </c>
      <c r="H137" s="42"/>
      <c r="I137" s="47" t="s">
        <v>1096</v>
      </c>
      <c r="J137" s="46">
        <f>COUNTIF($F$9:$F$263,I137)</f>
        <v>1</v>
      </c>
    </row>
    <row r="138" spans="1:10" x14ac:dyDescent="0.25">
      <c r="A138" s="2" t="s">
        <v>151</v>
      </c>
      <c r="B138" s="2" t="str">
        <f t="shared" si="2"/>
        <v>6. klass</v>
      </c>
      <c r="D138" s="46" t="s">
        <v>157</v>
      </c>
      <c r="E138" s="46" t="s">
        <v>154</v>
      </c>
      <c r="F138" s="47" t="s">
        <v>1027</v>
      </c>
      <c r="G138" s="47" t="s">
        <v>1177</v>
      </c>
      <c r="H138" s="42"/>
      <c r="I138" s="47" t="s">
        <v>1097</v>
      </c>
      <c r="J138" s="46">
        <f>COUNTIF($F$9:$F$263,I138)</f>
        <v>1</v>
      </c>
    </row>
    <row r="139" spans="1:10" x14ac:dyDescent="0.25">
      <c r="A139" s="2" t="s">
        <v>152</v>
      </c>
      <c r="B139" s="2" t="str">
        <f t="shared" si="2"/>
        <v>6. klass</v>
      </c>
      <c r="D139" s="46" t="s">
        <v>158</v>
      </c>
      <c r="E139" s="46" t="s">
        <v>154</v>
      </c>
      <c r="F139" s="47" t="s">
        <v>1054</v>
      </c>
      <c r="G139" s="47" t="s">
        <v>1160</v>
      </c>
      <c r="H139" s="42"/>
      <c r="I139" s="47" t="s">
        <v>1098</v>
      </c>
      <c r="J139" s="46">
        <f>COUNTIF($F$9:$F$263,I139)</f>
        <v>1</v>
      </c>
    </row>
    <row r="140" spans="1:10" x14ac:dyDescent="0.25">
      <c r="A140" s="2" t="s">
        <v>153</v>
      </c>
      <c r="B140" s="2" t="str">
        <f t="shared" si="2"/>
        <v>6. klass</v>
      </c>
      <c r="D140" s="46" t="s">
        <v>159</v>
      </c>
      <c r="E140" s="46" t="s">
        <v>154</v>
      </c>
      <c r="F140" s="47" t="s">
        <v>1055</v>
      </c>
      <c r="G140" s="47" t="s">
        <v>1130</v>
      </c>
      <c r="H140" s="42"/>
      <c r="I140" s="47" t="s">
        <v>1099</v>
      </c>
      <c r="J140" s="46">
        <f>COUNTIF($F$9:$F$263,I140)</f>
        <v>1</v>
      </c>
    </row>
    <row r="141" spans="1:10" x14ac:dyDescent="0.25">
      <c r="B141" s="2" t="str">
        <f t="shared" si="2"/>
        <v>6. klass</v>
      </c>
      <c r="D141" s="46" t="s">
        <v>160</v>
      </c>
      <c r="E141" s="46" t="s">
        <v>154</v>
      </c>
      <c r="F141" s="47" t="s">
        <v>1056</v>
      </c>
      <c r="G141" s="47" t="s">
        <v>1178</v>
      </c>
      <c r="H141" s="42"/>
      <c r="I141" s="47" t="s">
        <v>1100</v>
      </c>
      <c r="J141" s="46">
        <f>COUNTIF($F$9:$F$263,I141)</f>
        <v>1</v>
      </c>
    </row>
    <row r="142" spans="1:10" x14ac:dyDescent="0.25">
      <c r="A142" s="2" t="s">
        <v>154</v>
      </c>
      <c r="B142" s="2" t="str">
        <f t="shared" si="2"/>
        <v>7. klass</v>
      </c>
      <c r="D142" s="46" t="s">
        <v>161</v>
      </c>
      <c r="E142" s="46" t="s">
        <v>154</v>
      </c>
      <c r="F142" s="47" t="s">
        <v>1057</v>
      </c>
      <c r="G142" s="47" t="s">
        <v>1120</v>
      </c>
      <c r="H142" s="42"/>
      <c r="I142" s="47" t="s">
        <v>1101</v>
      </c>
      <c r="J142" s="46">
        <f>COUNTIF($F$9:$F$263,I142)</f>
        <v>1</v>
      </c>
    </row>
    <row r="143" spans="1:10" ht="15.75" x14ac:dyDescent="0.25">
      <c r="A143" s="2" t="s">
        <v>155</v>
      </c>
      <c r="B143" s="2" t="str">
        <f t="shared" si="2"/>
        <v>7. klass</v>
      </c>
      <c r="D143" s="46" t="s">
        <v>162</v>
      </c>
      <c r="E143" s="46" t="s">
        <v>154</v>
      </c>
      <c r="F143" s="47" t="s">
        <v>982</v>
      </c>
      <c r="G143" s="47" t="s">
        <v>1126</v>
      </c>
      <c r="H143" s="42"/>
      <c r="I143"/>
    </row>
    <row r="144" spans="1:10" ht="15.75" x14ac:dyDescent="0.25">
      <c r="A144" s="2" t="s">
        <v>156</v>
      </c>
      <c r="B144" s="2" t="str">
        <f t="shared" si="2"/>
        <v>7. klass</v>
      </c>
      <c r="D144" s="46" t="s">
        <v>163</v>
      </c>
      <c r="E144" s="46" t="s">
        <v>154</v>
      </c>
      <c r="F144" s="47" t="s">
        <v>1058</v>
      </c>
      <c r="G144" s="47" t="s">
        <v>1179</v>
      </c>
      <c r="H144" s="42"/>
      <c r="I144"/>
    </row>
    <row r="145" spans="1:9" ht="15.75" x14ac:dyDescent="0.25">
      <c r="A145" s="2" t="s">
        <v>157</v>
      </c>
      <c r="B145" s="2" t="str">
        <f t="shared" si="2"/>
        <v>7. klass</v>
      </c>
      <c r="D145" s="46" t="s">
        <v>164</v>
      </c>
      <c r="E145" s="46" t="s">
        <v>154</v>
      </c>
      <c r="F145" s="47" t="s">
        <v>984</v>
      </c>
      <c r="G145" s="47" t="s">
        <v>1160</v>
      </c>
      <c r="H145" s="42"/>
      <c r="I145"/>
    </row>
    <row r="146" spans="1:9" ht="15.75" x14ac:dyDescent="0.25">
      <c r="A146" s="2" t="s">
        <v>158</v>
      </c>
      <c r="B146" s="2" t="str">
        <f t="shared" si="2"/>
        <v>7. klass</v>
      </c>
      <c r="D146" s="46" t="s">
        <v>165</v>
      </c>
      <c r="E146" s="46" t="s">
        <v>154</v>
      </c>
      <c r="F146" s="47" t="s">
        <v>982</v>
      </c>
      <c r="G146" s="47" t="s">
        <v>1168</v>
      </c>
      <c r="H146" s="42"/>
      <c r="I146"/>
    </row>
    <row r="147" spans="1:9" ht="15.75" x14ac:dyDescent="0.25">
      <c r="A147" s="2" t="s">
        <v>159</v>
      </c>
      <c r="B147" s="2" t="str">
        <f t="shared" si="2"/>
        <v>7. klass</v>
      </c>
      <c r="D147" s="46" t="s">
        <v>166</v>
      </c>
      <c r="E147" s="46" t="s">
        <v>154</v>
      </c>
      <c r="F147" s="47" t="s">
        <v>1059</v>
      </c>
      <c r="G147" s="47" t="s">
        <v>1109</v>
      </c>
      <c r="H147" s="42"/>
      <c r="I147"/>
    </row>
    <row r="148" spans="1:9" ht="15.75" x14ac:dyDescent="0.25">
      <c r="A148" s="2" t="s">
        <v>160</v>
      </c>
      <c r="B148" s="2" t="str">
        <f t="shared" si="2"/>
        <v>7. klass</v>
      </c>
      <c r="D148" s="46" t="s">
        <v>54</v>
      </c>
      <c r="E148" s="46" t="s">
        <v>154</v>
      </c>
      <c r="F148" s="47" t="s">
        <v>996</v>
      </c>
      <c r="G148" s="47" t="s">
        <v>1126</v>
      </c>
      <c r="H148" s="42"/>
      <c r="I148"/>
    </row>
    <row r="149" spans="1:9" ht="15.75" x14ac:dyDescent="0.25">
      <c r="A149" s="2" t="s">
        <v>161</v>
      </c>
      <c r="B149" s="2" t="str">
        <f t="shared" si="2"/>
        <v>7. klass</v>
      </c>
      <c r="D149" s="46" t="s">
        <v>167</v>
      </c>
      <c r="E149" s="46" t="s">
        <v>154</v>
      </c>
      <c r="F149" s="47" t="s">
        <v>1060</v>
      </c>
      <c r="G149" s="47" t="s">
        <v>1178</v>
      </c>
      <c r="H149" s="42"/>
      <c r="I149"/>
    </row>
    <row r="150" spans="1:9" ht="15.75" x14ac:dyDescent="0.25">
      <c r="A150" s="2" t="s">
        <v>162</v>
      </c>
      <c r="B150" s="2" t="str">
        <f t="shared" si="2"/>
        <v>7. klass</v>
      </c>
      <c r="D150" s="46" t="s">
        <v>168</v>
      </c>
      <c r="E150" s="46" t="s">
        <v>154</v>
      </c>
      <c r="F150" s="47" t="s">
        <v>1027</v>
      </c>
      <c r="G150" s="47" t="s">
        <v>1175</v>
      </c>
      <c r="H150" s="42"/>
      <c r="I150"/>
    </row>
    <row r="151" spans="1:9" ht="15.75" x14ac:dyDescent="0.25">
      <c r="A151" s="2" t="s">
        <v>163</v>
      </c>
      <c r="B151" s="2" t="str">
        <f t="shared" si="2"/>
        <v>7. klass</v>
      </c>
      <c r="D151" s="46" t="s">
        <v>169</v>
      </c>
      <c r="E151" s="46" t="s">
        <v>154</v>
      </c>
      <c r="F151" s="47" t="s">
        <v>1007</v>
      </c>
      <c r="G151" s="47" t="s">
        <v>1144</v>
      </c>
      <c r="H151" s="42"/>
      <c r="I151"/>
    </row>
    <row r="152" spans="1:9" ht="15.75" x14ac:dyDescent="0.25">
      <c r="A152" s="2" t="s">
        <v>164</v>
      </c>
      <c r="B152" s="2" t="str">
        <f t="shared" si="2"/>
        <v>7. klass</v>
      </c>
      <c r="D152" s="46" t="s">
        <v>170</v>
      </c>
      <c r="E152" s="46" t="s">
        <v>154</v>
      </c>
      <c r="F152" s="47" t="s">
        <v>1061</v>
      </c>
      <c r="G152" s="47" t="s">
        <v>1147</v>
      </c>
      <c r="H152" s="42"/>
      <c r="I152"/>
    </row>
    <row r="153" spans="1:9" ht="15.75" x14ac:dyDescent="0.25">
      <c r="A153" s="2" t="s">
        <v>165</v>
      </c>
      <c r="B153" s="2" t="str">
        <f t="shared" si="2"/>
        <v>7. klass</v>
      </c>
      <c r="D153" s="46" t="s">
        <v>171</v>
      </c>
      <c r="E153" s="46" t="s">
        <v>154</v>
      </c>
      <c r="F153" s="47" t="s">
        <v>1062</v>
      </c>
      <c r="G153" s="47" t="s">
        <v>1145</v>
      </c>
      <c r="H153" s="42"/>
      <c r="I153"/>
    </row>
    <row r="154" spans="1:9" ht="15.75" x14ac:dyDescent="0.25">
      <c r="A154" s="2" t="s">
        <v>166</v>
      </c>
      <c r="B154" s="2" t="str">
        <f t="shared" si="2"/>
        <v>7. klass</v>
      </c>
      <c r="D154" s="46" t="s">
        <v>172</v>
      </c>
      <c r="E154" s="46" t="s">
        <v>154</v>
      </c>
      <c r="F154" s="47" t="s">
        <v>1007</v>
      </c>
      <c r="G154" s="47" t="s">
        <v>1127</v>
      </c>
      <c r="H154" s="42"/>
      <c r="I154"/>
    </row>
    <row r="155" spans="1:9" ht="15.75" x14ac:dyDescent="0.25">
      <c r="A155" s="2" t="s">
        <v>54</v>
      </c>
      <c r="B155" s="2" t="str">
        <f t="shared" si="2"/>
        <v>7. klass</v>
      </c>
      <c r="D155" s="46" t="s">
        <v>173</v>
      </c>
      <c r="E155" s="46" t="s">
        <v>154</v>
      </c>
      <c r="F155" s="47" t="s">
        <v>1063</v>
      </c>
      <c r="G155" s="47" t="s">
        <v>1167</v>
      </c>
      <c r="H155" s="42"/>
      <c r="I155"/>
    </row>
    <row r="156" spans="1:9" ht="15.75" x14ac:dyDescent="0.25">
      <c r="A156" s="2" t="s">
        <v>167</v>
      </c>
      <c r="B156" s="2" t="str">
        <f t="shared" si="2"/>
        <v>7. klass</v>
      </c>
      <c r="D156" s="46" t="s">
        <v>175</v>
      </c>
      <c r="E156" s="46" t="s">
        <v>174</v>
      </c>
      <c r="F156" s="47" t="s">
        <v>1064</v>
      </c>
      <c r="G156" s="47" t="s">
        <v>1127</v>
      </c>
      <c r="H156" s="42"/>
      <c r="I156"/>
    </row>
    <row r="157" spans="1:9" ht="15.75" x14ac:dyDescent="0.25">
      <c r="A157" s="2" t="s">
        <v>168</v>
      </c>
      <c r="B157" s="2" t="str">
        <f t="shared" si="2"/>
        <v>7. klass</v>
      </c>
      <c r="D157" s="46" t="s">
        <v>176</v>
      </c>
      <c r="E157" s="46" t="s">
        <v>174</v>
      </c>
      <c r="F157" s="47" t="s">
        <v>1064</v>
      </c>
      <c r="G157" s="47" t="s">
        <v>1115</v>
      </c>
      <c r="H157" s="42"/>
      <c r="I157"/>
    </row>
    <row r="158" spans="1:9" ht="15.75" x14ac:dyDescent="0.25">
      <c r="A158" s="2" t="s">
        <v>169</v>
      </c>
      <c r="B158" s="2" t="str">
        <f t="shared" si="2"/>
        <v>7. klass</v>
      </c>
      <c r="D158" s="46" t="s">
        <v>177</v>
      </c>
      <c r="E158" s="46" t="s">
        <v>174</v>
      </c>
      <c r="F158" s="47" t="s">
        <v>991</v>
      </c>
      <c r="G158" s="47" t="s">
        <v>1126</v>
      </c>
      <c r="H158" s="42"/>
      <c r="I158"/>
    </row>
    <row r="159" spans="1:9" ht="15.75" x14ac:dyDescent="0.25">
      <c r="A159" s="2" t="s">
        <v>170</v>
      </c>
      <c r="B159" s="2" t="str">
        <f t="shared" si="2"/>
        <v>7. klass</v>
      </c>
      <c r="D159" s="46" t="s">
        <v>178</v>
      </c>
      <c r="E159" s="46" t="s">
        <v>174</v>
      </c>
      <c r="F159" s="47" t="s">
        <v>1019</v>
      </c>
      <c r="G159" s="47" t="s">
        <v>1166</v>
      </c>
      <c r="H159" s="42"/>
      <c r="I159"/>
    </row>
    <row r="160" spans="1:9" ht="15.75" x14ac:dyDescent="0.25">
      <c r="A160" s="2" t="s">
        <v>171</v>
      </c>
      <c r="B160" s="2" t="str">
        <f t="shared" si="2"/>
        <v>7. klass</v>
      </c>
      <c r="D160" s="46" t="s">
        <v>179</v>
      </c>
      <c r="E160" s="46" t="s">
        <v>174</v>
      </c>
      <c r="F160" s="47" t="s">
        <v>1065</v>
      </c>
      <c r="G160" s="47" t="s">
        <v>1180</v>
      </c>
      <c r="H160" s="42"/>
      <c r="I160"/>
    </row>
    <row r="161" spans="1:9" ht="15.75" x14ac:dyDescent="0.25">
      <c r="A161" s="2" t="s">
        <v>172</v>
      </c>
      <c r="B161" s="2" t="str">
        <f t="shared" si="2"/>
        <v>7. klass</v>
      </c>
      <c r="D161" s="46" t="s">
        <v>180</v>
      </c>
      <c r="E161" s="46" t="s">
        <v>174</v>
      </c>
      <c r="F161" s="47" t="s">
        <v>1066</v>
      </c>
      <c r="G161" s="47" t="s">
        <v>1108</v>
      </c>
      <c r="H161" s="42"/>
      <c r="I161"/>
    </row>
    <row r="162" spans="1:9" ht="15.75" x14ac:dyDescent="0.25">
      <c r="A162" s="2" t="s">
        <v>173</v>
      </c>
      <c r="B162" s="2" t="str">
        <f t="shared" si="2"/>
        <v>7. klass</v>
      </c>
      <c r="D162" s="46" t="s">
        <v>181</v>
      </c>
      <c r="E162" s="46" t="s">
        <v>174</v>
      </c>
      <c r="F162" s="47" t="s">
        <v>1067</v>
      </c>
      <c r="G162" s="47" t="s">
        <v>1181</v>
      </c>
      <c r="H162" s="42"/>
      <c r="I162"/>
    </row>
    <row r="163" spans="1:9" ht="15.75" x14ac:dyDescent="0.25">
      <c r="B163" s="2" t="str">
        <f t="shared" si="2"/>
        <v>7. klass</v>
      </c>
      <c r="D163" s="46" t="s">
        <v>182</v>
      </c>
      <c r="E163" s="46" t="s">
        <v>174</v>
      </c>
      <c r="F163" s="47" t="s">
        <v>1068</v>
      </c>
      <c r="G163" s="47" t="s">
        <v>1144</v>
      </c>
      <c r="H163" s="42"/>
      <c r="I163"/>
    </row>
    <row r="164" spans="1:9" ht="15.75" x14ac:dyDescent="0.25">
      <c r="A164" s="2" t="s">
        <v>174</v>
      </c>
      <c r="B164" s="2" t="str">
        <f t="shared" si="2"/>
        <v>8. klass</v>
      </c>
      <c r="D164" s="46" t="s">
        <v>183</v>
      </c>
      <c r="E164" s="46" t="s">
        <v>174</v>
      </c>
      <c r="F164" s="47" t="s">
        <v>1069</v>
      </c>
      <c r="G164" s="47" t="s">
        <v>1138</v>
      </c>
      <c r="H164" s="42"/>
      <c r="I164"/>
    </row>
    <row r="165" spans="1:9" ht="15.75" x14ac:dyDescent="0.25">
      <c r="A165" s="2" t="s">
        <v>175</v>
      </c>
      <c r="B165" s="2" t="str">
        <f t="shared" si="2"/>
        <v>8. klass</v>
      </c>
      <c r="D165" s="46" t="s">
        <v>184</v>
      </c>
      <c r="E165" s="46" t="s">
        <v>174</v>
      </c>
      <c r="F165" s="47" t="s">
        <v>1070</v>
      </c>
      <c r="G165" s="47" t="s">
        <v>1172</v>
      </c>
      <c r="H165" s="42"/>
      <c r="I165"/>
    </row>
    <row r="166" spans="1:9" ht="15.75" x14ac:dyDescent="0.25">
      <c r="A166" s="2" t="s">
        <v>176</v>
      </c>
      <c r="B166" s="2" t="str">
        <f t="shared" si="2"/>
        <v>8. klass</v>
      </c>
      <c r="D166" s="46" t="s">
        <v>185</v>
      </c>
      <c r="E166" s="46" t="s">
        <v>174</v>
      </c>
      <c r="F166" s="47" t="s">
        <v>993</v>
      </c>
      <c r="G166" s="47" t="s">
        <v>1182</v>
      </c>
      <c r="H166" s="42"/>
      <c r="I166"/>
    </row>
    <row r="167" spans="1:9" ht="15.75" x14ac:dyDescent="0.25">
      <c r="A167" s="2" t="s">
        <v>177</v>
      </c>
      <c r="B167" s="2" t="str">
        <f t="shared" si="2"/>
        <v>8. klass</v>
      </c>
      <c r="D167" s="46" t="s">
        <v>186</v>
      </c>
      <c r="E167" s="46" t="s">
        <v>174</v>
      </c>
      <c r="F167" s="47" t="s">
        <v>997</v>
      </c>
      <c r="G167" s="47" t="s">
        <v>1183</v>
      </c>
      <c r="H167" s="42"/>
      <c r="I167"/>
    </row>
    <row r="168" spans="1:9" ht="15.75" x14ac:dyDescent="0.25">
      <c r="A168" s="2" t="s">
        <v>178</v>
      </c>
      <c r="B168" s="2" t="str">
        <f t="shared" si="2"/>
        <v>8. klass</v>
      </c>
      <c r="D168" s="46" t="s">
        <v>43</v>
      </c>
      <c r="E168" s="46" t="s">
        <v>174</v>
      </c>
      <c r="F168" s="47" t="s">
        <v>988</v>
      </c>
      <c r="G168" s="47" t="s">
        <v>1118</v>
      </c>
      <c r="H168" s="42"/>
      <c r="I168"/>
    </row>
    <row r="169" spans="1:9" ht="15.75" x14ac:dyDescent="0.25">
      <c r="A169" s="2" t="s">
        <v>179</v>
      </c>
      <c r="B169" s="2" t="str">
        <f t="shared" si="2"/>
        <v>8. klass</v>
      </c>
      <c r="D169" s="46" t="s">
        <v>187</v>
      </c>
      <c r="E169" s="46" t="s">
        <v>174</v>
      </c>
      <c r="F169" s="47" t="s">
        <v>1071</v>
      </c>
      <c r="G169" s="47" t="s">
        <v>1174</v>
      </c>
      <c r="H169" s="42"/>
      <c r="I169"/>
    </row>
    <row r="170" spans="1:9" ht="15.75" x14ac:dyDescent="0.25">
      <c r="A170" s="2" t="s">
        <v>180</v>
      </c>
      <c r="B170" s="2" t="str">
        <f t="shared" si="2"/>
        <v>8. klass</v>
      </c>
      <c r="D170" s="46" t="s">
        <v>188</v>
      </c>
      <c r="E170" s="46" t="s">
        <v>174</v>
      </c>
      <c r="F170" s="47" t="s">
        <v>991</v>
      </c>
      <c r="G170" s="47" t="s">
        <v>1184</v>
      </c>
      <c r="H170" s="42"/>
      <c r="I170"/>
    </row>
    <row r="171" spans="1:9" ht="15.75" x14ac:dyDescent="0.25">
      <c r="A171" s="2" t="s">
        <v>181</v>
      </c>
      <c r="B171" s="2" t="str">
        <f t="shared" si="2"/>
        <v>8. klass</v>
      </c>
      <c r="D171" s="46" t="s">
        <v>189</v>
      </c>
      <c r="E171" s="46" t="s">
        <v>174</v>
      </c>
      <c r="F171" s="47" t="s">
        <v>980</v>
      </c>
      <c r="G171" s="47" t="s">
        <v>1166</v>
      </c>
      <c r="H171" s="42"/>
      <c r="I171"/>
    </row>
    <row r="172" spans="1:9" ht="15.75" x14ac:dyDescent="0.25">
      <c r="A172" s="2" t="s">
        <v>182</v>
      </c>
      <c r="B172" s="2" t="str">
        <f t="shared" si="2"/>
        <v>8. klass</v>
      </c>
      <c r="D172" s="46" t="s">
        <v>190</v>
      </c>
      <c r="E172" s="46" t="s">
        <v>174</v>
      </c>
      <c r="F172" s="47" t="s">
        <v>973</v>
      </c>
      <c r="G172" s="47" t="s">
        <v>1161</v>
      </c>
      <c r="H172" s="42"/>
      <c r="I172"/>
    </row>
    <row r="173" spans="1:9" ht="15.75" x14ac:dyDescent="0.25">
      <c r="A173" s="2" t="s">
        <v>183</v>
      </c>
      <c r="B173" s="2" t="str">
        <f t="shared" si="2"/>
        <v>8. klass</v>
      </c>
      <c r="D173" s="46" t="s">
        <v>191</v>
      </c>
      <c r="E173" s="46" t="s">
        <v>174</v>
      </c>
      <c r="F173" s="47" t="s">
        <v>993</v>
      </c>
      <c r="G173" s="47" t="s">
        <v>1179</v>
      </c>
      <c r="H173" s="42"/>
      <c r="I173"/>
    </row>
    <row r="174" spans="1:9" ht="15.75" x14ac:dyDescent="0.25">
      <c r="A174" s="2" t="s">
        <v>184</v>
      </c>
      <c r="B174" s="2" t="str">
        <f t="shared" si="2"/>
        <v>8. klass</v>
      </c>
      <c r="D174" s="46" t="s">
        <v>192</v>
      </c>
      <c r="E174" s="46" t="s">
        <v>174</v>
      </c>
      <c r="F174" s="47" t="s">
        <v>971</v>
      </c>
      <c r="G174" s="47" t="s">
        <v>1150</v>
      </c>
      <c r="H174" s="42"/>
      <c r="I174"/>
    </row>
    <row r="175" spans="1:9" ht="15.75" x14ac:dyDescent="0.25">
      <c r="A175" s="2" t="s">
        <v>185</v>
      </c>
      <c r="B175" s="2" t="str">
        <f t="shared" si="2"/>
        <v>8. klass</v>
      </c>
      <c r="D175" s="46" t="s">
        <v>193</v>
      </c>
      <c r="E175" s="46" t="s">
        <v>174</v>
      </c>
      <c r="F175" s="47" t="s">
        <v>1072</v>
      </c>
      <c r="G175" s="47" t="s">
        <v>1152</v>
      </c>
      <c r="H175" s="42"/>
      <c r="I175"/>
    </row>
    <row r="176" spans="1:9" ht="15.75" x14ac:dyDescent="0.25">
      <c r="A176" s="2" t="s">
        <v>186</v>
      </c>
      <c r="B176" s="2" t="str">
        <f t="shared" si="2"/>
        <v>8. klass</v>
      </c>
      <c r="D176" s="46" t="s">
        <v>195</v>
      </c>
      <c r="E176" s="46" t="s">
        <v>194</v>
      </c>
      <c r="F176" s="47" t="s">
        <v>1073</v>
      </c>
      <c r="G176" s="47" t="s">
        <v>1131</v>
      </c>
      <c r="H176" s="42"/>
      <c r="I176"/>
    </row>
    <row r="177" spans="1:9" ht="15.75" x14ac:dyDescent="0.25">
      <c r="A177" s="2" t="s">
        <v>43</v>
      </c>
      <c r="B177" s="2" t="str">
        <f t="shared" si="2"/>
        <v>8. klass</v>
      </c>
      <c r="D177" s="46" t="s">
        <v>196</v>
      </c>
      <c r="E177" s="46" t="s">
        <v>194</v>
      </c>
      <c r="F177" s="47" t="s">
        <v>1010</v>
      </c>
      <c r="G177" s="47" t="s">
        <v>1123</v>
      </c>
      <c r="H177" s="42"/>
      <c r="I177"/>
    </row>
    <row r="178" spans="1:9" ht="15.75" x14ac:dyDescent="0.25">
      <c r="A178" s="2" t="s">
        <v>187</v>
      </c>
      <c r="B178" s="2" t="str">
        <f t="shared" si="2"/>
        <v>8. klass</v>
      </c>
      <c r="D178" s="46" t="s">
        <v>197</v>
      </c>
      <c r="E178" s="46" t="s">
        <v>194</v>
      </c>
      <c r="F178" s="47" t="s">
        <v>1074</v>
      </c>
      <c r="G178" s="47" t="s">
        <v>1185</v>
      </c>
      <c r="H178" s="42"/>
      <c r="I178"/>
    </row>
    <row r="179" spans="1:9" ht="15.75" x14ac:dyDescent="0.25">
      <c r="A179" s="2" t="s">
        <v>188</v>
      </c>
      <c r="B179" s="2" t="str">
        <f t="shared" si="2"/>
        <v>8. klass</v>
      </c>
      <c r="D179" s="46" t="s">
        <v>198</v>
      </c>
      <c r="E179" s="46" t="s">
        <v>194</v>
      </c>
      <c r="F179" s="47" t="s">
        <v>1061</v>
      </c>
      <c r="G179" s="47" t="s">
        <v>1109</v>
      </c>
      <c r="H179" s="42"/>
      <c r="I179"/>
    </row>
    <row r="180" spans="1:9" ht="15.75" x14ac:dyDescent="0.25">
      <c r="A180" s="2" t="s">
        <v>189</v>
      </c>
      <c r="B180" s="2" t="str">
        <f t="shared" si="2"/>
        <v>8. klass</v>
      </c>
      <c r="D180" s="46" t="s">
        <v>199</v>
      </c>
      <c r="E180" s="46" t="s">
        <v>194</v>
      </c>
      <c r="F180" s="47" t="s">
        <v>1039</v>
      </c>
      <c r="G180" s="47" t="s">
        <v>1146</v>
      </c>
      <c r="H180" s="42"/>
      <c r="I180"/>
    </row>
    <row r="181" spans="1:9" ht="15.75" x14ac:dyDescent="0.25">
      <c r="A181" s="2" t="s">
        <v>190</v>
      </c>
      <c r="B181" s="2" t="str">
        <f t="shared" si="2"/>
        <v>8. klass</v>
      </c>
      <c r="D181" s="46" t="s">
        <v>200</v>
      </c>
      <c r="E181" s="46" t="s">
        <v>194</v>
      </c>
      <c r="F181" s="47" t="s">
        <v>1021</v>
      </c>
      <c r="G181" s="47" t="s">
        <v>1186</v>
      </c>
      <c r="H181" s="42"/>
      <c r="I181"/>
    </row>
    <row r="182" spans="1:9" ht="15.75" x14ac:dyDescent="0.25">
      <c r="A182" s="2" t="s">
        <v>191</v>
      </c>
      <c r="B182" s="2" t="str">
        <f t="shared" si="2"/>
        <v>8. klass</v>
      </c>
      <c r="D182" s="46" t="s">
        <v>201</v>
      </c>
      <c r="E182" s="46" t="s">
        <v>194</v>
      </c>
      <c r="F182" s="47" t="s">
        <v>1075</v>
      </c>
      <c r="G182" s="47" t="s">
        <v>1140</v>
      </c>
      <c r="H182" s="42"/>
      <c r="I182"/>
    </row>
    <row r="183" spans="1:9" ht="15.75" x14ac:dyDescent="0.25">
      <c r="A183" s="2" t="s">
        <v>192</v>
      </c>
      <c r="B183" s="2" t="str">
        <f t="shared" si="2"/>
        <v>8. klass</v>
      </c>
      <c r="D183" s="46" t="s">
        <v>202</v>
      </c>
      <c r="E183" s="46" t="s">
        <v>194</v>
      </c>
      <c r="F183" s="47" t="s">
        <v>979</v>
      </c>
      <c r="G183" s="47" t="s">
        <v>1169</v>
      </c>
      <c r="H183" s="42"/>
      <c r="I183"/>
    </row>
    <row r="184" spans="1:9" ht="15.75" x14ac:dyDescent="0.25">
      <c r="A184" s="2" t="s">
        <v>193</v>
      </c>
      <c r="B184" s="2" t="str">
        <f t="shared" si="2"/>
        <v>8. klass</v>
      </c>
      <c r="D184" s="46" t="s">
        <v>203</v>
      </c>
      <c r="E184" s="46" t="s">
        <v>194</v>
      </c>
      <c r="F184" s="47" t="s">
        <v>1076</v>
      </c>
      <c r="G184" s="47" t="s">
        <v>1102</v>
      </c>
      <c r="H184" s="42"/>
      <c r="I184"/>
    </row>
    <row r="185" spans="1:9" ht="15.75" x14ac:dyDescent="0.25">
      <c r="B185" s="2" t="str">
        <f t="shared" si="2"/>
        <v>8. klass</v>
      </c>
      <c r="D185" s="46" t="s">
        <v>204</v>
      </c>
      <c r="E185" s="46" t="s">
        <v>194</v>
      </c>
      <c r="F185" s="47" t="s">
        <v>1077</v>
      </c>
      <c r="G185" s="47" t="s">
        <v>1114</v>
      </c>
      <c r="H185" s="42"/>
      <c r="I185"/>
    </row>
    <row r="186" spans="1:9" ht="15.75" x14ac:dyDescent="0.25">
      <c r="A186" s="2" t="s">
        <v>194</v>
      </c>
      <c r="B186" s="2" t="str">
        <f t="shared" si="2"/>
        <v>9. klass</v>
      </c>
      <c r="D186" s="46" t="s">
        <v>205</v>
      </c>
      <c r="E186" s="46" t="s">
        <v>194</v>
      </c>
      <c r="F186" s="47" t="s">
        <v>1019</v>
      </c>
      <c r="G186" s="47" t="s">
        <v>1185</v>
      </c>
      <c r="H186" s="42"/>
      <c r="I186"/>
    </row>
    <row r="187" spans="1:9" ht="15.75" x14ac:dyDescent="0.25">
      <c r="A187" s="2" t="s">
        <v>195</v>
      </c>
      <c r="B187" s="2" t="str">
        <f t="shared" si="2"/>
        <v>9. klass</v>
      </c>
      <c r="D187" s="46" t="s">
        <v>206</v>
      </c>
      <c r="E187" s="46" t="s">
        <v>194</v>
      </c>
      <c r="F187" s="47" t="s">
        <v>1078</v>
      </c>
      <c r="G187" s="47" t="s">
        <v>1175</v>
      </c>
      <c r="H187" s="42"/>
      <c r="I187"/>
    </row>
    <row r="188" spans="1:9" ht="15.75" x14ac:dyDescent="0.25">
      <c r="A188" s="2" t="s">
        <v>196</v>
      </c>
      <c r="B188" s="2" t="str">
        <f t="shared" si="2"/>
        <v>9. klass</v>
      </c>
      <c r="D188" s="46" t="s">
        <v>207</v>
      </c>
      <c r="E188" s="46" t="s">
        <v>194</v>
      </c>
      <c r="F188" s="47" t="s">
        <v>989</v>
      </c>
      <c r="G188" s="47" t="s">
        <v>1187</v>
      </c>
      <c r="H188" s="42"/>
      <c r="I188"/>
    </row>
    <row r="189" spans="1:9" ht="15.75" x14ac:dyDescent="0.25">
      <c r="A189" s="2" t="s">
        <v>197</v>
      </c>
      <c r="B189" s="2" t="str">
        <f t="shared" si="2"/>
        <v>9. klass</v>
      </c>
      <c r="D189" s="46" t="s">
        <v>46</v>
      </c>
      <c r="E189" s="46" t="s">
        <v>194</v>
      </c>
      <c r="F189" s="47" t="s">
        <v>990</v>
      </c>
      <c r="G189" s="47" t="s">
        <v>1119</v>
      </c>
      <c r="H189" s="42"/>
      <c r="I189"/>
    </row>
    <row r="190" spans="1:9" ht="15.75" x14ac:dyDescent="0.25">
      <c r="A190" s="2" t="s">
        <v>198</v>
      </c>
      <c r="B190" s="2" t="str">
        <f t="shared" si="2"/>
        <v>9. klass</v>
      </c>
      <c r="D190" s="46" t="s">
        <v>208</v>
      </c>
      <c r="E190" s="46" t="s">
        <v>194</v>
      </c>
      <c r="F190" s="47" t="s">
        <v>1050</v>
      </c>
      <c r="G190" s="47" t="s">
        <v>1115</v>
      </c>
      <c r="H190" s="42"/>
      <c r="I190"/>
    </row>
    <row r="191" spans="1:9" ht="15.75" x14ac:dyDescent="0.25">
      <c r="A191" s="2" t="s">
        <v>199</v>
      </c>
      <c r="B191" s="2" t="str">
        <f t="shared" si="2"/>
        <v>9. klass</v>
      </c>
      <c r="D191" s="46" t="s">
        <v>209</v>
      </c>
      <c r="E191" s="46" t="s">
        <v>194</v>
      </c>
      <c r="F191" s="47" t="s">
        <v>1079</v>
      </c>
      <c r="G191" s="47" t="s">
        <v>1109</v>
      </c>
      <c r="H191" s="42"/>
      <c r="I191"/>
    </row>
    <row r="192" spans="1:9" ht="15.75" x14ac:dyDescent="0.25">
      <c r="A192" s="2" t="s">
        <v>200</v>
      </c>
      <c r="B192" s="2" t="str">
        <f t="shared" si="2"/>
        <v>9. klass</v>
      </c>
      <c r="D192" s="46" t="s">
        <v>210</v>
      </c>
      <c r="E192" s="46" t="s">
        <v>194</v>
      </c>
      <c r="F192" s="47" t="s">
        <v>1080</v>
      </c>
      <c r="G192" s="47" t="s">
        <v>1159</v>
      </c>
      <c r="H192" s="42"/>
      <c r="I192"/>
    </row>
    <row r="193" spans="1:9" ht="15.75" x14ac:dyDescent="0.25">
      <c r="A193" s="2" t="s">
        <v>201</v>
      </c>
      <c r="B193" s="2" t="str">
        <f t="shared" si="2"/>
        <v>9. klass</v>
      </c>
      <c r="D193" s="46" t="s">
        <v>211</v>
      </c>
      <c r="E193" s="46" t="s">
        <v>194</v>
      </c>
      <c r="F193" s="47" t="s">
        <v>1010</v>
      </c>
      <c r="G193" s="47" t="s">
        <v>1178</v>
      </c>
      <c r="H193" s="42"/>
      <c r="I193"/>
    </row>
    <row r="194" spans="1:9" ht="15.75" x14ac:dyDescent="0.25">
      <c r="A194" s="2" t="s">
        <v>202</v>
      </c>
      <c r="B194" s="2" t="str">
        <f t="shared" si="2"/>
        <v>9. klass</v>
      </c>
      <c r="D194" s="46" t="s">
        <v>212</v>
      </c>
      <c r="E194" s="46" t="s">
        <v>194</v>
      </c>
      <c r="F194" s="47" t="s">
        <v>1081</v>
      </c>
      <c r="G194" s="47" t="s">
        <v>1122</v>
      </c>
      <c r="H194" s="42"/>
      <c r="I194"/>
    </row>
    <row r="195" spans="1:9" ht="15.75" x14ac:dyDescent="0.25">
      <c r="A195" s="2" t="s">
        <v>203</v>
      </c>
      <c r="B195" s="2" t="str">
        <f t="shared" si="2"/>
        <v>9. klass</v>
      </c>
      <c r="D195" s="46" t="s">
        <v>213</v>
      </c>
      <c r="E195" s="46" t="s">
        <v>194</v>
      </c>
      <c r="F195" s="47" t="s">
        <v>1002</v>
      </c>
      <c r="G195" s="47" t="s">
        <v>1131</v>
      </c>
      <c r="H195" s="42"/>
      <c r="I195"/>
    </row>
    <row r="196" spans="1:9" ht="15.75" x14ac:dyDescent="0.25">
      <c r="A196" s="2" t="s">
        <v>204</v>
      </c>
      <c r="B196" s="2" t="str">
        <f t="shared" ref="B196:B259" si="3">IF(RIGHT(A196,5)="klass",A196,B195)</f>
        <v>9. klass</v>
      </c>
      <c r="D196" s="46" t="s">
        <v>214</v>
      </c>
      <c r="E196" s="46" t="s">
        <v>194</v>
      </c>
      <c r="F196" s="47" t="s">
        <v>1008</v>
      </c>
      <c r="G196" s="47" t="s">
        <v>1118</v>
      </c>
      <c r="H196" s="42"/>
      <c r="I196"/>
    </row>
    <row r="197" spans="1:9" ht="15.75" x14ac:dyDescent="0.25">
      <c r="A197" s="2" t="s">
        <v>205</v>
      </c>
      <c r="B197" s="2" t="str">
        <f t="shared" si="3"/>
        <v>9. klass</v>
      </c>
      <c r="D197" s="46" t="s">
        <v>215</v>
      </c>
      <c r="E197" s="46" t="s">
        <v>194</v>
      </c>
      <c r="F197" s="47" t="s">
        <v>1007</v>
      </c>
      <c r="G197" s="47" t="s">
        <v>1186</v>
      </c>
      <c r="H197" s="42"/>
      <c r="I197"/>
    </row>
    <row r="198" spans="1:9" ht="15.75" x14ac:dyDescent="0.25">
      <c r="A198" s="2" t="s">
        <v>206</v>
      </c>
      <c r="B198" s="2" t="str">
        <f t="shared" si="3"/>
        <v>9. klass</v>
      </c>
      <c r="D198" s="46" t="s">
        <v>216</v>
      </c>
      <c r="E198" s="46" t="s">
        <v>194</v>
      </c>
      <c r="F198" s="47" t="s">
        <v>1082</v>
      </c>
      <c r="G198" s="47" t="s">
        <v>1139</v>
      </c>
      <c r="H198" s="42"/>
      <c r="I198"/>
    </row>
    <row r="199" spans="1:9" ht="15.75" x14ac:dyDescent="0.25">
      <c r="A199" s="2" t="s">
        <v>207</v>
      </c>
      <c r="B199" s="2" t="str">
        <f t="shared" si="3"/>
        <v>9. klass</v>
      </c>
      <c r="D199" s="46" t="s">
        <v>217</v>
      </c>
      <c r="E199" s="46" t="s">
        <v>194</v>
      </c>
      <c r="F199" s="47" t="s">
        <v>978</v>
      </c>
      <c r="G199" s="47" t="s">
        <v>1188</v>
      </c>
      <c r="H199" s="42"/>
      <c r="I199"/>
    </row>
    <row r="200" spans="1:9" ht="15.75" x14ac:dyDescent="0.25">
      <c r="A200" s="2" t="s">
        <v>46</v>
      </c>
      <c r="B200" s="2" t="str">
        <f t="shared" si="3"/>
        <v>9. klass</v>
      </c>
      <c r="D200" s="46" t="s">
        <v>218</v>
      </c>
      <c r="E200" s="46" t="s">
        <v>194</v>
      </c>
      <c r="F200" s="47" t="s">
        <v>1010</v>
      </c>
      <c r="G200" s="47" t="s">
        <v>1184</v>
      </c>
      <c r="H200" s="42"/>
      <c r="I200"/>
    </row>
    <row r="201" spans="1:9" ht="15.75" x14ac:dyDescent="0.25">
      <c r="A201" s="2" t="s">
        <v>208</v>
      </c>
      <c r="B201" s="2" t="str">
        <f t="shared" si="3"/>
        <v>9. klass</v>
      </c>
      <c r="D201" s="46" t="s">
        <v>219</v>
      </c>
      <c r="E201" s="46" t="s">
        <v>194</v>
      </c>
      <c r="F201" s="47" t="s">
        <v>1072</v>
      </c>
      <c r="G201" s="47" t="s">
        <v>1187</v>
      </c>
      <c r="H201" s="42"/>
      <c r="I201"/>
    </row>
    <row r="202" spans="1:9" ht="15.75" x14ac:dyDescent="0.25">
      <c r="A202" s="2" t="s">
        <v>209</v>
      </c>
      <c r="B202" s="2" t="str">
        <f t="shared" si="3"/>
        <v>9. klass</v>
      </c>
      <c r="D202" s="46" t="s">
        <v>221</v>
      </c>
      <c r="E202" s="46" t="s">
        <v>220</v>
      </c>
      <c r="F202" s="47" t="s">
        <v>1041</v>
      </c>
      <c r="G202" s="47" t="s">
        <v>1135</v>
      </c>
      <c r="H202" s="42"/>
      <c r="I202"/>
    </row>
    <row r="203" spans="1:9" ht="15.75" x14ac:dyDescent="0.25">
      <c r="A203" s="2" t="s">
        <v>210</v>
      </c>
      <c r="B203" s="2" t="str">
        <f t="shared" si="3"/>
        <v>9. klass</v>
      </c>
      <c r="D203" s="46" t="s">
        <v>222</v>
      </c>
      <c r="E203" s="46" t="s">
        <v>220</v>
      </c>
      <c r="F203" s="47" t="s">
        <v>1061</v>
      </c>
      <c r="G203" s="47" t="s">
        <v>1115</v>
      </c>
      <c r="H203" s="42"/>
      <c r="I203"/>
    </row>
    <row r="204" spans="1:9" ht="15.75" x14ac:dyDescent="0.25">
      <c r="A204" s="2" t="s">
        <v>211</v>
      </c>
      <c r="B204" s="2" t="str">
        <f t="shared" si="3"/>
        <v>9. klass</v>
      </c>
      <c r="D204" s="46" t="s">
        <v>223</v>
      </c>
      <c r="E204" s="46" t="s">
        <v>220</v>
      </c>
      <c r="F204" s="47" t="s">
        <v>979</v>
      </c>
      <c r="G204" s="47" t="s">
        <v>1141</v>
      </c>
      <c r="H204" s="42"/>
      <c r="I204"/>
    </row>
    <row r="205" spans="1:9" ht="15.75" x14ac:dyDescent="0.25">
      <c r="A205" s="2" t="s">
        <v>212</v>
      </c>
      <c r="B205" s="2" t="str">
        <f t="shared" si="3"/>
        <v>9. klass</v>
      </c>
      <c r="D205" s="46" t="s">
        <v>224</v>
      </c>
      <c r="E205" s="46" t="s">
        <v>220</v>
      </c>
      <c r="F205" s="47" t="s">
        <v>1068</v>
      </c>
      <c r="G205" s="47" t="s">
        <v>1189</v>
      </c>
      <c r="H205" s="42"/>
      <c r="I205"/>
    </row>
    <row r="206" spans="1:9" ht="15.75" x14ac:dyDescent="0.25">
      <c r="A206" s="2" t="s">
        <v>213</v>
      </c>
      <c r="B206" s="2" t="str">
        <f t="shared" si="3"/>
        <v>9. klass</v>
      </c>
      <c r="D206" s="46" t="s">
        <v>225</v>
      </c>
      <c r="E206" s="46" t="s">
        <v>220</v>
      </c>
      <c r="F206" s="47" t="s">
        <v>993</v>
      </c>
      <c r="G206" s="47" t="s">
        <v>1105</v>
      </c>
      <c r="H206" s="42"/>
      <c r="I206"/>
    </row>
    <row r="207" spans="1:9" ht="15.75" x14ac:dyDescent="0.25">
      <c r="A207" s="2" t="s">
        <v>214</v>
      </c>
      <c r="B207" s="2" t="str">
        <f t="shared" si="3"/>
        <v>9. klass</v>
      </c>
      <c r="D207" s="46" t="s">
        <v>78</v>
      </c>
      <c r="E207" s="46" t="s">
        <v>220</v>
      </c>
      <c r="F207" s="47" t="s">
        <v>1012</v>
      </c>
      <c r="G207" s="47" t="s">
        <v>1143</v>
      </c>
      <c r="H207" s="42"/>
      <c r="I207"/>
    </row>
    <row r="208" spans="1:9" ht="15.75" x14ac:dyDescent="0.25">
      <c r="A208" s="2" t="s">
        <v>215</v>
      </c>
      <c r="B208" s="2" t="str">
        <f t="shared" si="3"/>
        <v>9. klass</v>
      </c>
      <c r="D208" s="46" t="s">
        <v>226</v>
      </c>
      <c r="E208" s="46" t="s">
        <v>220</v>
      </c>
      <c r="F208" s="47" t="s">
        <v>1003</v>
      </c>
      <c r="G208" s="47" t="s">
        <v>1115</v>
      </c>
      <c r="H208" s="42"/>
      <c r="I208"/>
    </row>
    <row r="209" spans="1:9" ht="15.75" x14ac:dyDescent="0.25">
      <c r="A209" s="2" t="s">
        <v>216</v>
      </c>
      <c r="B209" s="2" t="str">
        <f t="shared" si="3"/>
        <v>9. klass</v>
      </c>
      <c r="D209" s="46" t="s">
        <v>227</v>
      </c>
      <c r="E209" s="46" t="s">
        <v>220</v>
      </c>
      <c r="F209" s="47" t="s">
        <v>1074</v>
      </c>
      <c r="G209" s="47" t="s">
        <v>1113</v>
      </c>
      <c r="H209" s="42"/>
      <c r="I209"/>
    </row>
    <row r="210" spans="1:9" ht="15.75" x14ac:dyDescent="0.25">
      <c r="A210" s="2" t="s">
        <v>217</v>
      </c>
      <c r="B210" s="2" t="str">
        <f t="shared" si="3"/>
        <v>9. klass</v>
      </c>
      <c r="D210" s="46" t="s">
        <v>228</v>
      </c>
      <c r="E210" s="46" t="s">
        <v>220</v>
      </c>
      <c r="F210" s="47" t="s">
        <v>1083</v>
      </c>
      <c r="G210" s="47" t="s">
        <v>1179</v>
      </c>
      <c r="H210" s="42"/>
      <c r="I210"/>
    </row>
    <row r="211" spans="1:9" ht="15.75" x14ac:dyDescent="0.25">
      <c r="A211" s="2" t="s">
        <v>218</v>
      </c>
      <c r="B211" s="2" t="str">
        <f t="shared" si="3"/>
        <v>9. klass</v>
      </c>
      <c r="D211" s="46" t="s">
        <v>229</v>
      </c>
      <c r="E211" s="46" t="s">
        <v>220</v>
      </c>
      <c r="F211" s="47" t="s">
        <v>1070</v>
      </c>
      <c r="G211" s="47" t="s">
        <v>1105</v>
      </c>
      <c r="H211" s="42"/>
      <c r="I211"/>
    </row>
    <row r="212" spans="1:9" ht="15.75" x14ac:dyDescent="0.25">
      <c r="A212" s="2" t="s">
        <v>219</v>
      </c>
      <c r="B212" s="2" t="str">
        <f t="shared" si="3"/>
        <v>9. klass</v>
      </c>
      <c r="D212" s="46" t="s">
        <v>230</v>
      </c>
      <c r="E212" s="46" t="s">
        <v>220</v>
      </c>
      <c r="F212" s="47" t="s">
        <v>994</v>
      </c>
      <c r="G212" s="47" t="s">
        <v>1177</v>
      </c>
      <c r="H212" s="42"/>
      <c r="I212"/>
    </row>
    <row r="213" spans="1:9" ht="15.75" x14ac:dyDescent="0.25">
      <c r="B213" s="2" t="str">
        <f t="shared" si="3"/>
        <v>9. klass</v>
      </c>
      <c r="D213" s="46" t="s">
        <v>231</v>
      </c>
      <c r="E213" s="46" t="s">
        <v>220</v>
      </c>
      <c r="F213" s="47" t="s">
        <v>1084</v>
      </c>
      <c r="G213" s="47" t="s">
        <v>1149</v>
      </c>
      <c r="H213" s="42"/>
      <c r="I213"/>
    </row>
    <row r="214" spans="1:9" ht="15.75" x14ac:dyDescent="0.25">
      <c r="A214" s="2" t="s">
        <v>220</v>
      </c>
      <c r="B214" s="2" t="str">
        <f t="shared" si="3"/>
        <v>10. klass</v>
      </c>
      <c r="D214" s="46" t="s">
        <v>232</v>
      </c>
      <c r="E214" s="46" t="s">
        <v>220</v>
      </c>
      <c r="F214" s="47" t="s">
        <v>1085</v>
      </c>
      <c r="G214" s="47" t="s">
        <v>1178</v>
      </c>
      <c r="H214" s="42"/>
      <c r="I214"/>
    </row>
    <row r="215" spans="1:9" ht="15.75" x14ac:dyDescent="0.25">
      <c r="A215" s="2" t="s">
        <v>221</v>
      </c>
      <c r="B215" s="2" t="str">
        <f t="shared" si="3"/>
        <v>10. klass</v>
      </c>
      <c r="D215" s="46" t="s">
        <v>233</v>
      </c>
      <c r="E215" s="46" t="s">
        <v>220</v>
      </c>
      <c r="F215" s="47" t="s">
        <v>1086</v>
      </c>
      <c r="G215" s="47" t="s">
        <v>1152</v>
      </c>
      <c r="H215" s="42"/>
      <c r="I215"/>
    </row>
    <row r="216" spans="1:9" ht="15.75" x14ac:dyDescent="0.25">
      <c r="A216" s="2" t="s">
        <v>222</v>
      </c>
      <c r="B216" s="2" t="str">
        <f t="shared" si="3"/>
        <v>10. klass</v>
      </c>
      <c r="D216" s="46" t="s">
        <v>234</v>
      </c>
      <c r="E216" s="46" t="s">
        <v>220</v>
      </c>
      <c r="F216" s="47" t="s">
        <v>1087</v>
      </c>
      <c r="G216" s="47" t="s">
        <v>1188</v>
      </c>
      <c r="H216" s="42"/>
      <c r="I216"/>
    </row>
    <row r="217" spans="1:9" ht="15.75" x14ac:dyDescent="0.25">
      <c r="A217" s="2" t="s">
        <v>223</v>
      </c>
      <c r="B217" s="2" t="str">
        <f t="shared" si="3"/>
        <v>10. klass</v>
      </c>
      <c r="D217" s="46" t="s">
        <v>235</v>
      </c>
      <c r="E217" s="46" t="s">
        <v>220</v>
      </c>
      <c r="F217" s="47" t="s">
        <v>1088</v>
      </c>
      <c r="G217" s="47" t="s">
        <v>1128</v>
      </c>
      <c r="H217" s="42"/>
      <c r="I217"/>
    </row>
    <row r="218" spans="1:9" ht="15.75" x14ac:dyDescent="0.25">
      <c r="A218" s="2" t="s">
        <v>224</v>
      </c>
      <c r="B218" s="2" t="str">
        <f t="shared" si="3"/>
        <v>10. klass</v>
      </c>
      <c r="D218" s="46" t="s">
        <v>236</v>
      </c>
      <c r="E218" s="46" t="s">
        <v>220</v>
      </c>
      <c r="F218" s="47" t="s">
        <v>997</v>
      </c>
      <c r="G218" s="47" t="s">
        <v>1140</v>
      </c>
      <c r="H218" s="42"/>
      <c r="I218"/>
    </row>
    <row r="219" spans="1:9" ht="15.75" x14ac:dyDescent="0.25">
      <c r="A219" s="2" t="s">
        <v>225</v>
      </c>
      <c r="B219" s="2" t="str">
        <f t="shared" si="3"/>
        <v>10. klass</v>
      </c>
      <c r="D219" s="46" t="s">
        <v>237</v>
      </c>
      <c r="E219" s="46" t="s">
        <v>220</v>
      </c>
      <c r="F219" s="47" t="s">
        <v>1071</v>
      </c>
      <c r="G219" s="47" t="s">
        <v>1108</v>
      </c>
      <c r="H219" s="42"/>
      <c r="I219"/>
    </row>
    <row r="220" spans="1:9" ht="15.75" x14ac:dyDescent="0.25">
      <c r="A220" s="2" t="s">
        <v>78</v>
      </c>
      <c r="B220" s="2" t="str">
        <f t="shared" si="3"/>
        <v>10. klass</v>
      </c>
      <c r="D220" s="46" t="s">
        <v>238</v>
      </c>
      <c r="E220" s="46" t="s">
        <v>220</v>
      </c>
      <c r="F220" s="47" t="s">
        <v>1195</v>
      </c>
      <c r="G220" s="47" t="s">
        <v>1127</v>
      </c>
      <c r="H220" s="42"/>
      <c r="I220"/>
    </row>
    <row r="221" spans="1:9" ht="15.75" x14ac:dyDescent="0.25">
      <c r="A221" s="2" t="s">
        <v>226</v>
      </c>
      <c r="B221" s="2" t="str">
        <f t="shared" si="3"/>
        <v>10. klass</v>
      </c>
      <c r="D221" s="46" t="s">
        <v>239</v>
      </c>
      <c r="E221" s="46" t="s">
        <v>220</v>
      </c>
      <c r="F221" s="47" t="s">
        <v>1011</v>
      </c>
      <c r="G221" s="47" t="s">
        <v>1165</v>
      </c>
      <c r="H221" s="42"/>
      <c r="I221"/>
    </row>
    <row r="222" spans="1:9" ht="15.75" x14ac:dyDescent="0.25">
      <c r="A222" s="2" t="s">
        <v>227</v>
      </c>
      <c r="B222" s="2" t="str">
        <f t="shared" si="3"/>
        <v>10. klass</v>
      </c>
      <c r="D222" s="46" t="s">
        <v>240</v>
      </c>
      <c r="E222" s="46" t="s">
        <v>220</v>
      </c>
      <c r="F222" s="47" t="s">
        <v>1039</v>
      </c>
      <c r="G222" s="47" t="s">
        <v>1160</v>
      </c>
      <c r="H222" s="42"/>
      <c r="I222"/>
    </row>
    <row r="223" spans="1:9" ht="15.75" x14ac:dyDescent="0.25">
      <c r="A223" s="2" t="s">
        <v>228</v>
      </c>
      <c r="B223" s="2" t="str">
        <f t="shared" si="3"/>
        <v>10. klass</v>
      </c>
      <c r="D223" s="46" t="s">
        <v>241</v>
      </c>
      <c r="E223" s="46" t="s">
        <v>220</v>
      </c>
      <c r="F223" s="47" t="s">
        <v>994</v>
      </c>
      <c r="G223" s="47" t="s">
        <v>1161</v>
      </c>
      <c r="H223" s="42"/>
      <c r="I223"/>
    </row>
    <row r="224" spans="1:9" ht="15.75" x14ac:dyDescent="0.25">
      <c r="A224" s="2" t="s">
        <v>229</v>
      </c>
      <c r="B224" s="2" t="str">
        <f t="shared" si="3"/>
        <v>10. klass</v>
      </c>
      <c r="D224" s="46" t="s">
        <v>243</v>
      </c>
      <c r="E224" s="46" t="s">
        <v>242</v>
      </c>
      <c r="F224" s="47" t="s">
        <v>980</v>
      </c>
      <c r="G224" s="47" t="s">
        <v>1147</v>
      </c>
      <c r="H224" s="42"/>
      <c r="I224"/>
    </row>
    <row r="225" spans="1:9" ht="15.75" x14ac:dyDescent="0.25">
      <c r="A225" s="2" t="s">
        <v>230</v>
      </c>
      <c r="B225" s="2" t="str">
        <f t="shared" si="3"/>
        <v>10. klass</v>
      </c>
      <c r="D225" s="46" t="s">
        <v>244</v>
      </c>
      <c r="E225" s="46" t="s">
        <v>242</v>
      </c>
      <c r="F225" s="47" t="s">
        <v>1019</v>
      </c>
      <c r="G225" s="47" t="s">
        <v>1157</v>
      </c>
      <c r="H225" s="42"/>
      <c r="I225"/>
    </row>
    <row r="226" spans="1:9" ht="15.75" x14ac:dyDescent="0.25">
      <c r="A226" s="2" t="s">
        <v>231</v>
      </c>
      <c r="B226" s="2" t="str">
        <f t="shared" si="3"/>
        <v>10. klass</v>
      </c>
      <c r="D226" s="46" t="s">
        <v>245</v>
      </c>
      <c r="E226" s="46" t="s">
        <v>242</v>
      </c>
      <c r="F226" s="47" t="s">
        <v>1012</v>
      </c>
      <c r="G226" s="47" t="s">
        <v>1163</v>
      </c>
      <c r="H226" s="42"/>
      <c r="I226"/>
    </row>
    <row r="227" spans="1:9" ht="15.75" x14ac:dyDescent="0.25">
      <c r="A227" s="2" t="s">
        <v>232</v>
      </c>
      <c r="B227" s="2" t="str">
        <f t="shared" si="3"/>
        <v>10. klass</v>
      </c>
      <c r="D227" s="46" t="s">
        <v>246</v>
      </c>
      <c r="E227" s="46" t="s">
        <v>242</v>
      </c>
      <c r="F227" s="47" t="s">
        <v>1069</v>
      </c>
      <c r="G227" s="47" t="s">
        <v>1109</v>
      </c>
      <c r="H227" s="42"/>
      <c r="I227"/>
    </row>
    <row r="228" spans="1:9" ht="15.75" x14ac:dyDescent="0.25">
      <c r="A228" s="2" t="s">
        <v>233</v>
      </c>
      <c r="B228" s="2" t="str">
        <f t="shared" si="3"/>
        <v>10. klass</v>
      </c>
      <c r="D228" s="46" t="s">
        <v>247</v>
      </c>
      <c r="E228" s="46" t="s">
        <v>242</v>
      </c>
      <c r="F228" s="47" t="s">
        <v>1089</v>
      </c>
      <c r="G228" s="47" t="s">
        <v>1166</v>
      </c>
      <c r="H228" s="42"/>
      <c r="I228"/>
    </row>
    <row r="229" spans="1:9" ht="15.75" x14ac:dyDescent="0.25">
      <c r="A229" s="2" t="s">
        <v>234</v>
      </c>
      <c r="B229" s="2" t="str">
        <f t="shared" si="3"/>
        <v>10. klass</v>
      </c>
      <c r="D229" s="46" t="s">
        <v>248</v>
      </c>
      <c r="E229" s="46" t="s">
        <v>242</v>
      </c>
      <c r="F229" s="47" t="s">
        <v>1068</v>
      </c>
      <c r="G229" s="47" t="s">
        <v>1107</v>
      </c>
      <c r="H229" s="42"/>
      <c r="I229"/>
    </row>
    <row r="230" spans="1:9" ht="15.75" x14ac:dyDescent="0.25">
      <c r="A230" s="2" t="s">
        <v>235</v>
      </c>
      <c r="B230" s="2" t="str">
        <f t="shared" si="3"/>
        <v>10. klass</v>
      </c>
      <c r="D230" s="46" t="s">
        <v>249</v>
      </c>
      <c r="E230" s="46" t="s">
        <v>242</v>
      </c>
      <c r="F230" s="47" t="s">
        <v>1002</v>
      </c>
      <c r="G230" s="47" t="s">
        <v>1141</v>
      </c>
      <c r="H230" s="42"/>
      <c r="I230"/>
    </row>
    <row r="231" spans="1:9" ht="15.75" x14ac:dyDescent="0.25">
      <c r="A231" s="2" t="s">
        <v>236</v>
      </c>
      <c r="B231" s="2" t="str">
        <f t="shared" si="3"/>
        <v>10. klass</v>
      </c>
      <c r="D231" s="46" t="s">
        <v>250</v>
      </c>
      <c r="E231" s="46" t="s">
        <v>242</v>
      </c>
      <c r="F231" s="47" t="s">
        <v>1070</v>
      </c>
      <c r="G231" s="47" t="s">
        <v>1147</v>
      </c>
      <c r="H231" s="42"/>
      <c r="I231"/>
    </row>
    <row r="232" spans="1:9" ht="15.75" x14ac:dyDescent="0.25">
      <c r="A232" s="2" t="s">
        <v>237</v>
      </c>
      <c r="B232" s="2" t="str">
        <f t="shared" si="3"/>
        <v>10. klass</v>
      </c>
      <c r="D232" s="46" t="s">
        <v>251</v>
      </c>
      <c r="E232" s="46" t="s">
        <v>242</v>
      </c>
      <c r="F232" s="47" t="s">
        <v>1090</v>
      </c>
      <c r="G232" s="47" t="s">
        <v>1114</v>
      </c>
      <c r="H232" s="42"/>
      <c r="I232"/>
    </row>
    <row r="233" spans="1:9" ht="15.75" x14ac:dyDescent="0.25">
      <c r="A233" s="2" t="s">
        <v>238</v>
      </c>
      <c r="B233" s="2" t="str">
        <f t="shared" si="3"/>
        <v>10. klass</v>
      </c>
      <c r="D233" s="46" t="s">
        <v>252</v>
      </c>
      <c r="E233" s="46" t="s">
        <v>242</v>
      </c>
      <c r="F233" s="47" t="s">
        <v>1091</v>
      </c>
      <c r="G233" s="47" t="s">
        <v>1104</v>
      </c>
      <c r="H233" s="42"/>
      <c r="I233"/>
    </row>
    <row r="234" spans="1:9" ht="15.75" x14ac:dyDescent="0.25">
      <c r="A234" s="2" t="s">
        <v>239</v>
      </c>
      <c r="B234" s="2" t="str">
        <f t="shared" si="3"/>
        <v>10. klass</v>
      </c>
      <c r="D234" s="46" t="s">
        <v>253</v>
      </c>
      <c r="E234" s="46" t="s">
        <v>242</v>
      </c>
      <c r="F234" s="47" t="s">
        <v>1049</v>
      </c>
      <c r="G234" s="47" t="s">
        <v>1125</v>
      </c>
      <c r="H234" s="42"/>
      <c r="I234"/>
    </row>
    <row r="235" spans="1:9" ht="15.75" x14ac:dyDescent="0.25">
      <c r="A235" s="2" t="s">
        <v>240</v>
      </c>
      <c r="B235" s="2" t="str">
        <f t="shared" si="3"/>
        <v>10. klass</v>
      </c>
      <c r="D235" s="46" t="s">
        <v>254</v>
      </c>
      <c r="E235" s="46" t="s">
        <v>242</v>
      </c>
      <c r="F235" s="47" t="s">
        <v>990</v>
      </c>
      <c r="G235" s="47" t="s">
        <v>1127</v>
      </c>
      <c r="H235" s="42"/>
      <c r="I235"/>
    </row>
    <row r="236" spans="1:9" ht="15.75" x14ac:dyDescent="0.25">
      <c r="A236" s="2" t="s">
        <v>241</v>
      </c>
      <c r="B236" s="2" t="str">
        <f t="shared" si="3"/>
        <v>10. klass</v>
      </c>
      <c r="D236" s="46" t="s">
        <v>255</v>
      </c>
      <c r="E236" s="46" t="s">
        <v>242</v>
      </c>
      <c r="F236" s="47" t="s">
        <v>1061</v>
      </c>
      <c r="G236" s="47" t="s">
        <v>1190</v>
      </c>
      <c r="H236" s="42"/>
      <c r="I236"/>
    </row>
    <row r="237" spans="1:9" ht="15.75" x14ac:dyDescent="0.25">
      <c r="B237" s="2" t="str">
        <f t="shared" si="3"/>
        <v>10. klass</v>
      </c>
      <c r="D237" s="46" t="s">
        <v>256</v>
      </c>
      <c r="E237" s="46" t="s">
        <v>242</v>
      </c>
      <c r="F237" s="47" t="s">
        <v>1013</v>
      </c>
      <c r="G237" s="47" t="s">
        <v>1154</v>
      </c>
      <c r="H237" s="42"/>
      <c r="I237"/>
    </row>
    <row r="238" spans="1:9" ht="15.75" x14ac:dyDescent="0.25">
      <c r="A238" s="2" t="s">
        <v>242</v>
      </c>
      <c r="B238" s="2" t="str">
        <f t="shared" si="3"/>
        <v>11. klass</v>
      </c>
      <c r="D238" s="46" t="s">
        <v>257</v>
      </c>
      <c r="E238" s="46" t="s">
        <v>242</v>
      </c>
      <c r="F238" s="47" t="s">
        <v>1091</v>
      </c>
      <c r="G238" s="47" t="s">
        <v>1161</v>
      </c>
      <c r="H238" s="42"/>
      <c r="I238"/>
    </row>
    <row r="239" spans="1:9" ht="15.75" x14ac:dyDescent="0.25">
      <c r="A239" s="2" t="s">
        <v>243</v>
      </c>
      <c r="B239" s="2" t="str">
        <f t="shared" si="3"/>
        <v>11. klass</v>
      </c>
      <c r="D239" s="46" t="s">
        <v>258</v>
      </c>
      <c r="E239" s="46" t="s">
        <v>242</v>
      </c>
      <c r="F239" s="47" t="s">
        <v>1092</v>
      </c>
      <c r="G239" s="47" t="s">
        <v>1125</v>
      </c>
      <c r="H239" s="42"/>
      <c r="I239"/>
    </row>
    <row r="240" spans="1:9" ht="15.75" x14ac:dyDescent="0.25">
      <c r="A240" s="2" t="s">
        <v>244</v>
      </c>
      <c r="B240" s="2" t="str">
        <f t="shared" si="3"/>
        <v>11. klass</v>
      </c>
      <c r="D240" s="46" t="s">
        <v>259</v>
      </c>
      <c r="E240" s="46" t="s">
        <v>242</v>
      </c>
      <c r="F240" s="47" t="s">
        <v>1017</v>
      </c>
      <c r="G240" s="47" t="s">
        <v>1170</v>
      </c>
      <c r="H240" s="42"/>
      <c r="I240"/>
    </row>
    <row r="241" spans="1:9" ht="15.75" x14ac:dyDescent="0.25">
      <c r="A241" s="2" t="s">
        <v>245</v>
      </c>
      <c r="B241" s="2" t="str">
        <f t="shared" si="3"/>
        <v>11. klass</v>
      </c>
      <c r="D241" s="46" t="s">
        <v>261</v>
      </c>
      <c r="E241" s="46" t="s">
        <v>260</v>
      </c>
      <c r="F241" s="47" t="s">
        <v>977</v>
      </c>
      <c r="G241" s="47" t="s">
        <v>1191</v>
      </c>
      <c r="H241" s="42"/>
      <c r="I241"/>
    </row>
    <row r="242" spans="1:9" ht="15.75" x14ac:dyDescent="0.25">
      <c r="A242" s="2" t="s">
        <v>246</v>
      </c>
      <c r="B242" s="2" t="str">
        <f t="shared" si="3"/>
        <v>11. klass</v>
      </c>
      <c r="D242" s="46" t="s">
        <v>262</v>
      </c>
      <c r="E242" s="46" t="s">
        <v>260</v>
      </c>
      <c r="F242" s="47" t="s">
        <v>1093</v>
      </c>
      <c r="G242" s="47" t="s">
        <v>1127</v>
      </c>
      <c r="H242" s="42"/>
      <c r="I242"/>
    </row>
    <row r="243" spans="1:9" ht="15.75" x14ac:dyDescent="0.25">
      <c r="A243" s="2" t="s">
        <v>247</v>
      </c>
      <c r="B243" s="2" t="str">
        <f t="shared" si="3"/>
        <v>11. klass</v>
      </c>
      <c r="D243" s="46" t="s">
        <v>263</v>
      </c>
      <c r="E243" s="46" t="s">
        <v>260</v>
      </c>
      <c r="F243" s="47" t="s">
        <v>990</v>
      </c>
      <c r="G243" s="47" t="s">
        <v>1167</v>
      </c>
      <c r="H243" s="42"/>
      <c r="I243"/>
    </row>
    <row r="244" spans="1:9" ht="15.75" x14ac:dyDescent="0.25">
      <c r="A244" s="2" t="s">
        <v>248</v>
      </c>
      <c r="B244" s="2" t="str">
        <f t="shared" si="3"/>
        <v>11. klass</v>
      </c>
      <c r="D244" s="46" t="s">
        <v>264</v>
      </c>
      <c r="E244" s="46" t="s">
        <v>260</v>
      </c>
      <c r="F244" s="47" t="s">
        <v>991</v>
      </c>
      <c r="G244" s="47" t="s">
        <v>1186</v>
      </c>
      <c r="H244" s="42"/>
      <c r="I244"/>
    </row>
    <row r="245" spans="1:9" ht="15.75" x14ac:dyDescent="0.25">
      <c r="A245" s="2" t="s">
        <v>249</v>
      </c>
      <c r="B245" s="2" t="str">
        <f t="shared" si="3"/>
        <v>11. klass</v>
      </c>
      <c r="D245" s="46" t="s">
        <v>265</v>
      </c>
      <c r="E245" s="46" t="s">
        <v>260</v>
      </c>
      <c r="F245" s="47" t="s">
        <v>1007</v>
      </c>
      <c r="G245" s="47" t="s">
        <v>1179</v>
      </c>
      <c r="H245" s="42"/>
      <c r="I245"/>
    </row>
    <row r="246" spans="1:9" ht="15.75" x14ac:dyDescent="0.25">
      <c r="A246" s="2" t="s">
        <v>250</v>
      </c>
      <c r="B246" s="2" t="str">
        <f t="shared" si="3"/>
        <v>11. klass</v>
      </c>
      <c r="D246" s="46" t="s">
        <v>266</v>
      </c>
      <c r="E246" s="46" t="s">
        <v>260</v>
      </c>
      <c r="F246" s="47" t="s">
        <v>1094</v>
      </c>
      <c r="G246" s="47" t="s">
        <v>1192</v>
      </c>
      <c r="H246" s="42"/>
      <c r="I246"/>
    </row>
    <row r="247" spans="1:9" ht="15.75" x14ac:dyDescent="0.25">
      <c r="A247" s="2" t="s">
        <v>251</v>
      </c>
      <c r="B247" s="2" t="str">
        <f t="shared" si="3"/>
        <v>11. klass</v>
      </c>
      <c r="D247" s="46" t="s">
        <v>267</v>
      </c>
      <c r="E247" s="46" t="s">
        <v>260</v>
      </c>
      <c r="F247" s="47" t="s">
        <v>1095</v>
      </c>
      <c r="G247" s="47" t="s">
        <v>1150</v>
      </c>
      <c r="H247" s="42"/>
      <c r="I247"/>
    </row>
    <row r="248" spans="1:9" ht="15.75" x14ac:dyDescent="0.25">
      <c r="A248" s="2" t="s">
        <v>252</v>
      </c>
      <c r="B248" s="2" t="str">
        <f t="shared" si="3"/>
        <v>11. klass</v>
      </c>
      <c r="D248" s="46" t="s">
        <v>268</v>
      </c>
      <c r="E248" s="46" t="s">
        <v>260</v>
      </c>
      <c r="F248" s="47" t="s">
        <v>985</v>
      </c>
      <c r="G248" s="47" t="s">
        <v>1118</v>
      </c>
      <c r="H248" s="42"/>
      <c r="I248"/>
    </row>
    <row r="249" spans="1:9" ht="15.75" x14ac:dyDescent="0.25">
      <c r="A249" s="2" t="s">
        <v>253</v>
      </c>
      <c r="B249" s="2" t="str">
        <f t="shared" si="3"/>
        <v>11. klass</v>
      </c>
      <c r="D249" s="46" t="s">
        <v>84</v>
      </c>
      <c r="E249" s="46" t="s">
        <v>260</v>
      </c>
      <c r="F249" s="47" t="s">
        <v>990</v>
      </c>
      <c r="G249" s="47" t="s">
        <v>1146</v>
      </c>
      <c r="H249" s="42"/>
      <c r="I249"/>
    </row>
    <row r="250" spans="1:9" ht="15.75" x14ac:dyDescent="0.25">
      <c r="A250" s="2" t="s">
        <v>254</v>
      </c>
      <c r="B250" s="2" t="str">
        <f t="shared" si="3"/>
        <v>11. klass</v>
      </c>
      <c r="D250" s="46" t="s">
        <v>269</v>
      </c>
      <c r="E250" s="46" t="s">
        <v>260</v>
      </c>
      <c r="F250" s="47" t="s">
        <v>1054</v>
      </c>
      <c r="G250" s="47" t="s">
        <v>1140</v>
      </c>
      <c r="H250" s="42"/>
      <c r="I250"/>
    </row>
    <row r="251" spans="1:9" ht="15.75" x14ac:dyDescent="0.25">
      <c r="A251" s="2" t="s">
        <v>255</v>
      </c>
      <c r="B251" s="2" t="str">
        <f t="shared" si="3"/>
        <v>11. klass</v>
      </c>
      <c r="D251" s="46" t="s">
        <v>270</v>
      </c>
      <c r="E251" s="46" t="s">
        <v>260</v>
      </c>
      <c r="F251" s="47" t="s">
        <v>980</v>
      </c>
      <c r="G251" s="47" t="s">
        <v>1130</v>
      </c>
      <c r="H251" s="42"/>
      <c r="I251"/>
    </row>
    <row r="252" spans="1:9" ht="15.75" x14ac:dyDescent="0.25">
      <c r="A252" s="2" t="s">
        <v>256</v>
      </c>
      <c r="B252" s="2" t="str">
        <f t="shared" si="3"/>
        <v>11. klass</v>
      </c>
      <c r="D252" s="46" t="s">
        <v>271</v>
      </c>
      <c r="E252" s="46" t="s">
        <v>260</v>
      </c>
      <c r="F252" s="47" t="s">
        <v>1091</v>
      </c>
      <c r="G252" s="47" t="s">
        <v>1137</v>
      </c>
      <c r="H252" s="42"/>
      <c r="I252"/>
    </row>
    <row r="253" spans="1:9" ht="15.75" x14ac:dyDescent="0.25">
      <c r="A253" s="2" t="s">
        <v>257</v>
      </c>
      <c r="B253" s="2" t="str">
        <f t="shared" si="3"/>
        <v>11. klass</v>
      </c>
      <c r="D253" s="46" t="s">
        <v>45</v>
      </c>
      <c r="E253" s="46" t="s">
        <v>260</v>
      </c>
      <c r="F253" s="47" t="s">
        <v>989</v>
      </c>
      <c r="G253" s="47" t="s">
        <v>1112</v>
      </c>
      <c r="H253" s="42"/>
      <c r="I253"/>
    </row>
    <row r="254" spans="1:9" ht="15.75" x14ac:dyDescent="0.25">
      <c r="A254" s="2" t="s">
        <v>258</v>
      </c>
      <c r="B254" s="2" t="str">
        <f t="shared" si="3"/>
        <v>11. klass</v>
      </c>
      <c r="D254" s="46" t="s">
        <v>272</v>
      </c>
      <c r="E254" s="46" t="s">
        <v>260</v>
      </c>
      <c r="F254" s="47" t="s">
        <v>1017</v>
      </c>
      <c r="G254" s="47" t="s">
        <v>1116</v>
      </c>
      <c r="H254" s="42"/>
      <c r="I254"/>
    </row>
    <row r="255" spans="1:9" ht="15.75" x14ac:dyDescent="0.25">
      <c r="A255" s="2" t="s">
        <v>259</v>
      </c>
      <c r="B255" s="2" t="str">
        <f t="shared" si="3"/>
        <v>11. klass</v>
      </c>
      <c r="D255" s="46" t="s">
        <v>273</v>
      </c>
      <c r="E255" s="46" t="s">
        <v>260</v>
      </c>
      <c r="F255" s="47" t="s">
        <v>1096</v>
      </c>
      <c r="G255" s="47" t="s">
        <v>1105</v>
      </c>
      <c r="H255" s="42"/>
      <c r="I255"/>
    </row>
    <row r="256" spans="1:9" ht="15.75" x14ac:dyDescent="0.25">
      <c r="B256" s="2" t="str">
        <f t="shared" si="3"/>
        <v>11. klass</v>
      </c>
      <c r="D256" s="46" t="s">
        <v>274</v>
      </c>
      <c r="E256" s="46" t="s">
        <v>260</v>
      </c>
      <c r="F256" s="47" t="s">
        <v>1097</v>
      </c>
      <c r="G256" s="47" t="s">
        <v>1161</v>
      </c>
      <c r="H256" s="42"/>
      <c r="I256"/>
    </row>
    <row r="257" spans="1:9" ht="15.75" x14ac:dyDescent="0.25">
      <c r="A257" s="2" t="s">
        <v>260</v>
      </c>
      <c r="B257" s="2" t="str">
        <f t="shared" si="3"/>
        <v>12. klass</v>
      </c>
      <c r="D257" s="46" t="s">
        <v>275</v>
      </c>
      <c r="E257" s="46" t="s">
        <v>260</v>
      </c>
      <c r="F257" s="47" t="s">
        <v>1098</v>
      </c>
      <c r="G257" s="47" t="s">
        <v>1133</v>
      </c>
      <c r="H257" s="42"/>
      <c r="I257"/>
    </row>
    <row r="258" spans="1:9" ht="15.75" x14ac:dyDescent="0.25">
      <c r="A258" s="2" t="s">
        <v>261</v>
      </c>
      <c r="B258" s="2" t="str">
        <f t="shared" si="3"/>
        <v>12. klass</v>
      </c>
      <c r="D258" s="46" t="s">
        <v>276</v>
      </c>
      <c r="E258" s="46" t="s">
        <v>260</v>
      </c>
      <c r="F258" s="47" t="s">
        <v>1099</v>
      </c>
      <c r="G258" s="47" t="s">
        <v>1141</v>
      </c>
      <c r="H258" s="42"/>
      <c r="I258"/>
    </row>
    <row r="259" spans="1:9" ht="15.75" x14ac:dyDescent="0.25">
      <c r="A259" s="2" t="s">
        <v>262</v>
      </c>
      <c r="B259" s="2" t="str">
        <f t="shared" si="3"/>
        <v>12. klass</v>
      </c>
      <c r="D259" s="46" t="s">
        <v>277</v>
      </c>
      <c r="E259" s="46" t="s">
        <v>260</v>
      </c>
      <c r="F259" s="47" t="s">
        <v>1034</v>
      </c>
      <c r="G259" s="47" t="s">
        <v>1193</v>
      </c>
      <c r="H259" s="42"/>
      <c r="I259"/>
    </row>
    <row r="260" spans="1:9" ht="15.75" x14ac:dyDescent="0.25">
      <c r="A260" s="2" t="s">
        <v>263</v>
      </c>
      <c r="B260" s="2" t="str">
        <f t="shared" ref="B260:B280" si="4">IF(RIGHT(A260,5)="klass",A260,B259)</f>
        <v>12. klass</v>
      </c>
      <c r="D260" s="46" t="s">
        <v>278</v>
      </c>
      <c r="E260" s="46" t="s">
        <v>260</v>
      </c>
      <c r="F260" s="47" t="s">
        <v>982</v>
      </c>
      <c r="G260" s="47" t="s">
        <v>1118</v>
      </c>
      <c r="H260" s="42"/>
      <c r="I260"/>
    </row>
    <row r="261" spans="1:9" ht="15.75" x14ac:dyDescent="0.25">
      <c r="A261" s="2" t="s">
        <v>264</v>
      </c>
      <c r="B261" s="2" t="str">
        <f t="shared" si="4"/>
        <v>12. klass</v>
      </c>
      <c r="D261" s="46" t="s">
        <v>279</v>
      </c>
      <c r="E261" s="46" t="s">
        <v>260</v>
      </c>
      <c r="F261" s="47" t="s">
        <v>1100</v>
      </c>
      <c r="G261" s="47" t="s">
        <v>1177</v>
      </c>
      <c r="H261" s="42"/>
      <c r="I261"/>
    </row>
    <row r="262" spans="1:9" ht="15.75" x14ac:dyDescent="0.25">
      <c r="A262" s="2" t="s">
        <v>265</v>
      </c>
      <c r="B262" s="2" t="str">
        <f t="shared" si="4"/>
        <v>12. klass</v>
      </c>
      <c r="D262" s="46" t="s">
        <v>280</v>
      </c>
      <c r="E262" s="46" t="s">
        <v>260</v>
      </c>
      <c r="F262" s="47" t="s">
        <v>1101</v>
      </c>
      <c r="G262" s="47" t="s">
        <v>1108</v>
      </c>
      <c r="H262" s="42"/>
      <c r="I262"/>
    </row>
    <row r="263" spans="1:9" ht="15.75" x14ac:dyDescent="0.25">
      <c r="A263" s="2" t="s">
        <v>266</v>
      </c>
      <c r="B263" s="2" t="str">
        <f t="shared" si="4"/>
        <v>12. klass</v>
      </c>
      <c r="D263" s="46" t="s">
        <v>281</v>
      </c>
      <c r="E263" s="46" t="s">
        <v>260</v>
      </c>
      <c r="F263" s="47" t="s">
        <v>1089</v>
      </c>
      <c r="G263" s="47" t="s">
        <v>1194</v>
      </c>
      <c r="H263" s="42"/>
      <c r="I263"/>
    </row>
    <row r="264" spans="1:9" x14ac:dyDescent="0.25">
      <c r="A264" s="2" t="s">
        <v>267</v>
      </c>
      <c r="B264" s="2" t="str">
        <f t="shared" si="4"/>
        <v>12. klass</v>
      </c>
    </row>
    <row r="265" spans="1:9" x14ac:dyDescent="0.25">
      <c r="A265" s="2" t="s">
        <v>268</v>
      </c>
      <c r="B265" s="2" t="str">
        <f t="shared" si="4"/>
        <v>12. klass</v>
      </c>
    </row>
    <row r="266" spans="1:9" x14ac:dyDescent="0.25">
      <c r="A266" s="2" t="s">
        <v>84</v>
      </c>
      <c r="B266" s="2" t="str">
        <f t="shared" si="4"/>
        <v>12. klass</v>
      </c>
    </row>
    <row r="267" spans="1:9" x14ac:dyDescent="0.25">
      <c r="A267" s="2" t="s">
        <v>269</v>
      </c>
      <c r="B267" s="2" t="str">
        <f t="shared" si="4"/>
        <v>12. klass</v>
      </c>
    </row>
    <row r="268" spans="1:9" x14ac:dyDescent="0.25">
      <c r="A268" s="2" t="s">
        <v>270</v>
      </c>
      <c r="B268" s="2" t="str">
        <f t="shared" si="4"/>
        <v>12. klass</v>
      </c>
    </row>
    <row r="269" spans="1:9" x14ac:dyDescent="0.25">
      <c r="A269" s="2" t="s">
        <v>271</v>
      </c>
      <c r="B269" s="2" t="str">
        <f t="shared" si="4"/>
        <v>12. klass</v>
      </c>
    </row>
    <row r="270" spans="1:9" x14ac:dyDescent="0.25">
      <c r="A270" s="2" t="s">
        <v>45</v>
      </c>
      <c r="B270" s="2" t="str">
        <f t="shared" si="4"/>
        <v>12. klass</v>
      </c>
    </row>
    <row r="271" spans="1:9" x14ac:dyDescent="0.25">
      <c r="A271" s="2" t="s">
        <v>272</v>
      </c>
      <c r="B271" s="2" t="str">
        <f t="shared" si="4"/>
        <v>12. klass</v>
      </c>
    </row>
    <row r="272" spans="1:9" x14ac:dyDescent="0.25">
      <c r="A272" s="2" t="s">
        <v>273</v>
      </c>
      <c r="B272" s="2" t="str">
        <f t="shared" si="4"/>
        <v>12. klass</v>
      </c>
    </row>
    <row r="273" spans="1:2" x14ac:dyDescent="0.25">
      <c r="A273" s="2" t="s">
        <v>274</v>
      </c>
      <c r="B273" s="2" t="str">
        <f t="shared" si="4"/>
        <v>12. klass</v>
      </c>
    </row>
    <row r="274" spans="1:2" x14ac:dyDescent="0.25">
      <c r="A274" s="2" t="s">
        <v>275</v>
      </c>
      <c r="B274" s="2" t="str">
        <f t="shared" si="4"/>
        <v>12. klass</v>
      </c>
    </row>
    <row r="275" spans="1:2" x14ac:dyDescent="0.25">
      <c r="A275" s="2" t="s">
        <v>276</v>
      </c>
      <c r="B275" s="2" t="str">
        <f t="shared" si="4"/>
        <v>12. klass</v>
      </c>
    </row>
    <row r="276" spans="1:2" x14ac:dyDescent="0.25">
      <c r="A276" s="2" t="s">
        <v>277</v>
      </c>
      <c r="B276" s="2" t="str">
        <f t="shared" si="4"/>
        <v>12. klass</v>
      </c>
    </row>
    <row r="277" spans="1:2" x14ac:dyDescent="0.25">
      <c r="A277" s="2" t="s">
        <v>278</v>
      </c>
      <c r="B277" s="2" t="str">
        <f t="shared" si="4"/>
        <v>12. klass</v>
      </c>
    </row>
    <row r="278" spans="1:2" x14ac:dyDescent="0.25">
      <c r="A278" s="2" t="s">
        <v>279</v>
      </c>
      <c r="B278" s="2" t="str">
        <f t="shared" si="4"/>
        <v>12. klass</v>
      </c>
    </row>
    <row r="279" spans="1:2" x14ac:dyDescent="0.25">
      <c r="A279" s="2" t="s">
        <v>280</v>
      </c>
      <c r="B279" s="2" t="str">
        <f t="shared" si="4"/>
        <v>12. klass</v>
      </c>
    </row>
    <row r="280" spans="1:2" x14ac:dyDescent="0.25">
      <c r="A280" s="2" t="s">
        <v>281</v>
      </c>
      <c r="B280" s="2" t="str">
        <f t="shared" si="4"/>
        <v>12. klass</v>
      </c>
    </row>
  </sheetData>
  <sortState xmlns:xlrd2="http://schemas.microsoft.com/office/spreadsheetml/2017/richdata2" ref="I9:J142">
    <sortCondition descending="1" ref="J9:J142"/>
  </sortState>
  <pageMargins left="0.7" right="0.7" top="0.75" bottom="0.75" header="0.3" footer="0.3"/>
  <pageSetup paperSize="9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BD68-95A8-4DD1-B45E-D97BDC7E15A2}">
  <sheetPr>
    <tabColor theme="7" tint="0.79998168889431442"/>
  </sheetPr>
  <dimension ref="B1:J112"/>
  <sheetViews>
    <sheetView zoomScale="205" zoomScaleNormal="205" workbookViewId="0">
      <selection activeCell="J9" sqref="J9:J11"/>
    </sheetView>
  </sheetViews>
  <sheetFormatPr defaultColWidth="8.88671875" defaultRowHeight="12.75" x14ac:dyDescent="0.2"/>
  <cols>
    <col min="1" max="1" width="8.88671875" style="4"/>
    <col min="2" max="2" width="10.88671875" style="4" customWidth="1"/>
    <col min="3" max="4" width="8.88671875" style="4"/>
    <col min="5" max="6" width="13.88671875" style="4" customWidth="1"/>
    <col min="7" max="7" width="13.109375" style="4" customWidth="1"/>
    <col min="8" max="8" width="9.33203125" style="4" customWidth="1"/>
    <col min="9" max="9" width="10" style="4" customWidth="1"/>
    <col min="10" max="10" width="12.109375" style="6" customWidth="1"/>
    <col min="11" max="16384" width="8.88671875" style="4"/>
  </cols>
  <sheetData>
    <row r="1" spans="2:10" ht="15.75" x14ac:dyDescent="0.25">
      <c r="H1" s="12" t="s">
        <v>836</v>
      </c>
    </row>
    <row r="2" spans="2:10" ht="13.5" thickBot="1" x14ac:dyDescent="0.25"/>
    <row r="3" spans="2:10" ht="13.5" thickBot="1" x14ac:dyDescent="0.25">
      <c r="B3" s="13" t="s">
        <v>837</v>
      </c>
      <c r="D3" s="14" t="s">
        <v>838</v>
      </c>
      <c r="E3" s="14" t="s">
        <v>839</v>
      </c>
      <c r="F3" s="15" t="s">
        <v>840</v>
      </c>
      <c r="H3" s="16" t="s">
        <v>841</v>
      </c>
      <c r="I3" s="17" t="s">
        <v>842</v>
      </c>
      <c r="J3" s="18" t="s">
        <v>843</v>
      </c>
    </row>
    <row r="4" spans="2:10" x14ac:dyDescent="0.2">
      <c r="B4" s="19" t="s">
        <v>844</v>
      </c>
      <c r="D4" s="20">
        <v>1</v>
      </c>
      <c r="E4" s="21" t="s">
        <v>826</v>
      </c>
      <c r="F4" s="22" t="s">
        <v>845</v>
      </c>
      <c r="H4" s="23">
        <v>1</v>
      </c>
      <c r="I4" s="24">
        <v>0</v>
      </c>
      <c r="J4" s="25" t="str">
        <f>"0 .. "&amp;I5</f>
        <v>0 .. 200</v>
      </c>
    </row>
    <row r="5" spans="2:10" x14ac:dyDescent="0.2">
      <c r="B5" s="26" t="s">
        <v>846</v>
      </c>
      <c r="D5" s="27">
        <v>2</v>
      </c>
      <c r="E5" s="28" t="s">
        <v>833</v>
      </c>
      <c r="F5" s="26" t="s">
        <v>845</v>
      </c>
      <c r="H5" s="23">
        <v>2</v>
      </c>
      <c r="I5" s="24">
        <v>200</v>
      </c>
      <c r="J5" s="25" t="str">
        <f t="shared" ref="J5:J11" si="0">I5&amp;" .. "&amp;I6</f>
        <v>200 .. 400</v>
      </c>
    </row>
    <row r="6" spans="2:10" x14ac:dyDescent="0.2">
      <c r="B6" s="26" t="s">
        <v>847</v>
      </c>
      <c r="D6" s="27">
        <v>3</v>
      </c>
      <c r="E6" s="28" t="s">
        <v>832</v>
      </c>
      <c r="F6" s="26" t="s">
        <v>848</v>
      </c>
      <c r="H6" s="23">
        <v>3</v>
      </c>
      <c r="I6" s="24">
        <v>400</v>
      </c>
      <c r="J6" s="25" t="str">
        <f t="shared" si="0"/>
        <v>400 .. 600</v>
      </c>
    </row>
    <row r="7" spans="2:10" x14ac:dyDescent="0.2">
      <c r="B7" s="26" t="s">
        <v>849</v>
      </c>
      <c r="D7" s="27">
        <v>4</v>
      </c>
      <c r="E7" s="28" t="s">
        <v>829</v>
      </c>
      <c r="F7" s="26" t="s">
        <v>848</v>
      </c>
      <c r="H7" s="23">
        <v>4</v>
      </c>
      <c r="I7" s="24">
        <v>600</v>
      </c>
      <c r="J7" s="25" t="str">
        <f t="shared" si="0"/>
        <v>600 .. 800</v>
      </c>
    </row>
    <row r="8" spans="2:10" x14ac:dyDescent="0.2">
      <c r="B8" s="26" t="s">
        <v>850</v>
      </c>
      <c r="D8" s="27">
        <v>5</v>
      </c>
      <c r="E8" s="28" t="s">
        <v>834</v>
      </c>
      <c r="F8" s="26" t="s">
        <v>848</v>
      </c>
      <c r="H8" s="23">
        <v>5</v>
      </c>
      <c r="I8" s="24">
        <v>800</v>
      </c>
      <c r="J8" s="25" t="str">
        <f t="shared" si="0"/>
        <v>800 .. 1000</v>
      </c>
    </row>
    <row r="9" spans="2:10" x14ac:dyDescent="0.2">
      <c r="B9" s="26" t="s">
        <v>851</v>
      </c>
      <c r="D9" s="27">
        <v>6</v>
      </c>
      <c r="E9" s="28" t="s">
        <v>835</v>
      </c>
      <c r="F9" s="26" t="s">
        <v>852</v>
      </c>
      <c r="H9" s="23">
        <v>6</v>
      </c>
      <c r="I9" s="24">
        <v>1000</v>
      </c>
      <c r="J9" s="25" t="str">
        <f t="shared" si="0"/>
        <v>1000 .. 1500</v>
      </c>
    </row>
    <row r="10" spans="2:10" ht="13.5" thickBot="1" x14ac:dyDescent="0.25">
      <c r="B10" s="29" t="s">
        <v>853</v>
      </c>
      <c r="D10" s="27">
        <v>7</v>
      </c>
      <c r="E10" s="28" t="s">
        <v>831</v>
      </c>
      <c r="F10" s="26" t="s">
        <v>852</v>
      </c>
      <c r="H10" s="23">
        <v>7</v>
      </c>
      <c r="I10" s="24">
        <v>1500</v>
      </c>
      <c r="J10" s="25" t="str">
        <f t="shared" si="0"/>
        <v>1500 .. 2000</v>
      </c>
    </row>
    <row r="11" spans="2:10" ht="13.5" thickBot="1" x14ac:dyDescent="0.25">
      <c r="D11" s="27">
        <v>8</v>
      </c>
      <c r="E11" s="28" t="s">
        <v>830</v>
      </c>
      <c r="F11" s="26" t="s">
        <v>852</v>
      </c>
      <c r="H11" s="30">
        <v>8</v>
      </c>
      <c r="I11" s="31">
        <v>2000</v>
      </c>
      <c r="J11" s="32" t="str">
        <f t="shared" si="0"/>
        <v xml:space="preserve">2000 .. </v>
      </c>
    </row>
    <row r="12" spans="2:10" x14ac:dyDescent="0.2">
      <c r="D12" s="27">
        <v>9</v>
      </c>
      <c r="E12" s="28" t="s">
        <v>828</v>
      </c>
      <c r="F12" s="26" t="s">
        <v>854</v>
      </c>
    </row>
    <row r="13" spans="2:10" x14ac:dyDescent="0.2">
      <c r="D13" s="27">
        <v>10</v>
      </c>
      <c r="E13" s="28" t="s">
        <v>827</v>
      </c>
      <c r="F13" s="26" t="s">
        <v>854</v>
      </c>
    </row>
    <row r="14" spans="2:10" x14ac:dyDescent="0.2">
      <c r="D14" s="27">
        <v>11</v>
      </c>
      <c r="E14" s="28" t="s">
        <v>855</v>
      </c>
      <c r="F14" s="26" t="s">
        <v>854</v>
      </c>
    </row>
    <row r="15" spans="2:10" ht="13.5" thickBot="1" x14ac:dyDescent="0.25">
      <c r="D15" s="33">
        <v>12</v>
      </c>
      <c r="E15" s="34" t="s">
        <v>856</v>
      </c>
      <c r="F15" s="29" t="s">
        <v>845</v>
      </c>
    </row>
    <row r="20" spans="2:10" x14ac:dyDescent="0.2">
      <c r="B20" s="5"/>
      <c r="C20" s="5"/>
      <c r="D20" s="5"/>
      <c r="E20" s="5"/>
      <c r="F20" s="5"/>
      <c r="G20" s="7"/>
      <c r="I20" s="5"/>
      <c r="J20" s="5"/>
    </row>
    <row r="21" spans="2:10" x14ac:dyDescent="0.2">
      <c r="G21" s="6"/>
    </row>
    <row r="22" spans="2:10" x14ac:dyDescent="0.2">
      <c r="G22" s="6"/>
    </row>
    <row r="23" spans="2:10" x14ac:dyDescent="0.2">
      <c r="G23" s="6"/>
    </row>
    <row r="24" spans="2:10" x14ac:dyDescent="0.2">
      <c r="G24" s="6"/>
    </row>
    <row r="25" spans="2:10" x14ac:dyDescent="0.2">
      <c r="G25" s="6"/>
    </row>
    <row r="26" spans="2:10" x14ac:dyDescent="0.2">
      <c r="G26" s="6"/>
    </row>
    <row r="27" spans="2:10" x14ac:dyDescent="0.2">
      <c r="G27" s="6"/>
    </row>
    <row r="28" spans="2:10" x14ac:dyDescent="0.2">
      <c r="G28" s="6"/>
    </row>
    <row r="29" spans="2:10" x14ac:dyDescent="0.2">
      <c r="G29" s="6"/>
    </row>
    <row r="30" spans="2:10" x14ac:dyDescent="0.2">
      <c r="G30" s="6"/>
    </row>
    <row r="31" spans="2:10" x14ac:dyDescent="0.2">
      <c r="G31" s="6"/>
    </row>
    <row r="32" spans="2:10" x14ac:dyDescent="0.2">
      <c r="G32" s="6"/>
    </row>
    <row r="33" spans="7:7" x14ac:dyDescent="0.2">
      <c r="G33" s="6"/>
    </row>
    <row r="34" spans="7:7" x14ac:dyDescent="0.2">
      <c r="G34" s="6"/>
    </row>
    <row r="35" spans="7:7" x14ac:dyDescent="0.2">
      <c r="G35" s="6"/>
    </row>
    <row r="36" spans="7:7" x14ac:dyDescent="0.2">
      <c r="G36" s="6"/>
    </row>
    <row r="37" spans="7:7" x14ac:dyDescent="0.2">
      <c r="G37" s="6"/>
    </row>
    <row r="38" spans="7:7" x14ac:dyDescent="0.2">
      <c r="G38" s="6"/>
    </row>
    <row r="39" spans="7:7" x14ac:dyDescent="0.2">
      <c r="G39" s="6"/>
    </row>
    <row r="40" spans="7:7" x14ac:dyDescent="0.2">
      <c r="G40" s="6"/>
    </row>
    <row r="41" spans="7:7" x14ac:dyDescent="0.2">
      <c r="G41" s="6"/>
    </row>
    <row r="42" spans="7:7" x14ac:dyDescent="0.2">
      <c r="G42" s="6"/>
    </row>
    <row r="43" spans="7:7" x14ac:dyDescent="0.2">
      <c r="G43" s="6"/>
    </row>
    <row r="44" spans="7:7" x14ac:dyDescent="0.2">
      <c r="G44" s="6"/>
    </row>
    <row r="45" spans="7:7" x14ac:dyDescent="0.2">
      <c r="G45" s="6"/>
    </row>
    <row r="46" spans="7:7" x14ac:dyDescent="0.2">
      <c r="G46" s="6"/>
    </row>
    <row r="47" spans="7:7" x14ac:dyDescent="0.2">
      <c r="G47" s="6"/>
    </row>
    <row r="48" spans="7:7" x14ac:dyDescent="0.2">
      <c r="G48" s="6"/>
    </row>
    <row r="49" spans="7:7" x14ac:dyDescent="0.2">
      <c r="G49" s="6"/>
    </row>
    <row r="50" spans="7:7" x14ac:dyDescent="0.2">
      <c r="G50" s="6"/>
    </row>
    <row r="51" spans="7:7" x14ac:dyDescent="0.2">
      <c r="G51" s="6"/>
    </row>
    <row r="52" spans="7:7" x14ac:dyDescent="0.2">
      <c r="G52" s="6"/>
    </row>
    <row r="53" spans="7:7" x14ac:dyDescent="0.2">
      <c r="G53" s="6"/>
    </row>
    <row r="54" spans="7:7" x14ac:dyDescent="0.2">
      <c r="G54" s="6"/>
    </row>
    <row r="55" spans="7:7" x14ac:dyDescent="0.2">
      <c r="G55" s="6"/>
    </row>
    <row r="56" spans="7:7" x14ac:dyDescent="0.2">
      <c r="G56" s="6"/>
    </row>
    <row r="57" spans="7:7" x14ac:dyDescent="0.2">
      <c r="G57" s="6"/>
    </row>
    <row r="58" spans="7:7" x14ac:dyDescent="0.2">
      <c r="G58" s="6"/>
    </row>
    <row r="59" spans="7:7" x14ac:dyDescent="0.2">
      <c r="G59" s="6"/>
    </row>
    <row r="60" spans="7:7" x14ac:dyDescent="0.2">
      <c r="G60" s="6"/>
    </row>
    <row r="61" spans="7:7" x14ac:dyDescent="0.2">
      <c r="G61" s="6"/>
    </row>
    <row r="62" spans="7:7" x14ac:dyDescent="0.2">
      <c r="G62" s="6"/>
    </row>
    <row r="63" spans="7:7" x14ac:dyDescent="0.2">
      <c r="G63" s="6"/>
    </row>
    <row r="64" spans="7:7" x14ac:dyDescent="0.2">
      <c r="G64" s="6"/>
    </row>
    <row r="65" spans="7:7" x14ac:dyDescent="0.2">
      <c r="G65" s="6"/>
    </row>
    <row r="66" spans="7:7" x14ac:dyDescent="0.2">
      <c r="G66" s="6"/>
    </row>
    <row r="67" spans="7:7" x14ac:dyDescent="0.2">
      <c r="G67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2" spans="7:7" x14ac:dyDescent="0.2">
      <c r="G72" s="6"/>
    </row>
    <row r="73" spans="7:7" x14ac:dyDescent="0.2">
      <c r="G73" s="6"/>
    </row>
    <row r="74" spans="7:7" x14ac:dyDescent="0.2">
      <c r="G74" s="6"/>
    </row>
    <row r="75" spans="7:7" x14ac:dyDescent="0.2">
      <c r="G75" s="6"/>
    </row>
    <row r="76" spans="7:7" x14ac:dyDescent="0.2">
      <c r="G76" s="6"/>
    </row>
    <row r="77" spans="7:7" x14ac:dyDescent="0.2">
      <c r="G77" s="6"/>
    </row>
    <row r="78" spans="7:7" x14ac:dyDescent="0.2">
      <c r="G78" s="6"/>
    </row>
    <row r="79" spans="7:7" x14ac:dyDescent="0.2">
      <c r="G79" s="6"/>
    </row>
    <row r="80" spans="7:7" x14ac:dyDescent="0.2">
      <c r="G80" s="6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5" spans="7:7" x14ac:dyDescent="0.2">
      <c r="G85" s="6"/>
    </row>
    <row r="86" spans="7:7" x14ac:dyDescent="0.2">
      <c r="G86" s="6"/>
    </row>
    <row r="87" spans="7:7" x14ac:dyDescent="0.2">
      <c r="G87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2" spans="7:7" x14ac:dyDescent="0.2">
      <c r="G92" s="6"/>
    </row>
    <row r="93" spans="7:7" x14ac:dyDescent="0.2">
      <c r="G93" s="6"/>
    </row>
    <row r="94" spans="7:7" x14ac:dyDescent="0.2">
      <c r="G94" s="6"/>
    </row>
    <row r="95" spans="7:7" x14ac:dyDescent="0.2">
      <c r="G95" s="6"/>
    </row>
    <row r="96" spans="7:7" x14ac:dyDescent="0.2">
      <c r="G96" s="6"/>
    </row>
    <row r="97" spans="7:7" x14ac:dyDescent="0.2">
      <c r="G97" s="6"/>
    </row>
    <row r="98" spans="7:7" x14ac:dyDescent="0.2">
      <c r="G98" s="6"/>
    </row>
    <row r="99" spans="7:7" x14ac:dyDescent="0.2">
      <c r="G99" s="6"/>
    </row>
    <row r="100" spans="7:7" x14ac:dyDescent="0.2">
      <c r="G100" s="6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5" spans="7:7" x14ac:dyDescent="0.2">
      <c r="G105" s="6"/>
    </row>
    <row r="106" spans="7:7" x14ac:dyDescent="0.2">
      <c r="G106" s="6"/>
    </row>
    <row r="107" spans="7:7" x14ac:dyDescent="0.2">
      <c r="G107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2" spans="7:7" x14ac:dyDescent="0.2">
      <c r="G112" s="6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D326B-DF2F-45C6-A6E8-2177825AB29A}">
  <dimension ref="A1:I5"/>
  <sheetViews>
    <sheetView zoomScale="175" zoomScaleNormal="175" workbookViewId="0">
      <selection activeCell="I16" sqref="I16"/>
    </sheetView>
  </sheetViews>
  <sheetFormatPr defaultRowHeight="15" x14ac:dyDescent="0.2"/>
  <cols>
    <col min="2" max="2" width="12.88671875" bestFit="1" customWidth="1"/>
    <col min="4" max="4" width="13.6640625" customWidth="1"/>
    <col min="5" max="5" width="27.21875" bestFit="1" customWidth="1"/>
    <col min="6" max="6" width="14.33203125" bestFit="1" customWidth="1"/>
    <col min="7" max="7" width="9.21875" customWidth="1"/>
    <col min="8" max="8" width="9.88671875" customWidth="1"/>
    <col min="9" max="9" width="17.5546875" customWidth="1"/>
  </cols>
  <sheetData>
    <row r="1" spans="1:9" x14ac:dyDescent="0.2">
      <c r="A1" t="s">
        <v>838</v>
      </c>
      <c r="B1" t="s">
        <v>0</v>
      </c>
      <c r="C1" t="s">
        <v>1</v>
      </c>
      <c r="D1" t="s">
        <v>866</v>
      </c>
      <c r="E1" t="s">
        <v>2</v>
      </c>
      <c r="F1" t="s">
        <v>3</v>
      </c>
      <c r="G1" t="s">
        <v>967</v>
      </c>
      <c r="H1" t="s">
        <v>968</v>
      </c>
      <c r="I1" t="s">
        <v>1196</v>
      </c>
    </row>
    <row r="2" spans="1:9" x14ac:dyDescent="0.2">
      <c r="A2">
        <v>94</v>
      </c>
      <c r="B2" t="s">
        <v>959</v>
      </c>
      <c r="C2" t="s">
        <v>10</v>
      </c>
      <c r="D2">
        <v>0</v>
      </c>
      <c r="E2" t="s">
        <v>7</v>
      </c>
      <c r="F2" t="s">
        <v>14</v>
      </c>
      <c r="G2" t="s">
        <v>977</v>
      </c>
      <c r="H2" t="s">
        <v>1222</v>
      </c>
      <c r="I2">
        <v>1</v>
      </c>
    </row>
    <row r="3" spans="1:9" x14ac:dyDescent="0.2">
      <c r="A3">
        <v>56</v>
      </c>
      <c r="B3" t="s">
        <v>912</v>
      </c>
      <c r="C3" t="s">
        <v>10</v>
      </c>
      <c r="D3">
        <v>0</v>
      </c>
      <c r="E3" t="s">
        <v>7</v>
      </c>
      <c r="F3" t="s">
        <v>14</v>
      </c>
      <c r="G3" t="s">
        <v>1209</v>
      </c>
      <c r="H3" t="s">
        <v>1223</v>
      </c>
      <c r="I3">
        <v>1</v>
      </c>
    </row>
    <row r="4" spans="1:9" x14ac:dyDescent="0.2">
      <c r="A4">
        <v>21</v>
      </c>
      <c r="B4" t="s">
        <v>884</v>
      </c>
      <c r="C4" t="s">
        <v>4</v>
      </c>
      <c r="D4">
        <v>0</v>
      </c>
      <c r="E4" t="s">
        <v>7</v>
      </c>
      <c r="F4" t="s">
        <v>14</v>
      </c>
      <c r="G4" t="s">
        <v>1205</v>
      </c>
      <c r="H4" t="s">
        <v>1224</v>
      </c>
      <c r="I4">
        <v>1</v>
      </c>
    </row>
    <row r="5" spans="1:9" x14ac:dyDescent="0.2">
      <c r="A5">
        <v>9</v>
      </c>
      <c r="B5" t="s">
        <v>952</v>
      </c>
      <c r="C5" t="s">
        <v>4</v>
      </c>
      <c r="D5">
        <v>1</v>
      </c>
      <c r="E5" t="s">
        <v>7</v>
      </c>
      <c r="F5" t="s">
        <v>14</v>
      </c>
      <c r="G5" t="s">
        <v>1203</v>
      </c>
      <c r="H5" t="s">
        <v>1225</v>
      </c>
      <c r="I5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2E791-420A-4D72-808B-352D7A3BDF80}">
  <dimension ref="A1:I5"/>
  <sheetViews>
    <sheetView zoomScale="145" zoomScaleNormal="145" workbookViewId="0">
      <selection activeCell="H10" sqref="H10"/>
    </sheetView>
  </sheetViews>
  <sheetFormatPr defaultRowHeight="15" x14ac:dyDescent="0.2"/>
  <cols>
    <col min="2" max="2" width="25.6640625" customWidth="1"/>
    <col min="4" max="4" width="13.6640625" customWidth="1"/>
    <col min="5" max="5" width="11.5546875" customWidth="1"/>
    <col min="6" max="6" width="17.33203125" bestFit="1" customWidth="1"/>
    <col min="7" max="7" width="9.21875" customWidth="1"/>
    <col min="8" max="8" width="9.88671875" customWidth="1"/>
    <col min="9" max="9" width="17.5546875" customWidth="1"/>
  </cols>
  <sheetData>
    <row r="1" spans="1:9" x14ac:dyDescent="0.2">
      <c r="A1" t="s">
        <v>838</v>
      </c>
      <c r="B1" t="s">
        <v>0</v>
      </c>
      <c r="C1" t="s">
        <v>1</v>
      </c>
      <c r="D1" t="s">
        <v>866</v>
      </c>
      <c r="E1" t="s">
        <v>2</v>
      </c>
      <c r="F1" t="s">
        <v>3</v>
      </c>
      <c r="G1" t="s">
        <v>967</v>
      </c>
      <c r="H1" t="s">
        <v>968</v>
      </c>
      <c r="I1" t="s">
        <v>1196</v>
      </c>
    </row>
    <row r="2" spans="1:9" x14ac:dyDescent="0.2">
      <c r="A2">
        <v>82</v>
      </c>
      <c r="B2" t="s">
        <v>936</v>
      </c>
      <c r="C2" t="s">
        <v>10</v>
      </c>
      <c r="D2">
        <v>0</v>
      </c>
      <c r="E2" t="s">
        <v>7</v>
      </c>
      <c r="F2" t="s">
        <v>15</v>
      </c>
      <c r="G2" t="s">
        <v>1210</v>
      </c>
      <c r="H2" t="s">
        <v>1226</v>
      </c>
      <c r="I2">
        <v>1</v>
      </c>
    </row>
    <row r="3" spans="1:9" x14ac:dyDescent="0.2">
      <c r="A3">
        <v>79</v>
      </c>
      <c r="B3" t="s">
        <v>933</v>
      </c>
      <c r="C3" t="s">
        <v>4</v>
      </c>
      <c r="D3">
        <v>0</v>
      </c>
      <c r="E3" t="s">
        <v>7</v>
      </c>
      <c r="F3" t="s">
        <v>15</v>
      </c>
      <c r="G3" t="s">
        <v>1227</v>
      </c>
      <c r="H3" t="s">
        <v>1228</v>
      </c>
      <c r="I3">
        <v>1</v>
      </c>
    </row>
    <row r="4" spans="1:9" x14ac:dyDescent="0.2">
      <c r="A4">
        <v>45</v>
      </c>
      <c r="B4" t="s">
        <v>956</v>
      </c>
      <c r="C4" t="s">
        <v>10</v>
      </c>
      <c r="D4">
        <v>1</v>
      </c>
      <c r="E4" t="s">
        <v>7</v>
      </c>
      <c r="F4" t="s">
        <v>15</v>
      </c>
      <c r="G4" t="s">
        <v>1204</v>
      </c>
      <c r="H4" t="s">
        <v>1229</v>
      </c>
      <c r="I4">
        <v>1</v>
      </c>
    </row>
    <row r="5" spans="1:9" x14ac:dyDescent="0.2">
      <c r="A5">
        <v>43</v>
      </c>
      <c r="B5" t="s">
        <v>902</v>
      </c>
      <c r="C5" t="s">
        <v>4</v>
      </c>
      <c r="D5">
        <v>0</v>
      </c>
      <c r="E5" t="s">
        <v>7</v>
      </c>
      <c r="F5" t="s">
        <v>15</v>
      </c>
      <c r="G5" t="s">
        <v>1207</v>
      </c>
      <c r="H5" t="s">
        <v>1230</v>
      </c>
      <c r="I5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67D0-82F5-4197-AC76-F77583F811C6}">
  <dimension ref="A1:I4"/>
  <sheetViews>
    <sheetView zoomScale="250" zoomScaleNormal="250" workbookViewId="0">
      <selection activeCell="B4" sqref="B4"/>
    </sheetView>
  </sheetViews>
  <sheetFormatPr defaultRowHeight="15" x14ac:dyDescent="0.2"/>
  <cols>
    <col min="2" max="2" width="16" customWidth="1"/>
    <col min="4" max="4" width="13.6640625" customWidth="1"/>
    <col min="5" max="5" width="35" bestFit="1" customWidth="1"/>
    <col min="6" max="6" width="10.5546875" customWidth="1"/>
    <col min="7" max="7" width="9.21875" customWidth="1"/>
    <col min="8" max="8" width="9.88671875" customWidth="1"/>
    <col min="9" max="9" width="17.5546875" customWidth="1"/>
  </cols>
  <sheetData>
    <row r="1" spans="1:9" x14ac:dyDescent="0.2">
      <c r="A1" t="s">
        <v>838</v>
      </c>
      <c r="B1" t="s">
        <v>0</v>
      </c>
      <c r="C1" t="s">
        <v>1</v>
      </c>
      <c r="D1" t="s">
        <v>866</v>
      </c>
      <c r="E1" t="s">
        <v>2</v>
      </c>
      <c r="F1" t="s">
        <v>3</v>
      </c>
      <c r="G1" t="s">
        <v>967</v>
      </c>
      <c r="H1" t="s">
        <v>968</v>
      </c>
      <c r="I1" t="s">
        <v>1196</v>
      </c>
    </row>
    <row r="2" spans="1:9" x14ac:dyDescent="0.2">
      <c r="A2">
        <v>48</v>
      </c>
      <c r="B2" t="s">
        <v>906</v>
      </c>
      <c r="C2" t="s">
        <v>10</v>
      </c>
      <c r="D2">
        <v>0</v>
      </c>
      <c r="E2" t="s">
        <v>20</v>
      </c>
      <c r="F2" t="s">
        <v>13</v>
      </c>
      <c r="G2" t="s">
        <v>1208</v>
      </c>
      <c r="H2" t="s">
        <v>1231</v>
      </c>
      <c r="I2">
        <v>1</v>
      </c>
    </row>
    <row r="3" spans="1:9" x14ac:dyDescent="0.2">
      <c r="A3">
        <v>42</v>
      </c>
      <c r="B3" t="s">
        <v>901</v>
      </c>
      <c r="C3" t="s">
        <v>10</v>
      </c>
      <c r="D3">
        <v>0</v>
      </c>
      <c r="E3" t="s">
        <v>20</v>
      </c>
      <c r="F3" t="s">
        <v>13</v>
      </c>
      <c r="G3" t="s">
        <v>1206</v>
      </c>
      <c r="H3" t="s">
        <v>1232</v>
      </c>
      <c r="I3">
        <v>1</v>
      </c>
    </row>
    <row r="4" spans="1:9" x14ac:dyDescent="0.2">
      <c r="A4">
        <v>7</v>
      </c>
      <c r="B4" t="s">
        <v>871</v>
      </c>
      <c r="C4" t="s">
        <v>10</v>
      </c>
      <c r="D4">
        <v>1</v>
      </c>
      <c r="E4" t="s">
        <v>20</v>
      </c>
      <c r="F4" t="s">
        <v>13</v>
      </c>
      <c r="G4" t="s">
        <v>1202</v>
      </c>
      <c r="H4" t="s">
        <v>1233</v>
      </c>
      <c r="I4">
        <v>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4538-4F66-4CB0-8231-B9D1BF7BB66E}">
  <dimension ref="A1:Y104"/>
  <sheetViews>
    <sheetView topLeftCell="K14" zoomScale="205" zoomScaleNormal="205" workbookViewId="0">
      <selection activeCell="T26" sqref="T26"/>
    </sheetView>
  </sheetViews>
  <sheetFormatPr defaultRowHeight="15" x14ac:dyDescent="0.2"/>
  <cols>
    <col min="1" max="1" width="4.33203125" customWidth="1"/>
    <col min="2" max="2" width="27.21875" customWidth="1"/>
    <col min="4" max="4" width="10.6640625" customWidth="1"/>
    <col min="5" max="5" width="39.5546875" bestFit="1" customWidth="1"/>
    <col min="6" max="6" width="17.33203125" bestFit="1" customWidth="1"/>
    <col min="7" max="7" width="18.109375" bestFit="1" customWidth="1"/>
    <col min="8" max="8" width="18.33203125" bestFit="1" customWidth="1"/>
    <col min="9" max="9" width="18" bestFit="1" customWidth="1"/>
    <col min="10" max="10" width="13.33203125" bestFit="1" customWidth="1"/>
    <col min="11" max="11" width="20.33203125" customWidth="1"/>
    <col min="12" max="12" width="19.5546875" bestFit="1" customWidth="1"/>
    <col min="13" max="13" width="38.109375" bestFit="1" customWidth="1"/>
    <col min="14" max="14" width="18.6640625" bestFit="1" customWidth="1"/>
    <col min="15" max="15" width="15.6640625" bestFit="1" customWidth="1"/>
    <col min="16" max="16" width="14.88671875" bestFit="1" customWidth="1"/>
    <col min="17" max="17" width="17.21875" bestFit="1" customWidth="1"/>
    <col min="18" max="18" width="19.109375" bestFit="1" customWidth="1"/>
    <col min="19" max="20" width="17.77734375" bestFit="1" customWidth="1"/>
    <col min="21" max="21" width="15.6640625" bestFit="1" customWidth="1"/>
    <col min="22" max="22" width="12.88671875" bestFit="1" customWidth="1"/>
    <col min="23" max="23" width="13.88671875" bestFit="1" customWidth="1"/>
    <col min="24" max="24" width="6.77734375" bestFit="1" customWidth="1"/>
    <col min="25" max="25" width="10.88671875" bestFit="1" customWidth="1"/>
  </cols>
  <sheetData>
    <row r="1" spans="1:13" ht="23.25" x14ac:dyDescent="0.35">
      <c r="B1" s="57" t="s">
        <v>962</v>
      </c>
      <c r="I1" t="str">
        <f ca="1">_xlfn.FORMULATEXT(I4)</f>
        <v>=COUNTIF($H$4:$H$104;H4)</v>
      </c>
    </row>
    <row r="3" spans="1:13" s="3" customFormat="1" ht="18" x14ac:dyDescent="0.25">
      <c r="A3" s="61" t="s">
        <v>838</v>
      </c>
      <c r="B3" s="59" t="s">
        <v>0</v>
      </c>
      <c r="C3" s="59" t="s">
        <v>1</v>
      </c>
      <c r="D3" s="60" t="s">
        <v>866</v>
      </c>
      <c r="E3" s="59" t="s">
        <v>2</v>
      </c>
      <c r="F3" s="59" t="s">
        <v>3</v>
      </c>
      <c r="G3" s="62" t="s">
        <v>967</v>
      </c>
      <c r="H3" s="62" t="s">
        <v>968</v>
      </c>
      <c r="I3" s="62" t="s">
        <v>1196</v>
      </c>
      <c r="K3" s="62" t="s">
        <v>1196</v>
      </c>
    </row>
    <row r="4" spans="1:13" ht="15.75" x14ac:dyDescent="0.25">
      <c r="A4" s="58">
        <v>1</v>
      </c>
      <c r="B4" s="40" t="s">
        <v>857</v>
      </c>
      <c r="C4" s="41" t="s">
        <v>10</v>
      </c>
      <c r="D4" s="41">
        <v>1</v>
      </c>
      <c r="E4" s="40" t="s">
        <v>20</v>
      </c>
      <c r="F4" s="40" t="s">
        <v>8</v>
      </c>
      <c r="G4" s="63" t="str">
        <f>LEFT(B4,FIND(" ",B4)-1)</f>
        <v>Jaak</v>
      </c>
      <c r="H4" s="40" t="str">
        <f>RIGHT(B4,LEN(B4)-FIND(" ",B4))</f>
        <v>Aab</v>
      </c>
      <c r="I4" s="40">
        <f>COUNTIF($H$4:$H$104,H4)</f>
        <v>1</v>
      </c>
      <c r="K4" s="41" t="s">
        <v>1211</v>
      </c>
    </row>
    <row r="5" spans="1:13" ht="15.75" x14ac:dyDescent="0.25">
      <c r="A5" s="58">
        <v>2</v>
      </c>
      <c r="B5" s="40" t="s">
        <v>867</v>
      </c>
      <c r="C5" s="41" t="s">
        <v>4</v>
      </c>
      <c r="D5" s="41">
        <v>1</v>
      </c>
      <c r="E5" s="40" t="s">
        <v>7</v>
      </c>
      <c r="F5" s="40" t="s">
        <v>12</v>
      </c>
      <c r="G5" s="63" t="str">
        <f t="shared" ref="G5:G68" si="0">LEFT(B5,FIND(" ",B5)-1)</f>
        <v>Annely</v>
      </c>
      <c r="H5" s="40" t="str">
        <f t="shared" ref="H5:H68" si="1">RIGHT(B5,LEN(B5)-FIND(" ",B5))</f>
        <v>Akkermann</v>
      </c>
      <c r="I5" s="40">
        <f t="shared" ref="I5:I68" si="2">COUNTIF($H$4:$H$104,H5)</f>
        <v>1</v>
      </c>
    </row>
    <row r="6" spans="1:13" ht="15.75" x14ac:dyDescent="0.25">
      <c r="A6" s="58">
        <v>3</v>
      </c>
      <c r="B6" s="40" t="s">
        <v>868</v>
      </c>
      <c r="C6" s="41" t="s">
        <v>10</v>
      </c>
      <c r="D6" s="41">
        <v>0</v>
      </c>
      <c r="E6" s="40" t="s">
        <v>18</v>
      </c>
      <c r="F6" s="40" t="s">
        <v>6</v>
      </c>
      <c r="G6" s="63" t="str">
        <f t="shared" si="0"/>
        <v>Anti</v>
      </c>
      <c r="H6" s="40" t="str">
        <f t="shared" si="1"/>
        <v>Allas</v>
      </c>
      <c r="I6" s="40">
        <f t="shared" si="2"/>
        <v>1</v>
      </c>
    </row>
    <row r="7" spans="1:13" ht="18" x14ac:dyDescent="0.25">
      <c r="A7" s="58">
        <v>4</v>
      </c>
      <c r="B7" s="40" t="s">
        <v>869</v>
      </c>
      <c r="C7" s="41" t="s">
        <v>10</v>
      </c>
      <c r="D7" s="41">
        <v>0</v>
      </c>
      <c r="E7" s="40" t="s">
        <v>5</v>
      </c>
      <c r="F7" s="40"/>
      <c r="G7" s="63" t="str">
        <f t="shared" si="0"/>
        <v>Arvo</v>
      </c>
      <c r="H7" s="40" t="str">
        <f t="shared" si="1"/>
        <v>Aller</v>
      </c>
      <c r="I7" s="40">
        <f t="shared" si="2"/>
        <v>1</v>
      </c>
      <c r="K7" s="56" t="s">
        <v>1212</v>
      </c>
    </row>
    <row r="8" spans="1:13" ht="15.75" x14ac:dyDescent="0.25">
      <c r="A8" s="58">
        <v>5</v>
      </c>
      <c r="B8" s="40" t="s">
        <v>951</v>
      </c>
      <c r="C8" s="41" t="s">
        <v>10</v>
      </c>
      <c r="D8" s="41">
        <v>0</v>
      </c>
      <c r="E8" s="40" t="s">
        <v>11</v>
      </c>
      <c r="F8" s="40" t="s">
        <v>13</v>
      </c>
      <c r="G8" s="63" t="str">
        <f t="shared" si="0"/>
        <v>Vladimir</v>
      </c>
      <c r="H8" s="40" t="str">
        <f t="shared" si="1"/>
        <v>Arhipov</v>
      </c>
      <c r="I8" s="40">
        <f t="shared" si="2"/>
        <v>1</v>
      </c>
    </row>
    <row r="9" spans="1:13" ht="18" x14ac:dyDescent="0.25">
      <c r="A9" s="58">
        <v>6</v>
      </c>
      <c r="B9" s="40" t="s">
        <v>870</v>
      </c>
      <c r="C9" s="41" t="s">
        <v>10</v>
      </c>
      <c r="D9" s="41">
        <v>0</v>
      </c>
      <c r="E9" s="40" t="s">
        <v>11</v>
      </c>
      <c r="F9" s="40" t="s">
        <v>16</v>
      </c>
      <c r="G9" s="63" t="str">
        <f t="shared" si="0"/>
        <v>Vadim</v>
      </c>
      <c r="H9" s="40" t="str">
        <f t="shared" si="1"/>
        <v>Belobrovtsev</v>
      </c>
      <c r="I9" s="40">
        <f t="shared" si="2"/>
        <v>1</v>
      </c>
      <c r="K9" s="62" t="s">
        <v>968</v>
      </c>
      <c r="L9" s="62" t="s">
        <v>1196</v>
      </c>
    </row>
    <row r="10" spans="1:13" ht="15.75" x14ac:dyDescent="0.25">
      <c r="A10" s="58">
        <v>7</v>
      </c>
      <c r="B10" s="40" t="s">
        <v>871</v>
      </c>
      <c r="C10" s="41" t="s">
        <v>10</v>
      </c>
      <c r="D10" s="41">
        <v>1</v>
      </c>
      <c r="E10" s="40" t="s">
        <v>20</v>
      </c>
      <c r="F10" s="40" t="s">
        <v>13</v>
      </c>
      <c r="G10" s="63" t="str">
        <f t="shared" si="0"/>
        <v>Enn</v>
      </c>
      <c r="H10" s="40" t="str">
        <f t="shared" si="1"/>
        <v>Eesmaa</v>
      </c>
      <c r="I10" s="40">
        <f t="shared" si="2"/>
        <v>1</v>
      </c>
      <c r="K10" s="40" t="s">
        <v>1213</v>
      </c>
      <c r="L10" s="40">
        <v>3</v>
      </c>
    </row>
    <row r="11" spans="1:13" ht="15.75" x14ac:dyDescent="0.25">
      <c r="A11" s="58">
        <v>8</v>
      </c>
      <c r="B11" s="40" t="s">
        <v>872</v>
      </c>
      <c r="C11" s="41" t="s">
        <v>10</v>
      </c>
      <c r="D11" s="41">
        <v>1</v>
      </c>
      <c r="E11" s="40" t="s">
        <v>5</v>
      </c>
      <c r="F11" s="40" t="s">
        <v>9</v>
      </c>
      <c r="G11" s="63" t="str">
        <f t="shared" si="0"/>
        <v>Rain</v>
      </c>
      <c r="H11" s="40" t="str">
        <f t="shared" si="1"/>
        <v>Epler</v>
      </c>
      <c r="I11" s="40">
        <f t="shared" si="2"/>
        <v>1</v>
      </c>
      <c r="K11" s="40" t="s">
        <v>1214</v>
      </c>
      <c r="L11" s="40">
        <v>2</v>
      </c>
    </row>
    <row r="12" spans="1:13" ht="15.75" x14ac:dyDescent="0.25">
      <c r="A12" s="58">
        <v>9</v>
      </c>
      <c r="B12" s="40" t="s">
        <v>952</v>
      </c>
      <c r="C12" s="41" t="s">
        <v>4</v>
      </c>
      <c r="D12" s="41">
        <v>1</v>
      </c>
      <c r="E12" s="40" t="s">
        <v>7</v>
      </c>
      <c r="F12" s="40" t="s">
        <v>14</v>
      </c>
      <c r="G12" s="63" t="str">
        <f t="shared" si="0"/>
        <v>Hele</v>
      </c>
      <c r="H12" s="40" t="str">
        <f t="shared" si="1"/>
        <v>Everaus</v>
      </c>
      <c r="I12" s="40">
        <f t="shared" si="2"/>
        <v>1</v>
      </c>
      <c r="K12" s="40" t="s">
        <v>1215</v>
      </c>
      <c r="L12" s="40">
        <v>2</v>
      </c>
    </row>
    <row r="13" spans="1:13" ht="15.75" x14ac:dyDescent="0.25">
      <c r="A13" s="58">
        <v>10</v>
      </c>
      <c r="B13" s="40" t="s">
        <v>873</v>
      </c>
      <c r="C13" s="41" t="s">
        <v>10</v>
      </c>
      <c r="D13" s="41">
        <v>0</v>
      </c>
      <c r="E13" s="40" t="s">
        <v>20</v>
      </c>
      <c r="F13" s="40" t="s">
        <v>15</v>
      </c>
      <c r="G13" s="63" t="str">
        <f t="shared" si="0"/>
        <v>Ants</v>
      </c>
      <c r="H13" s="40" t="str">
        <f t="shared" si="1"/>
        <v>Frosch</v>
      </c>
      <c r="I13" s="40">
        <f t="shared" si="2"/>
        <v>1</v>
      </c>
      <c r="K13" s="40" t="s">
        <v>1216</v>
      </c>
      <c r="L13" s="40">
        <v>2</v>
      </c>
    </row>
    <row r="14" spans="1:13" ht="15.75" x14ac:dyDescent="0.25">
      <c r="A14" s="58">
        <v>11</v>
      </c>
      <c r="B14" s="40" t="s">
        <v>874</v>
      </c>
      <c r="C14" s="41" t="s">
        <v>10</v>
      </c>
      <c r="D14" s="41">
        <v>1</v>
      </c>
      <c r="E14" s="40" t="s">
        <v>20</v>
      </c>
      <c r="F14" s="40" t="s">
        <v>14</v>
      </c>
      <c r="G14" s="63" t="str">
        <f t="shared" si="0"/>
        <v>Kalle</v>
      </c>
      <c r="H14" s="40" t="str">
        <f t="shared" si="1"/>
        <v>Grünthal</v>
      </c>
      <c r="I14" s="40">
        <f t="shared" si="2"/>
        <v>1</v>
      </c>
    </row>
    <row r="15" spans="1:13" ht="15.75" x14ac:dyDescent="0.25">
      <c r="A15" s="58">
        <v>12</v>
      </c>
      <c r="B15" s="40" t="s">
        <v>875</v>
      </c>
      <c r="C15" s="41" t="s">
        <v>10</v>
      </c>
      <c r="D15" s="41">
        <v>1</v>
      </c>
      <c r="E15" s="40" t="s">
        <v>20</v>
      </c>
      <c r="F15" s="40" t="s">
        <v>19</v>
      </c>
      <c r="G15" s="63" t="str">
        <f t="shared" si="0"/>
        <v>Andre</v>
      </c>
      <c r="H15" s="40" t="str">
        <f t="shared" si="1"/>
        <v>Hanimägi</v>
      </c>
      <c r="I15" s="40">
        <f t="shared" si="2"/>
        <v>1</v>
      </c>
    </row>
    <row r="16" spans="1:13" ht="18" x14ac:dyDescent="0.25">
      <c r="A16" s="58">
        <v>13</v>
      </c>
      <c r="B16" s="40" t="s">
        <v>876</v>
      </c>
      <c r="C16" s="41" t="s">
        <v>10</v>
      </c>
      <c r="D16" s="41">
        <v>1</v>
      </c>
      <c r="E16" s="40" t="s">
        <v>7</v>
      </c>
      <c r="F16" s="40" t="s">
        <v>19</v>
      </c>
      <c r="G16" s="63" t="str">
        <f t="shared" si="0"/>
        <v>Anti</v>
      </c>
      <c r="H16" s="40" t="str">
        <f t="shared" si="1"/>
        <v>Haugas</v>
      </c>
      <c r="I16" s="40">
        <f t="shared" si="2"/>
        <v>1</v>
      </c>
      <c r="K16" s="56" t="s">
        <v>1217</v>
      </c>
      <c r="M16" s="55" t="s">
        <v>1221</v>
      </c>
    </row>
    <row r="17" spans="1:25" ht="15.75" x14ac:dyDescent="0.25">
      <c r="A17" s="58">
        <v>14</v>
      </c>
      <c r="B17" s="40" t="s">
        <v>877</v>
      </c>
      <c r="C17" s="41" t="s">
        <v>4</v>
      </c>
      <c r="D17" s="41">
        <v>1</v>
      </c>
      <c r="E17" s="40" t="s">
        <v>5</v>
      </c>
      <c r="F17" s="40" t="s">
        <v>16</v>
      </c>
      <c r="G17" s="63" t="str">
        <f t="shared" si="0"/>
        <v>Helle-Moonika</v>
      </c>
      <c r="H17" s="40" t="str">
        <f t="shared" si="1"/>
        <v>Helme</v>
      </c>
      <c r="I17" s="40">
        <f t="shared" si="2"/>
        <v>3</v>
      </c>
    </row>
    <row r="18" spans="1:25" ht="15.75" x14ac:dyDescent="0.25">
      <c r="A18" s="58">
        <v>15</v>
      </c>
      <c r="B18" s="40" t="s">
        <v>878</v>
      </c>
      <c r="C18" s="41" t="s">
        <v>10</v>
      </c>
      <c r="D18" s="41">
        <v>0</v>
      </c>
      <c r="E18" s="40" t="s">
        <v>5</v>
      </c>
      <c r="F18" s="40" t="s">
        <v>17</v>
      </c>
      <c r="G18" s="63" t="str">
        <f t="shared" si="0"/>
        <v>Mart</v>
      </c>
      <c r="H18" s="40" t="str">
        <f t="shared" si="1"/>
        <v>Helme</v>
      </c>
      <c r="I18" s="40">
        <f t="shared" si="2"/>
        <v>3</v>
      </c>
      <c r="K18" s="59" t="s">
        <v>3</v>
      </c>
      <c r="M18" s="49" t="s">
        <v>1</v>
      </c>
      <c r="N18" t="s">
        <v>1220</v>
      </c>
    </row>
    <row r="19" spans="1:25" ht="15.75" x14ac:dyDescent="0.25">
      <c r="A19" s="58">
        <v>16</v>
      </c>
      <c r="B19" s="40" t="s">
        <v>879</v>
      </c>
      <c r="C19" s="41" t="s">
        <v>10</v>
      </c>
      <c r="D19" s="41">
        <v>1</v>
      </c>
      <c r="E19" s="40" t="s">
        <v>5</v>
      </c>
      <c r="F19" s="40" t="s">
        <v>12</v>
      </c>
      <c r="G19" s="63" t="str">
        <f t="shared" si="0"/>
        <v>Martin</v>
      </c>
      <c r="H19" s="40" t="str">
        <f t="shared" si="1"/>
        <v>Helme</v>
      </c>
      <c r="I19" s="40">
        <f t="shared" si="2"/>
        <v>3</v>
      </c>
      <c r="K19" s="40" t="s">
        <v>9</v>
      </c>
    </row>
    <row r="20" spans="1:25" ht="15.75" x14ac:dyDescent="0.25">
      <c r="A20" s="58">
        <v>17</v>
      </c>
      <c r="B20" s="40" t="s">
        <v>880</v>
      </c>
      <c r="C20" s="41" t="s">
        <v>10</v>
      </c>
      <c r="D20" s="41">
        <v>1</v>
      </c>
      <c r="E20" s="40" t="s">
        <v>881</v>
      </c>
      <c r="F20" s="40"/>
      <c r="G20" s="63" t="str">
        <f t="shared" si="0"/>
        <v>Lauri</v>
      </c>
      <c r="H20" s="40" t="str">
        <f t="shared" si="1"/>
        <v>Hussar</v>
      </c>
      <c r="I20" s="40">
        <f t="shared" si="2"/>
        <v>1</v>
      </c>
      <c r="K20" s="40" t="s">
        <v>16</v>
      </c>
      <c r="M20" s="49" t="s">
        <v>1200</v>
      </c>
      <c r="N20" s="49" t="s">
        <v>1218</v>
      </c>
    </row>
    <row r="21" spans="1:25" ht="15.75" x14ac:dyDescent="0.25">
      <c r="A21" s="58">
        <v>18</v>
      </c>
      <c r="B21" s="40" t="s">
        <v>882</v>
      </c>
      <c r="C21" s="41" t="s">
        <v>4</v>
      </c>
      <c r="D21" s="41">
        <v>1</v>
      </c>
      <c r="E21" s="40" t="s">
        <v>20</v>
      </c>
      <c r="F21" s="40" t="s">
        <v>9</v>
      </c>
      <c r="G21" s="63" t="str">
        <f t="shared" si="0"/>
        <v>Züleyxa</v>
      </c>
      <c r="H21" s="40" t="str">
        <f t="shared" si="1"/>
        <v>Izmailova</v>
      </c>
      <c r="I21" s="40">
        <f t="shared" si="2"/>
        <v>1</v>
      </c>
      <c r="K21" s="40" t="s">
        <v>6</v>
      </c>
      <c r="M21" s="49" t="s">
        <v>1198</v>
      </c>
      <c r="N21" t="s">
        <v>9</v>
      </c>
      <c r="O21" t="s">
        <v>16</v>
      </c>
      <c r="P21" t="s">
        <v>6</v>
      </c>
      <c r="Q21" t="s">
        <v>8</v>
      </c>
      <c r="R21" t="s">
        <v>15</v>
      </c>
      <c r="S21" t="s">
        <v>12</v>
      </c>
      <c r="T21" t="s">
        <v>13</v>
      </c>
      <c r="U21" t="s">
        <v>14</v>
      </c>
      <c r="V21" t="s">
        <v>17</v>
      </c>
      <c r="W21" t="s">
        <v>19</v>
      </c>
      <c r="X21" t="s">
        <v>1219</v>
      </c>
      <c r="Y21" t="s">
        <v>1199</v>
      </c>
    </row>
    <row r="22" spans="1:25" ht="15.75" x14ac:dyDescent="0.25">
      <c r="A22" s="58">
        <v>19</v>
      </c>
      <c r="B22" s="40" t="s">
        <v>953</v>
      </c>
      <c r="C22" s="41" t="s">
        <v>10</v>
      </c>
      <c r="D22" s="41">
        <v>1</v>
      </c>
      <c r="E22" s="40" t="s">
        <v>7</v>
      </c>
      <c r="F22" s="40" t="s">
        <v>9</v>
      </c>
      <c r="G22" s="63" t="str">
        <f t="shared" si="0"/>
        <v>Jüri</v>
      </c>
      <c r="H22" s="40" t="str">
        <f t="shared" si="1"/>
        <v>Jaanson</v>
      </c>
      <c r="I22" s="40">
        <f t="shared" si="2"/>
        <v>1</v>
      </c>
      <c r="K22" s="40" t="s">
        <v>8</v>
      </c>
      <c r="M22" s="50" t="s">
        <v>881</v>
      </c>
      <c r="N22" s="51">
        <v>1</v>
      </c>
      <c r="O22" s="51">
        <v>2</v>
      </c>
      <c r="P22" s="51">
        <v>1</v>
      </c>
      <c r="Q22" s="51">
        <v>1</v>
      </c>
      <c r="R22" s="51">
        <v>1</v>
      </c>
      <c r="S22" s="51">
        <v>1</v>
      </c>
      <c r="T22" s="51">
        <v>2</v>
      </c>
      <c r="U22" s="51">
        <v>1</v>
      </c>
      <c r="V22" s="51">
        <v>1</v>
      </c>
      <c r="W22" s="51">
        <v>1</v>
      </c>
      <c r="X22" s="51">
        <v>1</v>
      </c>
      <c r="Y22" s="51">
        <v>13</v>
      </c>
    </row>
    <row r="23" spans="1:25" ht="15.75" x14ac:dyDescent="0.25">
      <c r="A23" s="58">
        <v>20</v>
      </c>
      <c r="B23" s="40" t="s">
        <v>883</v>
      </c>
      <c r="C23" s="41" t="s">
        <v>10</v>
      </c>
      <c r="D23" s="41">
        <v>1</v>
      </c>
      <c r="E23" s="40" t="s">
        <v>11</v>
      </c>
      <c r="F23" s="40" t="s">
        <v>8</v>
      </c>
      <c r="G23" s="63" t="str">
        <f t="shared" si="0"/>
        <v>Aleksei</v>
      </c>
      <c r="H23" s="40" t="str">
        <f t="shared" si="1"/>
        <v>Jevgrafov</v>
      </c>
      <c r="I23" s="40">
        <f t="shared" si="2"/>
        <v>1</v>
      </c>
      <c r="K23" s="40" t="s">
        <v>15</v>
      </c>
      <c r="M23" s="50" t="s">
        <v>11</v>
      </c>
      <c r="N23" s="51">
        <v>1</v>
      </c>
      <c r="O23" s="51">
        <v>1</v>
      </c>
      <c r="P23" s="51"/>
      <c r="Q23" s="51">
        <v>1</v>
      </c>
      <c r="R23" s="51"/>
      <c r="S23" s="51">
        <v>1</v>
      </c>
      <c r="T23" s="51">
        <v>1</v>
      </c>
      <c r="U23" s="51">
        <v>1</v>
      </c>
      <c r="V23" s="51"/>
      <c r="W23" s="51">
        <v>1</v>
      </c>
      <c r="X23" s="51"/>
      <c r="Y23" s="51">
        <v>7</v>
      </c>
    </row>
    <row r="24" spans="1:25" ht="15.75" x14ac:dyDescent="0.25">
      <c r="A24" s="58">
        <v>21</v>
      </c>
      <c r="B24" s="40" t="s">
        <v>884</v>
      </c>
      <c r="C24" s="41" t="s">
        <v>4</v>
      </c>
      <c r="D24" s="41">
        <v>0</v>
      </c>
      <c r="E24" s="40" t="s">
        <v>7</v>
      </c>
      <c r="F24" s="40" t="s">
        <v>14</v>
      </c>
      <c r="G24" s="63" t="str">
        <f t="shared" si="0"/>
        <v>Karmen</v>
      </c>
      <c r="H24" s="40" t="str">
        <f t="shared" si="1"/>
        <v>Joller</v>
      </c>
      <c r="I24" s="40">
        <f t="shared" si="2"/>
        <v>1</v>
      </c>
      <c r="K24" s="40" t="s">
        <v>12</v>
      </c>
      <c r="M24" s="50" t="s">
        <v>5</v>
      </c>
      <c r="N24" s="51">
        <v>1</v>
      </c>
      <c r="O24" s="51">
        <v>1</v>
      </c>
      <c r="P24" s="51">
        <v>1</v>
      </c>
      <c r="Q24" s="51">
        <v>1</v>
      </c>
      <c r="R24" s="51">
        <v>1</v>
      </c>
      <c r="S24" s="51">
        <v>1</v>
      </c>
      <c r="T24" s="51">
        <v>1</v>
      </c>
      <c r="U24" s="51">
        <v>1</v>
      </c>
      <c r="V24" s="51">
        <v>1</v>
      </c>
      <c r="W24" s="51">
        <v>1</v>
      </c>
      <c r="X24" s="51">
        <v>1</v>
      </c>
      <c r="Y24" s="51">
        <v>11</v>
      </c>
    </row>
    <row r="25" spans="1:25" ht="15.75" x14ac:dyDescent="0.25">
      <c r="A25" s="58">
        <v>22</v>
      </c>
      <c r="B25" s="40" t="s">
        <v>885</v>
      </c>
      <c r="C25" s="41" t="s">
        <v>4</v>
      </c>
      <c r="D25" s="41">
        <v>0</v>
      </c>
      <c r="E25" s="40" t="s">
        <v>20</v>
      </c>
      <c r="F25" s="40" t="s">
        <v>17</v>
      </c>
      <c r="G25" s="63" t="str">
        <f t="shared" si="0"/>
        <v>Maria</v>
      </c>
      <c r="H25" s="40" t="str">
        <f t="shared" si="1"/>
        <v>Jufereva-Skuratovski</v>
      </c>
      <c r="I25" s="40">
        <f t="shared" si="2"/>
        <v>1</v>
      </c>
      <c r="K25" s="40" t="s">
        <v>13</v>
      </c>
      <c r="M25" s="50" t="s">
        <v>7</v>
      </c>
      <c r="N25" s="51">
        <v>4</v>
      </c>
      <c r="O25" s="51">
        <v>3</v>
      </c>
      <c r="P25" s="51">
        <v>3</v>
      </c>
      <c r="Q25" s="51">
        <v>4</v>
      </c>
      <c r="R25" s="51">
        <v>4</v>
      </c>
      <c r="S25" s="51">
        <v>4</v>
      </c>
      <c r="T25" s="51">
        <v>3</v>
      </c>
      <c r="U25" s="51">
        <v>4</v>
      </c>
      <c r="V25" s="51">
        <v>3</v>
      </c>
      <c r="W25" s="51">
        <v>4</v>
      </c>
      <c r="X25" s="51">
        <v>1</v>
      </c>
      <c r="Y25" s="51">
        <v>37</v>
      </c>
    </row>
    <row r="26" spans="1:25" ht="15.75" x14ac:dyDescent="0.25">
      <c r="A26" s="58">
        <v>23</v>
      </c>
      <c r="B26" s="40" t="s">
        <v>886</v>
      </c>
      <c r="C26" s="41" t="s">
        <v>10</v>
      </c>
      <c r="D26" s="41">
        <v>1</v>
      </c>
      <c r="E26" s="40" t="s">
        <v>7</v>
      </c>
      <c r="F26" s="40" t="s">
        <v>8</v>
      </c>
      <c r="G26" s="63" t="str">
        <f t="shared" si="0"/>
        <v>Mario</v>
      </c>
      <c r="H26" s="40" t="str">
        <f t="shared" si="1"/>
        <v>Kadastik</v>
      </c>
      <c r="I26" s="40">
        <f t="shared" si="2"/>
        <v>1</v>
      </c>
      <c r="K26" s="40" t="s">
        <v>14</v>
      </c>
      <c r="M26" s="50" t="s">
        <v>20</v>
      </c>
      <c r="N26" s="51">
        <v>1</v>
      </c>
      <c r="O26" s="51"/>
      <c r="P26" s="51"/>
      <c r="Q26" s="51">
        <v>2</v>
      </c>
      <c r="R26" s="51">
        <v>2</v>
      </c>
      <c r="S26" s="51">
        <v>2</v>
      </c>
      <c r="T26" s="51">
        <v>3</v>
      </c>
      <c r="U26" s="51">
        <v>1</v>
      </c>
      <c r="V26" s="51">
        <v>3</v>
      </c>
      <c r="W26" s="51">
        <v>2</v>
      </c>
      <c r="X26" s="51"/>
      <c r="Y26" s="51">
        <v>16</v>
      </c>
    </row>
    <row r="27" spans="1:25" ht="15.75" x14ac:dyDescent="0.25">
      <c r="A27" s="58">
        <v>24</v>
      </c>
      <c r="B27" s="40" t="s">
        <v>887</v>
      </c>
      <c r="C27" s="41" t="s">
        <v>10</v>
      </c>
      <c r="D27" s="41">
        <v>0</v>
      </c>
      <c r="E27" s="40" t="s">
        <v>18</v>
      </c>
      <c r="F27" s="40" t="s">
        <v>13</v>
      </c>
      <c r="G27" s="63" t="str">
        <f t="shared" si="0"/>
        <v>Raimond</v>
      </c>
      <c r="H27" s="40" t="str">
        <f t="shared" si="1"/>
        <v>Kaljulaid</v>
      </c>
      <c r="I27" s="40">
        <f t="shared" si="2"/>
        <v>1</v>
      </c>
      <c r="K27" s="40" t="s">
        <v>17</v>
      </c>
      <c r="M27" s="50" t="s">
        <v>21</v>
      </c>
      <c r="N27" s="51">
        <v>1</v>
      </c>
      <c r="O27" s="51">
        <v>1</v>
      </c>
      <c r="P27" s="51"/>
      <c r="Q27" s="51">
        <v>1</v>
      </c>
      <c r="R27" s="51">
        <v>1</v>
      </c>
      <c r="S27" s="51">
        <v>1</v>
      </c>
      <c r="T27" s="51">
        <v>1</v>
      </c>
      <c r="U27" s="51">
        <v>1</v>
      </c>
      <c r="V27" s="51">
        <v>1</v>
      </c>
      <c r="W27" s="51"/>
      <c r="X27" s="51"/>
      <c r="Y27" s="51">
        <v>8</v>
      </c>
    </row>
    <row r="28" spans="1:25" ht="15.75" x14ac:dyDescent="0.25">
      <c r="A28" s="58">
        <v>25</v>
      </c>
      <c r="B28" s="40" t="s">
        <v>954</v>
      </c>
      <c r="C28" s="41" t="s">
        <v>10</v>
      </c>
      <c r="D28" s="41">
        <v>0</v>
      </c>
      <c r="E28" s="40" t="s">
        <v>18</v>
      </c>
      <c r="F28" s="40" t="s">
        <v>19</v>
      </c>
      <c r="G28" s="63" t="str">
        <f t="shared" si="0"/>
        <v>Madis</v>
      </c>
      <c r="H28" s="40" t="str">
        <f t="shared" si="1"/>
        <v>Kallas</v>
      </c>
      <c r="I28" s="40">
        <f t="shared" si="2"/>
        <v>1</v>
      </c>
      <c r="K28" s="40" t="s">
        <v>19</v>
      </c>
      <c r="M28" s="50" t="s">
        <v>18</v>
      </c>
      <c r="N28" s="51">
        <v>1</v>
      </c>
      <c r="O28" s="51">
        <v>1</v>
      </c>
      <c r="P28" s="51">
        <v>1</v>
      </c>
      <c r="Q28" s="51">
        <v>1</v>
      </c>
      <c r="R28" s="51">
        <v>1</v>
      </c>
      <c r="S28" s="51">
        <v>1</v>
      </c>
      <c r="T28" s="51">
        <v>1</v>
      </c>
      <c r="U28" s="51">
        <v>1</v>
      </c>
      <c r="V28" s="51"/>
      <c r="W28" s="51">
        <v>1</v>
      </c>
      <c r="X28" s="51"/>
      <c r="Y28" s="51">
        <v>9</v>
      </c>
    </row>
    <row r="29" spans="1:25" ht="15.75" x14ac:dyDescent="0.25">
      <c r="A29" s="58">
        <v>26</v>
      </c>
      <c r="B29" s="40" t="s">
        <v>888</v>
      </c>
      <c r="C29" s="41" t="s">
        <v>10</v>
      </c>
      <c r="D29" s="41">
        <v>0</v>
      </c>
      <c r="E29" s="40" t="s">
        <v>20</v>
      </c>
      <c r="F29" s="40" t="s">
        <v>19</v>
      </c>
      <c r="G29" s="63" t="str">
        <f t="shared" si="0"/>
        <v>Jaanus</v>
      </c>
      <c r="H29" s="40" t="str">
        <f t="shared" si="1"/>
        <v>Karilaid</v>
      </c>
      <c r="I29" s="40">
        <f t="shared" si="2"/>
        <v>1</v>
      </c>
      <c r="M29" s="50" t="s">
        <v>1199</v>
      </c>
      <c r="N29" s="51">
        <v>10</v>
      </c>
      <c r="O29" s="51">
        <v>9</v>
      </c>
      <c r="P29" s="51">
        <v>6</v>
      </c>
      <c r="Q29" s="51">
        <v>11</v>
      </c>
      <c r="R29" s="51">
        <v>10</v>
      </c>
      <c r="S29" s="51">
        <v>11</v>
      </c>
      <c r="T29" s="51">
        <v>12</v>
      </c>
      <c r="U29" s="51">
        <v>10</v>
      </c>
      <c r="V29" s="51">
        <v>9</v>
      </c>
      <c r="W29" s="51">
        <v>10</v>
      </c>
      <c r="X29" s="51">
        <v>3</v>
      </c>
      <c r="Y29" s="51">
        <v>101</v>
      </c>
    </row>
    <row r="30" spans="1:25" ht="15.75" x14ac:dyDescent="0.25">
      <c r="A30" s="58">
        <v>27</v>
      </c>
      <c r="B30" s="40" t="s">
        <v>889</v>
      </c>
      <c r="C30" s="41" t="s">
        <v>4</v>
      </c>
      <c r="D30" s="41">
        <v>0</v>
      </c>
      <c r="E30" s="40" t="s">
        <v>20</v>
      </c>
      <c r="F30" s="40" t="s">
        <v>17</v>
      </c>
      <c r="G30" s="63" t="str">
        <f t="shared" si="0"/>
        <v>Ester</v>
      </c>
      <c r="H30" s="40" t="str">
        <f t="shared" si="1"/>
        <v>Karuse</v>
      </c>
      <c r="I30" s="40">
        <f t="shared" si="2"/>
        <v>1</v>
      </c>
    </row>
    <row r="31" spans="1:25" ht="15.75" x14ac:dyDescent="0.25">
      <c r="A31" s="58">
        <v>28</v>
      </c>
      <c r="B31" s="40" t="s">
        <v>858</v>
      </c>
      <c r="C31" s="41" t="s">
        <v>4</v>
      </c>
      <c r="D31" s="41">
        <v>0</v>
      </c>
      <c r="E31" s="40" t="s">
        <v>7</v>
      </c>
      <c r="F31" s="40" t="s">
        <v>16</v>
      </c>
      <c r="G31" s="63" t="str">
        <f t="shared" si="0"/>
        <v>Liina</v>
      </c>
      <c r="H31" s="40" t="str">
        <f t="shared" si="1"/>
        <v>Kersna</v>
      </c>
      <c r="I31" s="40">
        <f t="shared" si="2"/>
        <v>1</v>
      </c>
    </row>
    <row r="32" spans="1:25" ht="15.75" x14ac:dyDescent="0.25">
      <c r="A32" s="58">
        <v>29</v>
      </c>
      <c r="B32" s="40" t="s">
        <v>890</v>
      </c>
      <c r="C32" s="41" t="s">
        <v>10</v>
      </c>
      <c r="D32" s="41">
        <v>1</v>
      </c>
      <c r="E32" s="40" t="s">
        <v>20</v>
      </c>
      <c r="F32" s="40" t="s">
        <v>12</v>
      </c>
      <c r="G32" s="63" t="str">
        <f t="shared" si="0"/>
        <v>Tanel</v>
      </c>
      <c r="H32" s="40" t="str">
        <f t="shared" si="1"/>
        <v>Kiik</v>
      </c>
      <c r="I32" s="40">
        <f t="shared" si="2"/>
        <v>1</v>
      </c>
    </row>
    <row r="33" spans="1:9" ht="15.75" x14ac:dyDescent="0.25">
      <c r="A33" s="58">
        <v>30</v>
      </c>
      <c r="B33" s="40" t="s">
        <v>891</v>
      </c>
      <c r="C33" s="41" t="s">
        <v>10</v>
      </c>
      <c r="D33" s="41">
        <v>1</v>
      </c>
      <c r="E33" s="40" t="s">
        <v>7</v>
      </c>
      <c r="F33" s="40" t="s">
        <v>13</v>
      </c>
      <c r="G33" s="63" t="str">
        <f t="shared" si="0"/>
        <v>Meelis</v>
      </c>
      <c r="H33" s="40" t="str">
        <f t="shared" si="1"/>
        <v>Kiili</v>
      </c>
      <c r="I33" s="40">
        <f t="shared" si="2"/>
        <v>1</v>
      </c>
    </row>
    <row r="34" spans="1:9" ht="15.75" x14ac:dyDescent="0.25">
      <c r="A34" s="58">
        <v>31</v>
      </c>
      <c r="B34" s="40" t="s">
        <v>892</v>
      </c>
      <c r="C34" s="41" t="s">
        <v>4</v>
      </c>
      <c r="D34" s="41">
        <v>0</v>
      </c>
      <c r="E34" s="40" t="s">
        <v>5</v>
      </c>
      <c r="F34" s="40" t="s">
        <v>14</v>
      </c>
      <c r="G34" s="63" t="str">
        <f t="shared" si="0"/>
        <v>Kert</v>
      </c>
      <c r="H34" s="40" t="str">
        <f t="shared" si="1"/>
        <v>Kingo</v>
      </c>
      <c r="I34" s="40">
        <f t="shared" si="2"/>
        <v>1</v>
      </c>
    </row>
    <row r="35" spans="1:9" ht="15.75" x14ac:dyDescent="0.25">
      <c r="A35" s="58">
        <v>32</v>
      </c>
      <c r="B35" s="40" t="s">
        <v>893</v>
      </c>
      <c r="C35" s="41" t="s">
        <v>4</v>
      </c>
      <c r="D35" s="41">
        <v>1</v>
      </c>
      <c r="E35" s="40" t="s">
        <v>7</v>
      </c>
      <c r="F35" s="40" t="s">
        <v>16</v>
      </c>
      <c r="G35" s="63" t="str">
        <f t="shared" si="0"/>
        <v>Signe</v>
      </c>
      <c r="H35" s="40" t="str">
        <f t="shared" si="1"/>
        <v>Kivi</v>
      </c>
      <c r="I35" s="40">
        <f t="shared" si="2"/>
        <v>1</v>
      </c>
    </row>
    <row r="36" spans="1:9" ht="15.75" x14ac:dyDescent="0.25">
      <c r="A36" s="58">
        <v>33</v>
      </c>
      <c r="B36" s="40" t="s">
        <v>955</v>
      </c>
      <c r="C36" s="41" t="s">
        <v>10</v>
      </c>
      <c r="D36" s="41">
        <v>0</v>
      </c>
      <c r="E36" s="40" t="s">
        <v>881</v>
      </c>
      <c r="F36" s="40" t="s">
        <v>19</v>
      </c>
      <c r="G36" s="63" t="str">
        <f t="shared" si="0"/>
        <v>Ando</v>
      </c>
      <c r="H36" s="40" t="str">
        <f t="shared" si="1"/>
        <v>Kiviberg</v>
      </c>
      <c r="I36" s="40">
        <f t="shared" si="2"/>
        <v>1</v>
      </c>
    </row>
    <row r="37" spans="1:9" ht="15.75" x14ac:dyDescent="0.25">
      <c r="A37" s="58">
        <v>34</v>
      </c>
      <c r="B37" s="40" t="s">
        <v>894</v>
      </c>
      <c r="C37" s="41" t="s">
        <v>10</v>
      </c>
      <c r="D37" s="41">
        <v>1</v>
      </c>
      <c r="E37" s="40" t="s">
        <v>7</v>
      </c>
      <c r="F37" s="40"/>
      <c r="G37" s="63" t="str">
        <f t="shared" si="0"/>
        <v>Toomas</v>
      </c>
      <c r="H37" s="40" t="str">
        <f t="shared" si="1"/>
        <v>Kivimägi</v>
      </c>
      <c r="I37" s="40">
        <f t="shared" si="2"/>
        <v>1</v>
      </c>
    </row>
    <row r="38" spans="1:9" ht="15.75" x14ac:dyDescent="0.25">
      <c r="A38" s="58">
        <v>35</v>
      </c>
      <c r="B38" s="40" t="s">
        <v>895</v>
      </c>
      <c r="C38" s="41" t="s">
        <v>10</v>
      </c>
      <c r="D38" s="41">
        <v>1</v>
      </c>
      <c r="E38" s="40" t="s">
        <v>7</v>
      </c>
      <c r="F38" s="40" t="s">
        <v>9</v>
      </c>
      <c r="G38" s="63" t="str">
        <f t="shared" si="0"/>
        <v>Mait</v>
      </c>
      <c r="H38" s="40" t="str">
        <f t="shared" si="1"/>
        <v>Klaassen</v>
      </c>
      <c r="I38" s="40">
        <f t="shared" si="2"/>
        <v>1</v>
      </c>
    </row>
    <row r="39" spans="1:9" ht="15.75" x14ac:dyDescent="0.25">
      <c r="A39" s="58">
        <v>36</v>
      </c>
      <c r="B39" s="40" t="s">
        <v>896</v>
      </c>
      <c r="C39" s="41" t="s">
        <v>10</v>
      </c>
      <c r="D39" s="41">
        <v>1</v>
      </c>
      <c r="E39" s="40" t="s">
        <v>21</v>
      </c>
      <c r="F39" s="40" t="s">
        <v>12</v>
      </c>
      <c r="G39" s="63" t="str">
        <f t="shared" si="0"/>
        <v>Aivar</v>
      </c>
      <c r="H39" s="40" t="str">
        <f t="shared" si="1"/>
        <v>Kokk</v>
      </c>
      <c r="I39" s="40">
        <f t="shared" si="2"/>
        <v>2</v>
      </c>
    </row>
    <row r="40" spans="1:9" ht="15.75" x14ac:dyDescent="0.25">
      <c r="A40" s="58">
        <v>37</v>
      </c>
      <c r="B40" s="40" t="s">
        <v>897</v>
      </c>
      <c r="C40" s="41" t="s">
        <v>10</v>
      </c>
      <c r="D40" s="41">
        <v>1</v>
      </c>
      <c r="E40" s="40" t="s">
        <v>5</v>
      </c>
      <c r="F40" s="40" t="s">
        <v>8</v>
      </c>
      <c r="G40" s="63" t="str">
        <f t="shared" si="0"/>
        <v>Rene</v>
      </c>
      <c r="H40" s="40" t="str">
        <f t="shared" si="1"/>
        <v>Kokk</v>
      </c>
      <c r="I40" s="40">
        <f t="shared" si="2"/>
        <v>2</v>
      </c>
    </row>
    <row r="41" spans="1:9" ht="15.75" x14ac:dyDescent="0.25">
      <c r="A41" s="58">
        <v>38</v>
      </c>
      <c r="B41" s="40" t="s">
        <v>898</v>
      </c>
      <c r="C41" s="41" t="s">
        <v>10</v>
      </c>
      <c r="D41" s="41">
        <v>0</v>
      </c>
      <c r="E41" s="40" t="s">
        <v>11</v>
      </c>
      <c r="F41" s="40" t="s">
        <v>12</v>
      </c>
      <c r="G41" s="63" t="str">
        <f t="shared" si="0"/>
        <v>Andrei</v>
      </c>
      <c r="H41" s="40" t="str">
        <f t="shared" si="1"/>
        <v>Korobeinik</v>
      </c>
      <c r="I41" s="40">
        <f t="shared" si="2"/>
        <v>1</v>
      </c>
    </row>
    <row r="42" spans="1:9" ht="15.75" x14ac:dyDescent="0.25">
      <c r="A42" s="58">
        <v>39</v>
      </c>
      <c r="B42" s="40" t="s">
        <v>859</v>
      </c>
      <c r="C42" s="41" t="s">
        <v>4</v>
      </c>
      <c r="D42" s="41">
        <v>0</v>
      </c>
      <c r="E42" s="40" t="s">
        <v>11</v>
      </c>
      <c r="F42" s="40" t="s">
        <v>19</v>
      </c>
      <c r="G42" s="63" t="str">
        <f t="shared" si="0"/>
        <v>Anastassia</v>
      </c>
      <c r="H42" s="40" t="str">
        <f t="shared" si="1"/>
        <v>Kovalenko-Kõlvart</v>
      </c>
      <c r="I42" s="40">
        <f t="shared" si="2"/>
        <v>1</v>
      </c>
    </row>
    <row r="43" spans="1:9" ht="15.75" x14ac:dyDescent="0.25">
      <c r="A43" s="58">
        <v>40</v>
      </c>
      <c r="B43" s="40" t="s">
        <v>899</v>
      </c>
      <c r="C43" s="41" t="s">
        <v>10</v>
      </c>
      <c r="D43" s="41">
        <v>1</v>
      </c>
      <c r="E43" s="40" t="s">
        <v>7</v>
      </c>
      <c r="F43" s="40" t="s">
        <v>17</v>
      </c>
      <c r="G43" s="63" t="str">
        <f t="shared" si="0"/>
        <v>Eerik-Niiles</v>
      </c>
      <c r="H43" s="40" t="str">
        <f t="shared" si="1"/>
        <v>Kross</v>
      </c>
      <c r="I43" s="40">
        <f t="shared" si="2"/>
        <v>1</v>
      </c>
    </row>
    <row r="44" spans="1:9" ht="15.75" x14ac:dyDescent="0.25">
      <c r="A44" s="58">
        <v>41</v>
      </c>
      <c r="B44" s="40" t="s">
        <v>900</v>
      </c>
      <c r="C44" s="41" t="s">
        <v>10</v>
      </c>
      <c r="D44" s="41">
        <v>1</v>
      </c>
      <c r="E44" s="40" t="s">
        <v>7</v>
      </c>
      <c r="F44" s="40" t="s">
        <v>6</v>
      </c>
      <c r="G44" s="63" t="str">
        <f t="shared" si="0"/>
        <v>Urmas</v>
      </c>
      <c r="H44" s="40" t="str">
        <f t="shared" si="1"/>
        <v>Kruuse</v>
      </c>
      <c r="I44" s="40">
        <f t="shared" si="2"/>
        <v>1</v>
      </c>
    </row>
    <row r="45" spans="1:9" ht="15.75" x14ac:dyDescent="0.25">
      <c r="A45" s="58">
        <v>42</v>
      </c>
      <c r="B45" s="40" t="s">
        <v>901</v>
      </c>
      <c r="C45" s="41" t="s">
        <v>10</v>
      </c>
      <c r="D45" s="41">
        <v>0</v>
      </c>
      <c r="E45" s="40" t="s">
        <v>20</v>
      </c>
      <c r="F45" s="40" t="s">
        <v>13</v>
      </c>
      <c r="G45" s="63" t="str">
        <f t="shared" si="0"/>
        <v>Leo</v>
      </c>
      <c r="H45" s="40" t="str">
        <f t="shared" si="1"/>
        <v>Kunnas</v>
      </c>
      <c r="I45" s="40">
        <f t="shared" si="2"/>
        <v>1</v>
      </c>
    </row>
    <row r="46" spans="1:9" ht="15.75" x14ac:dyDescent="0.25">
      <c r="A46" s="58">
        <v>43</v>
      </c>
      <c r="B46" s="40" t="s">
        <v>902</v>
      </c>
      <c r="C46" s="41" t="s">
        <v>4</v>
      </c>
      <c r="D46" s="41">
        <v>0</v>
      </c>
      <c r="E46" s="40" t="s">
        <v>7</v>
      </c>
      <c r="F46" s="40" t="s">
        <v>15</v>
      </c>
      <c r="G46" s="63" t="str">
        <f t="shared" si="0"/>
        <v>Katrin</v>
      </c>
      <c r="H46" s="40" t="str">
        <f t="shared" si="1"/>
        <v>Kuusemäe</v>
      </c>
      <c r="I46" s="40">
        <f t="shared" si="2"/>
        <v>1</v>
      </c>
    </row>
    <row r="47" spans="1:9" ht="15.75" x14ac:dyDescent="0.25">
      <c r="A47" s="58">
        <v>44</v>
      </c>
      <c r="B47" s="40" t="s">
        <v>903</v>
      </c>
      <c r="C47" s="41" t="s">
        <v>4</v>
      </c>
      <c r="D47" s="41">
        <v>1</v>
      </c>
      <c r="E47" s="40" t="s">
        <v>18</v>
      </c>
      <c r="F47" s="40" t="s">
        <v>14</v>
      </c>
      <c r="G47" s="63" t="str">
        <f t="shared" si="0"/>
        <v>Helmen</v>
      </c>
      <c r="H47" s="40" t="str">
        <f t="shared" si="1"/>
        <v>Kütt</v>
      </c>
      <c r="I47" s="40">
        <f t="shared" si="2"/>
        <v>1</v>
      </c>
    </row>
    <row r="48" spans="1:9" ht="15.75" x14ac:dyDescent="0.25">
      <c r="A48" s="58">
        <v>45</v>
      </c>
      <c r="B48" s="40" t="s">
        <v>956</v>
      </c>
      <c r="C48" s="41" t="s">
        <v>10</v>
      </c>
      <c r="D48" s="41">
        <v>1</v>
      </c>
      <c r="E48" s="40" t="s">
        <v>7</v>
      </c>
      <c r="F48" s="40" t="s">
        <v>15</v>
      </c>
      <c r="G48" s="63" t="str">
        <f t="shared" si="0"/>
        <v>Kalle</v>
      </c>
      <c r="H48" s="40" t="str">
        <f t="shared" si="1"/>
        <v>Laanet</v>
      </c>
      <c r="I48" s="40">
        <f t="shared" si="2"/>
        <v>1</v>
      </c>
    </row>
    <row r="49" spans="1:9" ht="15.75" x14ac:dyDescent="0.25">
      <c r="A49" s="58">
        <v>46</v>
      </c>
      <c r="B49" s="40" t="s">
        <v>904</v>
      </c>
      <c r="C49" s="41" t="s">
        <v>10</v>
      </c>
      <c r="D49" s="41">
        <v>0</v>
      </c>
      <c r="E49" s="40" t="s">
        <v>11</v>
      </c>
      <c r="F49" s="40" t="s">
        <v>9</v>
      </c>
      <c r="G49" s="63" t="str">
        <f t="shared" si="0"/>
        <v>Lauri</v>
      </c>
      <c r="H49" s="40" t="str">
        <f t="shared" si="1"/>
        <v>Laats</v>
      </c>
      <c r="I49" s="40">
        <f t="shared" si="2"/>
        <v>1</v>
      </c>
    </row>
    <row r="50" spans="1:9" ht="15.75" x14ac:dyDescent="0.25">
      <c r="A50" s="58">
        <v>47</v>
      </c>
      <c r="B50" s="40" t="s">
        <v>905</v>
      </c>
      <c r="C50" s="41" t="s">
        <v>4</v>
      </c>
      <c r="D50" s="41">
        <v>1</v>
      </c>
      <c r="E50" s="40" t="s">
        <v>7</v>
      </c>
      <c r="F50" s="40" t="s">
        <v>9</v>
      </c>
      <c r="G50" s="63" t="str">
        <f t="shared" si="0"/>
        <v>Hanah</v>
      </c>
      <c r="H50" s="40" t="str">
        <f t="shared" si="1"/>
        <v>Lahe</v>
      </c>
      <c r="I50" s="40">
        <f t="shared" si="2"/>
        <v>1</v>
      </c>
    </row>
    <row r="51" spans="1:9" ht="15.75" x14ac:dyDescent="0.25">
      <c r="A51" s="58">
        <v>48</v>
      </c>
      <c r="B51" s="40" t="s">
        <v>906</v>
      </c>
      <c r="C51" s="41" t="s">
        <v>10</v>
      </c>
      <c r="D51" s="41">
        <v>0</v>
      </c>
      <c r="E51" s="40" t="s">
        <v>20</v>
      </c>
      <c r="F51" s="40" t="s">
        <v>13</v>
      </c>
      <c r="G51" s="63" t="str">
        <f t="shared" si="0"/>
        <v>Alar</v>
      </c>
      <c r="H51" s="40" t="str">
        <f t="shared" si="1"/>
        <v>Laneman</v>
      </c>
      <c r="I51" s="40">
        <f t="shared" si="2"/>
        <v>1</v>
      </c>
    </row>
    <row r="52" spans="1:9" ht="15.75" x14ac:dyDescent="0.25">
      <c r="A52" s="58">
        <v>49</v>
      </c>
      <c r="B52" s="40" t="s">
        <v>860</v>
      </c>
      <c r="C52" s="41" t="s">
        <v>4</v>
      </c>
      <c r="D52" s="41">
        <v>1</v>
      </c>
      <c r="E52" s="40" t="s">
        <v>7</v>
      </c>
      <c r="F52" s="40" t="s">
        <v>12</v>
      </c>
      <c r="G52" s="63" t="str">
        <f t="shared" si="0"/>
        <v>Maris</v>
      </c>
      <c r="H52" s="40" t="str">
        <f t="shared" si="1"/>
        <v>Lauri</v>
      </c>
      <c r="I52" s="40">
        <f t="shared" si="2"/>
        <v>1</v>
      </c>
    </row>
    <row r="53" spans="1:9" ht="15.75" x14ac:dyDescent="0.25">
      <c r="A53" s="58">
        <v>50</v>
      </c>
      <c r="B53" s="40" t="s">
        <v>957</v>
      </c>
      <c r="C53" s="41" t="s">
        <v>10</v>
      </c>
      <c r="D53" s="41">
        <v>0</v>
      </c>
      <c r="E53" s="40" t="s">
        <v>7</v>
      </c>
      <c r="F53" s="40" t="s">
        <v>8</v>
      </c>
      <c r="G53" s="63" t="str">
        <f t="shared" si="0"/>
        <v>Mihkel</v>
      </c>
      <c r="H53" s="40" t="str">
        <f t="shared" si="1"/>
        <v>Lees</v>
      </c>
      <c r="I53" s="40">
        <f t="shared" si="2"/>
        <v>1</v>
      </c>
    </row>
    <row r="54" spans="1:9" ht="15.75" x14ac:dyDescent="0.25">
      <c r="A54" s="58">
        <v>51</v>
      </c>
      <c r="B54" s="40" t="s">
        <v>907</v>
      </c>
      <c r="C54" s="41" t="s">
        <v>10</v>
      </c>
      <c r="D54" s="41">
        <v>0</v>
      </c>
      <c r="E54" s="40" t="s">
        <v>18</v>
      </c>
      <c r="F54" s="40" t="s">
        <v>12</v>
      </c>
      <c r="G54" s="63" t="str">
        <f t="shared" si="0"/>
        <v>Priit</v>
      </c>
      <c r="H54" s="40" t="str">
        <f t="shared" si="1"/>
        <v>Lomp</v>
      </c>
      <c r="I54" s="40">
        <f t="shared" si="2"/>
        <v>1</v>
      </c>
    </row>
    <row r="55" spans="1:9" ht="15.75" x14ac:dyDescent="0.25">
      <c r="A55" s="58">
        <v>52</v>
      </c>
      <c r="B55" s="40" t="s">
        <v>908</v>
      </c>
      <c r="C55" s="41" t="s">
        <v>10</v>
      </c>
      <c r="D55" s="41">
        <v>0</v>
      </c>
      <c r="E55" s="40" t="s">
        <v>21</v>
      </c>
      <c r="F55" s="40" t="s">
        <v>16</v>
      </c>
      <c r="G55" s="63" t="str">
        <f t="shared" si="0"/>
        <v>Tõnis</v>
      </c>
      <c r="H55" s="40" t="str">
        <f t="shared" si="1"/>
        <v>Lukas</v>
      </c>
      <c r="I55" s="40">
        <f t="shared" si="2"/>
        <v>1</v>
      </c>
    </row>
    <row r="56" spans="1:9" ht="15.75" x14ac:dyDescent="0.25">
      <c r="A56" s="58">
        <v>53</v>
      </c>
      <c r="B56" s="40" t="s">
        <v>909</v>
      </c>
      <c r="C56" s="41" t="s">
        <v>4</v>
      </c>
      <c r="D56" s="41">
        <v>0</v>
      </c>
      <c r="E56" s="40" t="s">
        <v>881</v>
      </c>
      <c r="F56" s="40" t="s">
        <v>14</v>
      </c>
      <c r="G56" s="63" t="str">
        <f t="shared" si="0"/>
        <v>Irja</v>
      </c>
      <c r="H56" s="40" t="str">
        <f t="shared" si="1"/>
        <v>Lutsar</v>
      </c>
      <c r="I56" s="40">
        <f t="shared" si="2"/>
        <v>1</v>
      </c>
    </row>
    <row r="57" spans="1:9" ht="15.75" x14ac:dyDescent="0.25">
      <c r="A57" s="58">
        <v>54</v>
      </c>
      <c r="B57" s="40" t="s">
        <v>910</v>
      </c>
      <c r="C57" s="41" t="s">
        <v>10</v>
      </c>
      <c r="D57" s="41">
        <v>0</v>
      </c>
      <c r="E57" s="40" t="s">
        <v>21</v>
      </c>
      <c r="F57" s="40" t="s">
        <v>8</v>
      </c>
      <c r="G57" s="63" t="str">
        <f t="shared" si="0"/>
        <v>Mart</v>
      </c>
      <c r="H57" s="40" t="str">
        <f t="shared" si="1"/>
        <v>Maastik</v>
      </c>
      <c r="I57" s="40">
        <f t="shared" si="2"/>
        <v>1</v>
      </c>
    </row>
    <row r="58" spans="1:9" ht="15.75" x14ac:dyDescent="0.25">
      <c r="A58" s="58">
        <v>55</v>
      </c>
      <c r="B58" s="40" t="s">
        <v>911</v>
      </c>
      <c r="C58" s="41" t="s">
        <v>10</v>
      </c>
      <c r="D58" s="41">
        <v>0</v>
      </c>
      <c r="E58" s="40" t="s">
        <v>18</v>
      </c>
      <c r="F58" s="40" t="s">
        <v>9</v>
      </c>
      <c r="G58" s="63" t="str">
        <f t="shared" si="0"/>
        <v>Tiit</v>
      </c>
      <c r="H58" s="40" t="str">
        <f t="shared" si="1"/>
        <v>Maran</v>
      </c>
      <c r="I58" s="40">
        <f t="shared" si="2"/>
        <v>1</v>
      </c>
    </row>
    <row r="59" spans="1:9" ht="15.75" x14ac:dyDescent="0.25">
      <c r="A59" s="58">
        <v>56</v>
      </c>
      <c r="B59" s="40" t="s">
        <v>912</v>
      </c>
      <c r="C59" s="41" t="s">
        <v>10</v>
      </c>
      <c r="D59" s="41">
        <v>0</v>
      </c>
      <c r="E59" s="40" t="s">
        <v>7</v>
      </c>
      <c r="F59" s="40" t="s">
        <v>14</v>
      </c>
      <c r="G59" s="63" t="str">
        <f t="shared" si="0"/>
        <v>Eero</v>
      </c>
      <c r="H59" s="40" t="str">
        <f t="shared" si="1"/>
        <v>Merilind</v>
      </c>
      <c r="I59" s="40">
        <f t="shared" si="2"/>
        <v>1</v>
      </c>
    </row>
    <row r="60" spans="1:9" ht="15.75" x14ac:dyDescent="0.25">
      <c r="A60" s="58">
        <v>57</v>
      </c>
      <c r="B60" s="40" t="s">
        <v>913</v>
      </c>
      <c r="C60" s="41" t="s">
        <v>10</v>
      </c>
      <c r="D60" s="41">
        <v>0</v>
      </c>
      <c r="E60" s="40" t="s">
        <v>21</v>
      </c>
      <c r="F60" s="40" t="s">
        <v>9</v>
      </c>
      <c r="G60" s="63" t="str">
        <f t="shared" si="0"/>
        <v>Andres</v>
      </c>
      <c r="H60" s="40" t="str">
        <f t="shared" si="1"/>
        <v>Metsoja</v>
      </c>
      <c r="I60" s="40">
        <f t="shared" si="2"/>
        <v>1</v>
      </c>
    </row>
    <row r="61" spans="1:9" ht="15.75" x14ac:dyDescent="0.25">
      <c r="A61" s="58">
        <v>58</v>
      </c>
      <c r="B61" s="40" t="s">
        <v>914</v>
      </c>
      <c r="C61" s="41" t="s">
        <v>10</v>
      </c>
      <c r="D61" s="41">
        <v>0</v>
      </c>
      <c r="E61" s="40" t="s">
        <v>7</v>
      </c>
      <c r="F61" s="40" t="s">
        <v>17</v>
      </c>
      <c r="G61" s="63" t="str">
        <f t="shared" si="0"/>
        <v>Marko</v>
      </c>
      <c r="H61" s="40" t="str">
        <f t="shared" si="1"/>
        <v>Mihkelson</v>
      </c>
      <c r="I61" s="40">
        <f t="shared" si="2"/>
        <v>1</v>
      </c>
    </row>
    <row r="62" spans="1:9" ht="15.75" x14ac:dyDescent="0.25">
      <c r="A62" s="58">
        <v>59</v>
      </c>
      <c r="B62" s="40" t="s">
        <v>861</v>
      </c>
      <c r="C62" s="41" t="s">
        <v>10</v>
      </c>
      <c r="D62" s="41">
        <v>0</v>
      </c>
      <c r="E62" s="40" t="s">
        <v>20</v>
      </c>
      <c r="F62" s="40" t="s">
        <v>8</v>
      </c>
      <c r="G62" s="63" t="str">
        <f t="shared" si="0"/>
        <v>Tõnis</v>
      </c>
      <c r="H62" s="40" t="str">
        <f t="shared" si="1"/>
        <v>Mölder</v>
      </c>
      <c r="I62" s="40">
        <f t="shared" si="2"/>
        <v>1</v>
      </c>
    </row>
    <row r="63" spans="1:9" ht="15.75" x14ac:dyDescent="0.25">
      <c r="A63" s="58">
        <v>60</v>
      </c>
      <c r="B63" s="40" t="s">
        <v>915</v>
      </c>
      <c r="C63" s="41" t="s">
        <v>10</v>
      </c>
      <c r="D63" s="41">
        <v>0</v>
      </c>
      <c r="E63" s="40" t="s">
        <v>18</v>
      </c>
      <c r="F63" s="40" t="s">
        <v>15</v>
      </c>
      <c r="G63" s="63" t="str">
        <f t="shared" si="0"/>
        <v>Eduard</v>
      </c>
      <c r="H63" s="40" t="str">
        <f t="shared" si="1"/>
        <v>Odinets</v>
      </c>
      <c r="I63" s="40">
        <f t="shared" si="2"/>
        <v>1</v>
      </c>
    </row>
    <row r="64" spans="1:9" ht="15.75" x14ac:dyDescent="0.25">
      <c r="A64" s="58">
        <v>61</v>
      </c>
      <c r="B64" s="40" t="s">
        <v>916</v>
      </c>
      <c r="C64" s="41" t="s">
        <v>4</v>
      </c>
      <c r="D64" s="41">
        <v>0</v>
      </c>
      <c r="E64" s="40" t="s">
        <v>18</v>
      </c>
      <c r="F64" s="40" t="s">
        <v>16</v>
      </c>
      <c r="G64" s="63" t="str">
        <f t="shared" si="0"/>
        <v>Heljo</v>
      </c>
      <c r="H64" s="40" t="str">
        <f t="shared" si="1"/>
        <v>Pikhof</v>
      </c>
      <c r="I64" s="40">
        <f t="shared" si="2"/>
        <v>1</v>
      </c>
    </row>
    <row r="65" spans="1:9" ht="15.75" x14ac:dyDescent="0.25">
      <c r="A65" s="58">
        <v>62</v>
      </c>
      <c r="B65" s="40" t="s">
        <v>917</v>
      </c>
      <c r="C65" s="41" t="s">
        <v>4</v>
      </c>
      <c r="D65" s="41">
        <v>0</v>
      </c>
      <c r="E65" s="40" t="s">
        <v>7</v>
      </c>
      <c r="F65" s="40" t="s">
        <v>19</v>
      </c>
      <c r="G65" s="63" t="str">
        <f t="shared" si="0"/>
        <v>Õnne</v>
      </c>
      <c r="H65" s="40" t="str">
        <f t="shared" si="1"/>
        <v>Pillak</v>
      </c>
      <c r="I65" s="40">
        <f t="shared" si="2"/>
        <v>1</v>
      </c>
    </row>
    <row r="66" spans="1:9" ht="15.75" x14ac:dyDescent="0.25">
      <c r="A66" s="58">
        <v>63</v>
      </c>
      <c r="B66" s="40" t="s">
        <v>918</v>
      </c>
      <c r="C66" s="41" t="s">
        <v>10</v>
      </c>
      <c r="D66" s="41">
        <v>0</v>
      </c>
      <c r="E66" s="40" t="s">
        <v>5</v>
      </c>
      <c r="F66" s="40" t="s">
        <v>6</v>
      </c>
      <c r="G66" s="63" t="str">
        <f t="shared" si="0"/>
        <v>Siim</v>
      </c>
      <c r="H66" s="40" t="str">
        <f t="shared" si="1"/>
        <v>Pohlak</v>
      </c>
      <c r="I66" s="40">
        <f t="shared" si="2"/>
        <v>1</v>
      </c>
    </row>
    <row r="67" spans="1:9" ht="15.75" x14ac:dyDescent="0.25">
      <c r="A67" s="58">
        <v>64</v>
      </c>
      <c r="B67" s="40" t="s">
        <v>919</v>
      </c>
      <c r="C67" s="41" t="s">
        <v>10</v>
      </c>
      <c r="D67" s="41">
        <v>0</v>
      </c>
      <c r="E67" s="40" t="s">
        <v>5</v>
      </c>
      <c r="F67" s="40" t="s">
        <v>13</v>
      </c>
      <c r="G67" s="63" t="str">
        <f t="shared" si="0"/>
        <v>Anti</v>
      </c>
      <c r="H67" s="40" t="str">
        <f t="shared" si="1"/>
        <v>Poolamets</v>
      </c>
      <c r="I67" s="40">
        <f t="shared" si="2"/>
        <v>2</v>
      </c>
    </row>
    <row r="68" spans="1:9" ht="15.75" x14ac:dyDescent="0.25">
      <c r="A68" s="58">
        <v>65</v>
      </c>
      <c r="B68" s="40" t="s">
        <v>920</v>
      </c>
      <c r="C68" s="41" t="s">
        <v>4</v>
      </c>
      <c r="D68" s="41">
        <v>0</v>
      </c>
      <c r="E68" s="40" t="s">
        <v>5</v>
      </c>
      <c r="F68" s="40" t="s">
        <v>15</v>
      </c>
      <c r="G68" s="63" t="str">
        <f t="shared" si="0"/>
        <v>Evelin</v>
      </c>
      <c r="H68" s="40" t="str">
        <f t="shared" si="1"/>
        <v>Poolamets</v>
      </c>
      <c r="I68" s="40">
        <f t="shared" si="2"/>
        <v>2</v>
      </c>
    </row>
    <row r="69" spans="1:9" ht="15.75" x14ac:dyDescent="0.25">
      <c r="A69" s="58">
        <v>66</v>
      </c>
      <c r="B69" s="40" t="s">
        <v>921</v>
      </c>
      <c r="C69" s="41" t="s">
        <v>10</v>
      </c>
      <c r="D69" s="41">
        <v>0</v>
      </c>
      <c r="E69" s="40" t="s">
        <v>20</v>
      </c>
      <c r="F69" s="40" t="s">
        <v>17</v>
      </c>
      <c r="G69" s="63" t="str">
        <f t="shared" ref="G69:G104" si="3">LEFT(B69,FIND(" ",B69)-1)</f>
        <v>Henn</v>
      </c>
      <c r="H69" s="40" t="str">
        <f t="shared" ref="H69:H104" si="4">RIGHT(B69,LEN(B69)-FIND(" ",B69))</f>
        <v>Põlluaas</v>
      </c>
      <c r="I69" s="40">
        <f t="shared" ref="I69:I104" si="5">COUNTIF($H$4:$H$104,H69)</f>
        <v>1</v>
      </c>
    </row>
    <row r="70" spans="1:9" ht="15.75" x14ac:dyDescent="0.25">
      <c r="A70" s="58">
        <v>67</v>
      </c>
      <c r="B70" s="40" t="s">
        <v>922</v>
      </c>
      <c r="C70" s="41" t="s">
        <v>10</v>
      </c>
      <c r="D70" s="41">
        <v>0</v>
      </c>
      <c r="E70" s="40" t="s">
        <v>881</v>
      </c>
      <c r="F70" s="40" t="s">
        <v>17</v>
      </c>
      <c r="G70" s="63" t="str">
        <f t="shared" si="3"/>
        <v>Juku-Kalle</v>
      </c>
      <c r="H70" s="40" t="str">
        <f t="shared" si="4"/>
        <v>Raid</v>
      </c>
      <c r="I70" s="40">
        <f t="shared" si="5"/>
        <v>1</v>
      </c>
    </row>
    <row r="71" spans="1:9" ht="15.75" x14ac:dyDescent="0.25">
      <c r="A71" s="58">
        <v>68</v>
      </c>
      <c r="B71" s="40" t="s">
        <v>923</v>
      </c>
      <c r="C71" s="41" t="s">
        <v>10</v>
      </c>
      <c r="D71" s="41">
        <v>0</v>
      </c>
      <c r="E71" s="40" t="s">
        <v>7</v>
      </c>
      <c r="F71" s="40" t="s">
        <v>13</v>
      </c>
      <c r="G71" s="63" t="str">
        <f t="shared" si="3"/>
        <v>Mati</v>
      </c>
      <c r="H71" s="40" t="str">
        <f t="shared" si="4"/>
        <v>Raidma</v>
      </c>
      <c r="I71" s="40">
        <f t="shared" si="5"/>
        <v>1</v>
      </c>
    </row>
    <row r="72" spans="1:9" ht="15.75" x14ac:dyDescent="0.25">
      <c r="A72" s="58">
        <v>69</v>
      </c>
      <c r="B72" s="40" t="s">
        <v>862</v>
      </c>
      <c r="C72" s="41" t="s">
        <v>4</v>
      </c>
      <c r="D72" s="41">
        <v>0</v>
      </c>
      <c r="E72" s="40" t="s">
        <v>18</v>
      </c>
      <c r="F72" s="40" t="s">
        <v>8</v>
      </c>
      <c r="G72" s="63" t="str">
        <f t="shared" si="3"/>
        <v>Reili</v>
      </c>
      <c r="H72" s="40" t="str">
        <f t="shared" si="4"/>
        <v>Rand</v>
      </c>
      <c r="I72" s="40">
        <f t="shared" si="5"/>
        <v>1</v>
      </c>
    </row>
    <row r="73" spans="1:9" ht="15.75" x14ac:dyDescent="0.25">
      <c r="A73" s="58">
        <v>70</v>
      </c>
      <c r="B73" s="40" t="s">
        <v>924</v>
      </c>
      <c r="C73" s="41" t="s">
        <v>10</v>
      </c>
      <c r="D73" s="41">
        <v>0</v>
      </c>
      <c r="E73" s="40" t="s">
        <v>7</v>
      </c>
      <c r="F73" s="40" t="s">
        <v>19</v>
      </c>
      <c r="G73" s="63" t="str">
        <f t="shared" si="3"/>
        <v>Valdo</v>
      </c>
      <c r="H73" s="40" t="str">
        <f t="shared" si="4"/>
        <v>Randpere</v>
      </c>
      <c r="I73" s="40">
        <f t="shared" si="5"/>
        <v>1</v>
      </c>
    </row>
    <row r="74" spans="1:9" ht="15.75" x14ac:dyDescent="0.25">
      <c r="A74" s="58">
        <v>71</v>
      </c>
      <c r="B74" s="40" t="s">
        <v>925</v>
      </c>
      <c r="C74" s="41" t="s">
        <v>10</v>
      </c>
      <c r="D74" s="41">
        <v>0</v>
      </c>
      <c r="E74" s="40" t="s">
        <v>881</v>
      </c>
      <c r="F74" s="40" t="s">
        <v>12</v>
      </c>
      <c r="G74" s="63" t="str">
        <f t="shared" si="3"/>
        <v>Marek</v>
      </c>
      <c r="H74" s="40" t="str">
        <f t="shared" si="4"/>
        <v>Reinaas</v>
      </c>
      <c r="I74" s="40">
        <f t="shared" si="5"/>
        <v>1</v>
      </c>
    </row>
    <row r="75" spans="1:9" ht="15.75" x14ac:dyDescent="0.25">
      <c r="A75" s="58">
        <v>72</v>
      </c>
      <c r="B75" s="40" t="s">
        <v>926</v>
      </c>
      <c r="C75" s="41" t="s">
        <v>10</v>
      </c>
      <c r="D75" s="41">
        <v>0</v>
      </c>
      <c r="E75" s="40" t="s">
        <v>21</v>
      </c>
      <c r="F75" s="40" t="s">
        <v>17</v>
      </c>
      <c r="G75" s="63" t="str">
        <f t="shared" si="3"/>
        <v>Urmas</v>
      </c>
      <c r="H75" s="40" t="str">
        <f t="shared" si="4"/>
        <v>Reinsalu</v>
      </c>
      <c r="I75" s="40">
        <f t="shared" si="5"/>
        <v>1</v>
      </c>
    </row>
    <row r="76" spans="1:9" ht="15.75" x14ac:dyDescent="0.25">
      <c r="A76" s="58">
        <v>73</v>
      </c>
      <c r="B76" s="40" t="s">
        <v>927</v>
      </c>
      <c r="C76" s="41" t="s">
        <v>10</v>
      </c>
      <c r="D76" s="41">
        <v>0</v>
      </c>
      <c r="E76" s="40" t="s">
        <v>7</v>
      </c>
      <c r="F76" s="40" t="s">
        <v>6</v>
      </c>
      <c r="G76" s="63" t="str">
        <f t="shared" si="3"/>
        <v>Maido</v>
      </c>
      <c r="H76" s="40" t="str">
        <f t="shared" si="4"/>
        <v>Ruusmann</v>
      </c>
      <c r="I76" s="40">
        <f t="shared" si="5"/>
        <v>1</v>
      </c>
    </row>
    <row r="77" spans="1:9" ht="15.75" x14ac:dyDescent="0.25">
      <c r="A77" s="58">
        <v>74</v>
      </c>
      <c r="B77" s="40" t="s">
        <v>928</v>
      </c>
      <c r="C77" s="41" t="s">
        <v>4</v>
      </c>
      <c r="D77" s="41">
        <v>0</v>
      </c>
      <c r="E77" s="40" t="s">
        <v>7</v>
      </c>
      <c r="F77" s="40" t="s">
        <v>17</v>
      </c>
      <c r="G77" s="63" t="str">
        <f t="shared" si="3"/>
        <v>Luisa</v>
      </c>
      <c r="H77" s="40" t="str">
        <f t="shared" si="4"/>
        <v>Rõivas</v>
      </c>
      <c r="I77" s="40">
        <f t="shared" si="5"/>
        <v>1</v>
      </c>
    </row>
    <row r="78" spans="1:9" ht="15.75" x14ac:dyDescent="0.25">
      <c r="A78" s="58">
        <v>75</v>
      </c>
      <c r="B78" s="40" t="s">
        <v>929</v>
      </c>
      <c r="C78" s="41" t="s">
        <v>4</v>
      </c>
      <c r="D78" s="41">
        <v>0</v>
      </c>
      <c r="E78" s="40" t="s">
        <v>20</v>
      </c>
      <c r="F78" s="40" t="s">
        <v>12</v>
      </c>
      <c r="G78" s="63" t="str">
        <f t="shared" si="3"/>
        <v>Kersti</v>
      </c>
      <c r="H78" s="40" t="str">
        <f t="shared" si="4"/>
        <v>Sarapuu</v>
      </c>
      <c r="I78" s="40">
        <f t="shared" si="5"/>
        <v>1</v>
      </c>
    </row>
    <row r="79" spans="1:9" ht="15.75" x14ac:dyDescent="0.25">
      <c r="A79" s="58">
        <v>76</v>
      </c>
      <c r="B79" s="40" t="s">
        <v>930</v>
      </c>
      <c r="C79" s="41" t="s">
        <v>10</v>
      </c>
      <c r="D79" s="41">
        <v>0</v>
      </c>
      <c r="E79" s="40" t="s">
        <v>21</v>
      </c>
      <c r="F79" s="40" t="s">
        <v>15</v>
      </c>
      <c r="G79" s="63" t="str">
        <f t="shared" si="3"/>
        <v>Helir-Valdor</v>
      </c>
      <c r="H79" s="40" t="str">
        <f t="shared" si="4"/>
        <v>Seeder</v>
      </c>
      <c r="I79" s="40">
        <f t="shared" si="5"/>
        <v>1</v>
      </c>
    </row>
    <row r="80" spans="1:9" ht="15.75" x14ac:dyDescent="0.25">
      <c r="A80" s="58">
        <v>77</v>
      </c>
      <c r="B80" s="40" t="s">
        <v>931</v>
      </c>
      <c r="C80" s="41" t="s">
        <v>10</v>
      </c>
      <c r="D80" s="41">
        <v>0</v>
      </c>
      <c r="E80" s="40" t="s">
        <v>7</v>
      </c>
      <c r="F80" s="40" t="s">
        <v>6</v>
      </c>
      <c r="G80" s="63" t="str">
        <f t="shared" si="3"/>
        <v>Andrus</v>
      </c>
      <c r="H80" s="40" t="str">
        <f t="shared" si="4"/>
        <v>Seeme</v>
      </c>
      <c r="I80" s="40">
        <f t="shared" si="5"/>
        <v>1</v>
      </c>
    </row>
    <row r="81" spans="1:9" ht="15.75" x14ac:dyDescent="0.25">
      <c r="A81" s="58">
        <v>78</v>
      </c>
      <c r="B81" s="40" t="s">
        <v>932</v>
      </c>
      <c r="C81" s="41" t="s">
        <v>10</v>
      </c>
      <c r="D81" s="41">
        <v>0</v>
      </c>
      <c r="E81" s="40" t="s">
        <v>21</v>
      </c>
      <c r="F81" s="40" t="s">
        <v>13</v>
      </c>
      <c r="G81" s="63" t="str">
        <f t="shared" si="3"/>
        <v>Priit</v>
      </c>
      <c r="H81" s="40" t="str">
        <f t="shared" si="4"/>
        <v>Sibul</v>
      </c>
      <c r="I81" s="40">
        <f t="shared" si="5"/>
        <v>1</v>
      </c>
    </row>
    <row r="82" spans="1:9" ht="15.75" x14ac:dyDescent="0.25">
      <c r="A82" s="58">
        <v>79</v>
      </c>
      <c r="B82" s="40" t="s">
        <v>933</v>
      </c>
      <c r="C82" s="41" t="s">
        <v>4</v>
      </c>
      <c r="D82" s="41">
        <v>0</v>
      </c>
      <c r="E82" s="40" t="s">
        <v>7</v>
      </c>
      <c r="F82" s="40" t="s">
        <v>15</v>
      </c>
      <c r="G82" s="63" t="str">
        <f t="shared" si="3"/>
        <v>Pipi-Liis</v>
      </c>
      <c r="H82" s="40" t="str">
        <f t="shared" si="4"/>
        <v>Siemann</v>
      </c>
      <c r="I82" s="40">
        <f t="shared" si="5"/>
        <v>1</v>
      </c>
    </row>
    <row r="83" spans="1:9" ht="15.75" x14ac:dyDescent="0.25">
      <c r="A83" s="58">
        <v>80</v>
      </c>
      <c r="B83" s="40" t="s">
        <v>934</v>
      </c>
      <c r="C83" s="41" t="s">
        <v>4</v>
      </c>
      <c r="D83" s="41">
        <v>0</v>
      </c>
      <c r="E83" s="40" t="s">
        <v>21</v>
      </c>
      <c r="F83" s="40" t="s">
        <v>14</v>
      </c>
      <c r="G83" s="63" t="str">
        <f t="shared" si="3"/>
        <v>Riina</v>
      </c>
      <c r="H83" s="40" t="str">
        <f t="shared" si="4"/>
        <v>Solman</v>
      </c>
      <c r="I83" s="40">
        <f t="shared" si="5"/>
        <v>1</v>
      </c>
    </row>
    <row r="84" spans="1:9" ht="15.75" x14ac:dyDescent="0.25">
      <c r="A84" s="58">
        <v>81</v>
      </c>
      <c r="B84" s="40" t="s">
        <v>935</v>
      </c>
      <c r="C84" s="41" t="s">
        <v>10</v>
      </c>
      <c r="D84" s="41">
        <v>0</v>
      </c>
      <c r="E84" s="40" t="s">
        <v>881</v>
      </c>
      <c r="F84" s="40" t="s">
        <v>13</v>
      </c>
      <c r="G84" s="63" t="str">
        <f t="shared" si="3"/>
        <v>Kalev</v>
      </c>
      <c r="H84" s="40" t="str">
        <f t="shared" si="4"/>
        <v>Stoicescu</v>
      </c>
      <c r="I84" s="40">
        <f t="shared" si="5"/>
        <v>1</v>
      </c>
    </row>
    <row r="85" spans="1:9" ht="15.75" x14ac:dyDescent="0.25">
      <c r="A85" s="58">
        <v>82</v>
      </c>
      <c r="B85" s="40" t="s">
        <v>936</v>
      </c>
      <c r="C85" s="41" t="s">
        <v>10</v>
      </c>
      <c r="D85" s="41">
        <v>0</v>
      </c>
      <c r="E85" s="40" t="s">
        <v>7</v>
      </c>
      <c r="F85" s="40" t="s">
        <v>15</v>
      </c>
      <c r="G85" s="63" t="str">
        <f t="shared" si="3"/>
        <v>Timo</v>
      </c>
      <c r="H85" s="40" t="str">
        <f t="shared" si="4"/>
        <v>Suslov</v>
      </c>
      <c r="I85" s="40">
        <f t="shared" si="5"/>
        <v>1</v>
      </c>
    </row>
    <row r="86" spans="1:9" ht="15.75" x14ac:dyDescent="0.25">
      <c r="A86" s="58">
        <v>83</v>
      </c>
      <c r="B86" s="40" t="s">
        <v>937</v>
      </c>
      <c r="C86" s="41" t="s">
        <v>4</v>
      </c>
      <c r="D86" s="41">
        <v>0</v>
      </c>
      <c r="E86" s="40" t="s">
        <v>7</v>
      </c>
      <c r="F86" s="40" t="s">
        <v>16</v>
      </c>
      <c r="G86" s="63" t="str">
        <f t="shared" si="3"/>
        <v>Margit</v>
      </c>
      <c r="H86" s="40" t="str">
        <f t="shared" si="4"/>
        <v>Sutrop</v>
      </c>
      <c r="I86" s="40">
        <f t="shared" si="5"/>
        <v>1</v>
      </c>
    </row>
    <row r="87" spans="1:9" ht="15.75" x14ac:dyDescent="0.25">
      <c r="A87" s="58">
        <v>84</v>
      </c>
      <c r="B87" s="40" t="s">
        <v>863</v>
      </c>
      <c r="C87" s="41" t="s">
        <v>10</v>
      </c>
      <c r="D87" s="41">
        <v>0</v>
      </c>
      <c r="E87" s="40" t="s">
        <v>7</v>
      </c>
      <c r="F87" s="40" t="s">
        <v>8</v>
      </c>
      <c r="G87" s="63" t="str">
        <f t="shared" si="3"/>
        <v>Andres</v>
      </c>
      <c r="H87" s="40" t="str">
        <f t="shared" si="4"/>
        <v>Sutt</v>
      </c>
      <c r="I87" s="40">
        <f t="shared" si="5"/>
        <v>1</v>
      </c>
    </row>
    <row r="88" spans="1:9" ht="15.75" x14ac:dyDescent="0.25">
      <c r="A88" s="58">
        <v>85</v>
      </c>
      <c r="B88" s="40" t="s">
        <v>938</v>
      </c>
      <c r="C88" s="41" t="s">
        <v>10</v>
      </c>
      <c r="D88" s="41">
        <v>0</v>
      </c>
      <c r="E88" s="40" t="s">
        <v>7</v>
      </c>
      <c r="F88" s="40" t="s">
        <v>12</v>
      </c>
      <c r="G88" s="63" t="str">
        <f t="shared" si="3"/>
        <v>Aivar</v>
      </c>
      <c r="H88" s="40" t="str">
        <f t="shared" si="4"/>
        <v>Sõerd</v>
      </c>
      <c r="I88" s="40">
        <f t="shared" si="5"/>
        <v>1</v>
      </c>
    </row>
    <row r="89" spans="1:9" ht="15.75" x14ac:dyDescent="0.25">
      <c r="A89" s="58">
        <v>86</v>
      </c>
      <c r="B89" s="40" t="s">
        <v>939</v>
      </c>
      <c r="C89" s="41" t="s">
        <v>4</v>
      </c>
      <c r="D89" s="41">
        <v>0</v>
      </c>
      <c r="E89" s="40" t="s">
        <v>7</v>
      </c>
      <c r="F89" s="40" t="s">
        <v>8</v>
      </c>
      <c r="G89" s="63" t="str">
        <f t="shared" si="3"/>
        <v>Kristina</v>
      </c>
      <c r="H89" s="40" t="str">
        <f t="shared" si="4"/>
        <v>Šmigun-Vähi</v>
      </c>
      <c r="I89" s="40">
        <f t="shared" si="5"/>
        <v>1</v>
      </c>
    </row>
    <row r="90" spans="1:9" ht="15.75" x14ac:dyDescent="0.25">
      <c r="A90" s="58">
        <v>87</v>
      </c>
      <c r="B90" s="40" t="s">
        <v>940</v>
      </c>
      <c r="C90" s="41" t="s">
        <v>4</v>
      </c>
      <c r="D90" s="41">
        <v>0</v>
      </c>
      <c r="E90" s="40" t="s">
        <v>881</v>
      </c>
      <c r="F90" s="40" t="s">
        <v>16</v>
      </c>
      <c r="G90" s="63" t="str">
        <f t="shared" si="3"/>
        <v>Kadri</v>
      </c>
      <c r="H90" s="40" t="str">
        <f t="shared" si="4"/>
        <v>Tali</v>
      </c>
      <c r="I90" s="40">
        <f t="shared" si="5"/>
        <v>2</v>
      </c>
    </row>
    <row r="91" spans="1:9" ht="15.75" x14ac:dyDescent="0.25">
      <c r="A91" s="58">
        <v>88</v>
      </c>
      <c r="B91" s="40" t="s">
        <v>941</v>
      </c>
      <c r="C91" s="41" t="s">
        <v>10</v>
      </c>
      <c r="D91" s="41">
        <v>0</v>
      </c>
      <c r="E91" s="40" t="s">
        <v>881</v>
      </c>
      <c r="F91" s="40" t="s">
        <v>13</v>
      </c>
      <c r="G91" s="63" t="str">
        <f t="shared" si="3"/>
        <v>Peeter</v>
      </c>
      <c r="H91" s="40" t="str">
        <f t="shared" si="4"/>
        <v>Tali</v>
      </c>
      <c r="I91" s="40">
        <f t="shared" si="5"/>
        <v>2</v>
      </c>
    </row>
    <row r="92" spans="1:9" ht="15.75" x14ac:dyDescent="0.25">
      <c r="A92" s="58">
        <v>89</v>
      </c>
      <c r="B92" s="40" t="s">
        <v>942</v>
      </c>
      <c r="C92" s="41" t="s">
        <v>10</v>
      </c>
      <c r="D92" s="41">
        <v>0</v>
      </c>
      <c r="E92" s="40" t="s">
        <v>881</v>
      </c>
      <c r="F92" s="40" t="s">
        <v>8</v>
      </c>
      <c r="G92" s="63" t="str">
        <f t="shared" si="3"/>
        <v>Tarmo</v>
      </c>
      <c r="H92" s="40" t="str">
        <f t="shared" si="4"/>
        <v>Tamm</v>
      </c>
      <c r="I92" s="40">
        <f t="shared" si="5"/>
        <v>1</v>
      </c>
    </row>
    <row r="93" spans="1:9" ht="15.75" x14ac:dyDescent="0.25">
      <c r="A93" s="58">
        <v>90</v>
      </c>
      <c r="B93" s="40" t="s">
        <v>943</v>
      </c>
      <c r="C93" s="41" t="s">
        <v>10</v>
      </c>
      <c r="D93" s="41">
        <v>0</v>
      </c>
      <c r="E93" s="40" t="s">
        <v>881</v>
      </c>
      <c r="F93" s="40" t="s">
        <v>9</v>
      </c>
      <c r="G93" s="63" t="str">
        <f t="shared" si="3"/>
        <v>Igor</v>
      </c>
      <c r="H93" s="40" t="str">
        <f t="shared" si="4"/>
        <v>Taro</v>
      </c>
      <c r="I93" s="40">
        <f t="shared" si="5"/>
        <v>1</v>
      </c>
    </row>
    <row r="94" spans="1:9" ht="15.75" x14ac:dyDescent="0.25">
      <c r="A94" s="58">
        <v>91</v>
      </c>
      <c r="B94" s="40" t="s">
        <v>944</v>
      </c>
      <c r="C94" s="41" t="s">
        <v>10</v>
      </c>
      <c r="D94" s="41">
        <v>0</v>
      </c>
      <c r="E94" s="40" t="s">
        <v>881</v>
      </c>
      <c r="F94" s="40" t="s">
        <v>16</v>
      </c>
      <c r="G94" s="63" t="str">
        <f t="shared" si="3"/>
        <v>Tanel</v>
      </c>
      <c r="H94" s="40" t="str">
        <f t="shared" si="4"/>
        <v>Tein</v>
      </c>
      <c r="I94" s="40">
        <f t="shared" si="5"/>
        <v>1</v>
      </c>
    </row>
    <row r="95" spans="1:9" ht="15.75" x14ac:dyDescent="0.25">
      <c r="A95" s="58">
        <v>92</v>
      </c>
      <c r="B95" s="40" t="s">
        <v>958</v>
      </c>
      <c r="C95" s="41" t="s">
        <v>10</v>
      </c>
      <c r="D95" s="41">
        <v>0</v>
      </c>
      <c r="E95" s="40" t="s">
        <v>881</v>
      </c>
      <c r="F95" s="40" t="s">
        <v>15</v>
      </c>
      <c r="G95" s="63" t="str">
        <f t="shared" si="3"/>
        <v>Hendrik-Johannes</v>
      </c>
      <c r="H95" s="40" t="str">
        <f t="shared" si="4"/>
        <v>Terras</v>
      </c>
      <c r="I95" s="40">
        <f t="shared" si="5"/>
        <v>1</v>
      </c>
    </row>
    <row r="96" spans="1:9" ht="15.75" x14ac:dyDescent="0.25">
      <c r="A96" s="58">
        <v>93</v>
      </c>
      <c r="B96" s="40" t="s">
        <v>945</v>
      </c>
      <c r="C96" s="41" t="s">
        <v>4</v>
      </c>
      <c r="D96" s="41">
        <v>0</v>
      </c>
      <c r="E96" s="40" t="s">
        <v>7</v>
      </c>
      <c r="F96" s="40" t="s">
        <v>9</v>
      </c>
      <c r="G96" s="63" t="str">
        <f t="shared" si="3"/>
        <v>Urve</v>
      </c>
      <c r="H96" s="40" t="str">
        <f t="shared" si="4"/>
        <v>Tiidus</v>
      </c>
      <c r="I96" s="40">
        <f t="shared" si="5"/>
        <v>1</v>
      </c>
    </row>
    <row r="97" spans="1:9" ht="15.75" x14ac:dyDescent="0.25">
      <c r="A97" s="58">
        <v>94</v>
      </c>
      <c r="B97" s="40" t="s">
        <v>959</v>
      </c>
      <c r="C97" s="41" t="s">
        <v>10</v>
      </c>
      <c r="D97" s="41">
        <v>0</v>
      </c>
      <c r="E97" s="40" t="s">
        <v>7</v>
      </c>
      <c r="F97" s="40" t="s">
        <v>14</v>
      </c>
      <c r="G97" s="63" t="str">
        <f t="shared" si="3"/>
        <v>Madis</v>
      </c>
      <c r="H97" s="40" t="str">
        <f t="shared" si="4"/>
        <v>Timpson</v>
      </c>
      <c r="I97" s="40">
        <f t="shared" si="5"/>
        <v>1</v>
      </c>
    </row>
    <row r="98" spans="1:9" ht="15.75" x14ac:dyDescent="0.25">
      <c r="A98" s="58">
        <v>95</v>
      </c>
      <c r="B98" s="40" t="s">
        <v>946</v>
      </c>
      <c r="C98" s="41" t="s">
        <v>4</v>
      </c>
      <c r="D98" s="41">
        <v>0</v>
      </c>
      <c r="E98" s="40" t="s">
        <v>7</v>
      </c>
      <c r="F98" s="40" t="s">
        <v>19</v>
      </c>
      <c r="G98" s="63" t="str">
        <f t="shared" si="3"/>
        <v>Vilja</v>
      </c>
      <c r="H98" s="40" t="str">
        <f t="shared" si="4"/>
        <v>Toomast</v>
      </c>
      <c r="I98" s="40">
        <f t="shared" si="5"/>
        <v>1</v>
      </c>
    </row>
    <row r="99" spans="1:9" ht="15.75" x14ac:dyDescent="0.25">
      <c r="A99" s="58">
        <v>96</v>
      </c>
      <c r="B99" s="40" t="s">
        <v>947</v>
      </c>
      <c r="C99" s="41" t="s">
        <v>10</v>
      </c>
      <c r="D99" s="41">
        <v>0</v>
      </c>
      <c r="E99" s="40" t="s">
        <v>11</v>
      </c>
      <c r="F99" s="40" t="s">
        <v>14</v>
      </c>
      <c r="G99" s="63" t="str">
        <f t="shared" si="3"/>
        <v>Aleksandr</v>
      </c>
      <c r="H99" s="40" t="str">
        <f t="shared" si="4"/>
        <v>Tšaplõgin</v>
      </c>
      <c r="I99" s="40">
        <f t="shared" si="5"/>
        <v>1</v>
      </c>
    </row>
    <row r="100" spans="1:9" ht="15.75" x14ac:dyDescent="0.25">
      <c r="A100" s="58">
        <v>97</v>
      </c>
      <c r="B100" s="40" t="s">
        <v>948</v>
      </c>
      <c r="C100" s="41" t="s">
        <v>10</v>
      </c>
      <c r="D100" s="41">
        <v>0</v>
      </c>
      <c r="E100" s="40" t="s">
        <v>881</v>
      </c>
      <c r="F100" s="40" t="s">
        <v>6</v>
      </c>
      <c r="G100" s="63" t="str">
        <f t="shared" si="3"/>
        <v>Toomas</v>
      </c>
      <c r="H100" s="40" t="str">
        <f t="shared" si="4"/>
        <v>Uibo</v>
      </c>
      <c r="I100" s="40">
        <f t="shared" si="5"/>
        <v>1</v>
      </c>
    </row>
    <row r="101" spans="1:9" ht="15.75" x14ac:dyDescent="0.25">
      <c r="A101" s="58">
        <v>98</v>
      </c>
      <c r="B101" s="40" t="s">
        <v>960</v>
      </c>
      <c r="C101" s="41" t="s">
        <v>10</v>
      </c>
      <c r="D101" s="41">
        <v>0</v>
      </c>
      <c r="E101" s="40" t="s">
        <v>7</v>
      </c>
      <c r="F101" s="40" t="s">
        <v>13</v>
      </c>
      <c r="G101" s="63" t="str">
        <f t="shared" si="3"/>
        <v>Kristo-Enn</v>
      </c>
      <c r="H101" s="40" t="str">
        <f t="shared" si="4"/>
        <v>Vaga</v>
      </c>
      <c r="I101" s="40">
        <f t="shared" si="5"/>
        <v>1</v>
      </c>
    </row>
    <row r="102" spans="1:9" ht="15.75" x14ac:dyDescent="0.25">
      <c r="A102" s="58">
        <v>99</v>
      </c>
      <c r="B102" s="40" t="s">
        <v>949</v>
      </c>
      <c r="C102" s="41" t="s">
        <v>10</v>
      </c>
      <c r="D102" s="41">
        <v>0</v>
      </c>
      <c r="E102" s="40" t="s">
        <v>20</v>
      </c>
      <c r="F102" s="40" t="s">
        <v>15</v>
      </c>
      <c r="G102" s="63" t="str">
        <f t="shared" si="3"/>
        <v>Jaak</v>
      </c>
      <c r="H102" s="40" t="str">
        <f t="shared" si="4"/>
        <v>Valge</v>
      </c>
      <c r="I102" s="40">
        <f t="shared" si="5"/>
        <v>1</v>
      </c>
    </row>
    <row r="103" spans="1:9" ht="15.75" x14ac:dyDescent="0.25">
      <c r="A103" s="58">
        <v>100</v>
      </c>
      <c r="B103" s="40" t="s">
        <v>950</v>
      </c>
      <c r="C103" s="41" t="s">
        <v>10</v>
      </c>
      <c r="D103" s="41">
        <v>0</v>
      </c>
      <c r="E103" s="40" t="s">
        <v>5</v>
      </c>
      <c r="F103" s="40" t="s">
        <v>19</v>
      </c>
      <c r="G103" s="63" t="str">
        <f t="shared" si="3"/>
        <v>Varro</v>
      </c>
      <c r="H103" s="40" t="str">
        <f t="shared" si="4"/>
        <v>Vooglaid</v>
      </c>
      <c r="I103" s="40">
        <f t="shared" si="5"/>
        <v>1</v>
      </c>
    </row>
    <row r="104" spans="1:9" ht="15.75" x14ac:dyDescent="0.25">
      <c r="A104" s="58">
        <v>101</v>
      </c>
      <c r="B104" s="40" t="s">
        <v>961</v>
      </c>
      <c r="C104" s="41" t="s">
        <v>10</v>
      </c>
      <c r="D104" s="41">
        <v>1</v>
      </c>
      <c r="E104" s="40" t="s">
        <v>7</v>
      </c>
      <c r="F104" s="40" t="s">
        <v>12</v>
      </c>
      <c r="G104" s="63" t="str">
        <f t="shared" si="3"/>
        <v>Mart</v>
      </c>
      <c r="H104" s="40" t="str">
        <f t="shared" si="4"/>
        <v>Võrklaev</v>
      </c>
      <c r="I104" s="40">
        <f t="shared" si="5"/>
        <v>1</v>
      </c>
    </row>
  </sheetData>
  <sortState xmlns:xlrd2="http://schemas.microsoft.com/office/spreadsheetml/2017/richdata2" ref="K19:K28">
    <sortCondition ref="K21:K28"/>
  </sortState>
  <pageMargins left="0.7" right="0.7" top="0.75" bottom="0.75" header="0.3" footer="0.3"/>
  <pageSetup paperSize="9" orientation="portrait" verticalDpi="4294967295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810A1-0271-43EE-B72F-DE602BF1760C}">
  <sheetPr>
    <tabColor theme="9" tint="0.59999389629810485"/>
  </sheetPr>
  <dimension ref="A2:B35"/>
  <sheetViews>
    <sheetView tabSelected="1" zoomScale="235" zoomScaleNormal="235" workbookViewId="0">
      <selection activeCell="C13" sqref="C13"/>
    </sheetView>
  </sheetViews>
  <sheetFormatPr defaultColWidth="8.88671875" defaultRowHeight="15" x14ac:dyDescent="0.25"/>
  <cols>
    <col min="1" max="1" width="5.5546875" style="35" customWidth="1"/>
    <col min="2" max="2" width="70.44140625" style="36" customWidth="1"/>
    <col min="3" max="16384" width="8.88671875" style="36"/>
  </cols>
  <sheetData>
    <row r="2" spans="1:2" x14ac:dyDescent="0.25">
      <c r="B2" s="36" t="s">
        <v>282</v>
      </c>
    </row>
    <row r="4" spans="1:2" x14ac:dyDescent="0.25">
      <c r="B4" s="37" t="s">
        <v>864</v>
      </c>
    </row>
    <row r="5" spans="1:2" x14ac:dyDescent="0.25">
      <c r="B5" s="36" t="s">
        <v>283</v>
      </c>
    </row>
    <row r="6" spans="1:2" x14ac:dyDescent="0.25">
      <c r="B6" s="36" t="s">
        <v>284</v>
      </c>
    </row>
    <row r="7" spans="1:2" x14ac:dyDescent="0.25">
      <c r="B7" s="36" t="s">
        <v>285</v>
      </c>
    </row>
    <row r="9" spans="1:2" x14ac:dyDescent="0.25">
      <c r="B9" s="37" t="s">
        <v>865</v>
      </c>
    </row>
    <row r="10" spans="1:2" x14ac:dyDescent="0.25">
      <c r="B10" s="36" t="s">
        <v>286</v>
      </c>
    </row>
    <row r="11" spans="1:2" x14ac:dyDescent="0.25">
      <c r="B11" s="36" t="s">
        <v>287</v>
      </c>
    </row>
    <row r="13" spans="1:2" x14ac:dyDescent="0.25">
      <c r="B13" s="38" t="s">
        <v>288</v>
      </c>
    </row>
    <row r="14" spans="1:2" x14ac:dyDescent="0.25">
      <c r="A14" s="39"/>
      <c r="B14" s="38" t="s">
        <v>289</v>
      </c>
    </row>
    <row r="21" spans="1:2" x14ac:dyDescent="0.25">
      <c r="A21" s="39"/>
      <c r="B21" s="37"/>
    </row>
    <row r="28" spans="1:2" x14ac:dyDescent="0.25">
      <c r="A28" s="39"/>
      <c r="B28" s="37"/>
    </row>
    <row r="35" spans="1:2" x14ac:dyDescent="0.25">
      <c r="A35" s="39"/>
      <c r="B35" s="37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82109-6FD0-4C6A-AB52-A2A086B6B230}">
  <sheetPr>
    <tabColor theme="7" tint="0.59999389629810485"/>
  </sheetPr>
  <dimension ref="A1:D301"/>
  <sheetViews>
    <sheetView zoomScale="190" zoomScaleNormal="190" workbookViewId="0">
      <selection activeCell="E155" sqref="E155"/>
    </sheetView>
  </sheetViews>
  <sheetFormatPr defaultColWidth="8.88671875" defaultRowHeight="12.75" outlineLevelRow="2" x14ac:dyDescent="0.2"/>
  <cols>
    <col min="1" max="1" width="13.21875" style="4" customWidth="1"/>
    <col min="2" max="2" width="9.5546875" style="9" customWidth="1"/>
    <col min="3" max="3" width="13.44140625" style="4" customWidth="1"/>
    <col min="4" max="4" width="7.44140625" style="4" bestFit="1" customWidth="1"/>
    <col min="5" max="16384" width="8.88671875" style="4"/>
  </cols>
  <sheetData>
    <row r="1" spans="1:4" x14ac:dyDescent="0.2">
      <c r="A1" s="5" t="s">
        <v>0</v>
      </c>
      <c r="B1" s="8" t="s">
        <v>290</v>
      </c>
      <c r="C1" s="7" t="s">
        <v>291</v>
      </c>
      <c r="D1" s="7" t="s">
        <v>1251</v>
      </c>
    </row>
    <row r="2" spans="1:4" outlineLevel="2" x14ac:dyDescent="0.2">
      <c r="A2" s="4" t="s">
        <v>104</v>
      </c>
      <c r="B2" s="9">
        <v>23339</v>
      </c>
      <c r="C2" s="6" t="s">
        <v>296</v>
      </c>
      <c r="D2" s="4">
        <f>YEAR(B2)</f>
        <v>1963</v>
      </c>
    </row>
    <row r="3" spans="1:4" outlineLevel="2" x14ac:dyDescent="0.2">
      <c r="A3" s="4" t="s">
        <v>252</v>
      </c>
      <c r="B3" s="9">
        <v>23295</v>
      </c>
      <c r="C3" s="6" t="s">
        <v>298</v>
      </c>
      <c r="D3" s="4">
        <f>YEAR(B3)</f>
        <v>1963</v>
      </c>
    </row>
    <row r="4" spans="1:4" outlineLevel="2" x14ac:dyDescent="0.2">
      <c r="A4" s="4" t="s">
        <v>149</v>
      </c>
      <c r="B4" s="9">
        <v>23098</v>
      </c>
      <c r="C4" s="6" t="s">
        <v>305</v>
      </c>
      <c r="D4" s="4">
        <f>YEAR(B4)</f>
        <v>1963</v>
      </c>
    </row>
    <row r="5" spans="1:4" outlineLevel="2" x14ac:dyDescent="0.2">
      <c r="A5" s="4" t="s">
        <v>310</v>
      </c>
      <c r="B5" s="9">
        <v>23100</v>
      </c>
      <c r="C5" s="6" t="s">
        <v>311</v>
      </c>
      <c r="D5" s="4">
        <f>YEAR(B5)</f>
        <v>1963</v>
      </c>
    </row>
    <row r="6" spans="1:4" outlineLevel="2" x14ac:dyDescent="0.2">
      <c r="A6" s="4" t="s">
        <v>117</v>
      </c>
      <c r="B6" s="9">
        <v>23208</v>
      </c>
      <c r="C6" s="6" t="s">
        <v>331</v>
      </c>
      <c r="D6" s="4">
        <f>YEAR(B6)</f>
        <v>1963</v>
      </c>
    </row>
    <row r="7" spans="1:4" outlineLevel="2" x14ac:dyDescent="0.2">
      <c r="A7" s="4" t="s">
        <v>35</v>
      </c>
      <c r="B7" s="9">
        <v>23222</v>
      </c>
      <c r="C7" s="6" t="s">
        <v>351</v>
      </c>
      <c r="D7" s="4">
        <f>YEAR(B7)</f>
        <v>1963</v>
      </c>
    </row>
    <row r="8" spans="1:4" outlineLevel="2" x14ac:dyDescent="0.2">
      <c r="A8" s="4" t="s">
        <v>49</v>
      </c>
      <c r="B8" s="9">
        <v>23356</v>
      </c>
      <c r="C8" s="6" t="s">
        <v>356</v>
      </c>
      <c r="D8" s="4">
        <f>YEAR(B8)</f>
        <v>1963</v>
      </c>
    </row>
    <row r="9" spans="1:4" outlineLevel="2" x14ac:dyDescent="0.2">
      <c r="A9" s="4" t="s">
        <v>63</v>
      </c>
      <c r="B9" s="9">
        <v>23147</v>
      </c>
      <c r="C9" s="6" t="s">
        <v>405</v>
      </c>
      <c r="D9" s="4">
        <f>YEAR(B9)</f>
        <v>1963</v>
      </c>
    </row>
    <row r="10" spans="1:4" outlineLevel="2" collapsed="1" x14ac:dyDescent="0.2">
      <c r="A10" s="4" t="s">
        <v>421</v>
      </c>
      <c r="B10" s="9">
        <v>23210</v>
      </c>
      <c r="C10" s="6" t="s">
        <v>422</v>
      </c>
      <c r="D10" s="4">
        <f>YEAR(B10)</f>
        <v>1963</v>
      </c>
    </row>
    <row r="11" spans="1:4" outlineLevel="2" x14ac:dyDescent="0.2">
      <c r="A11" s="4" t="s">
        <v>196</v>
      </c>
      <c r="B11" s="9">
        <v>23134</v>
      </c>
      <c r="C11" s="6" t="s">
        <v>489</v>
      </c>
      <c r="D11" s="4">
        <f>YEAR(B11)</f>
        <v>1963</v>
      </c>
    </row>
    <row r="12" spans="1:4" outlineLevel="2" x14ac:dyDescent="0.2">
      <c r="A12" s="4" t="s">
        <v>126</v>
      </c>
      <c r="B12" s="9">
        <v>23037</v>
      </c>
      <c r="C12" s="6" t="s">
        <v>539</v>
      </c>
      <c r="D12" s="4">
        <f>YEAR(B12)</f>
        <v>1963</v>
      </c>
    </row>
    <row r="13" spans="1:4" outlineLevel="2" x14ac:dyDescent="0.2">
      <c r="A13" s="4" t="s">
        <v>247</v>
      </c>
      <c r="B13" s="9">
        <v>23102</v>
      </c>
      <c r="C13" s="6" t="s">
        <v>620</v>
      </c>
      <c r="D13" s="4">
        <f>YEAR(B13)</f>
        <v>1963</v>
      </c>
    </row>
    <row r="14" spans="1:4" outlineLevel="2" x14ac:dyDescent="0.2">
      <c r="A14" s="4" t="s">
        <v>658</v>
      </c>
      <c r="B14" s="9">
        <v>23100</v>
      </c>
      <c r="C14" s="6" t="s">
        <v>659</v>
      </c>
      <c r="D14" s="4">
        <f>YEAR(B14)</f>
        <v>1963</v>
      </c>
    </row>
    <row r="15" spans="1:4" outlineLevel="2" x14ac:dyDescent="0.2">
      <c r="A15" s="4" t="s">
        <v>681</v>
      </c>
      <c r="B15" s="9">
        <v>23119</v>
      </c>
      <c r="C15" s="6" t="s">
        <v>682</v>
      </c>
      <c r="D15" s="4">
        <f>YEAR(B15)</f>
        <v>1963</v>
      </c>
    </row>
    <row r="16" spans="1:4" outlineLevel="1" x14ac:dyDescent="0.2">
      <c r="C16" s="7" t="s">
        <v>1265</v>
      </c>
      <c r="D16" s="4">
        <f>SUBTOTAL(3,D2:D15)</f>
        <v>14</v>
      </c>
    </row>
    <row r="17" spans="1:4" outlineLevel="2" x14ac:dyDescent="0.2">
      <c r="A17" s="4" t="s">
        <v>70</v>
      </c>
      <c r="B17" s="9">
        <v>20476</v>
      </c>
      <c r="C17" s="6" t="s">
        <v>404</v>
      </c>
      <c r="D17" s="4">
        <f>YEAR(B17)</f>
        <v>1956</v>
      </c>
    </row>
    <row r="18" spans="1:4" outlineLevel="2" collapsed="1" x14ac:dyDescent="0.2">
      <c r="A18" s="4" t="s">
        <v>480</v>
      </c>
      <c r="B18" s="9">
        <v>20750</v>
      </c>
      <c r="C18" s="6" t="s">
        <v>481</v>
      </c>
      <c r="D18" s="4">
        <f>YEAR(B18)</f>
        <v>1956</v>
      </c>
    </row>
    <row r="19" spans="1:4" outlineLevel="2" x14ac:dyDescent="0.2">
      <c r="A19" s="4" t="s">
        <v>254</v>
      </c>
      <c r="B19" s="9">
        <v>20711</v>
      </c>
      <c r="C19" s="6" t="s">
        <v>488</v>
      </c>
      <c r="D19" s="4">
        <f>YEAR(B19)</f>
        <v>1956</v>
      </c>
    </row>
    <row r="20" spans="1:4" outlineLevel="2" x14ac:dyDescent="0.2">
      <c r="A20" s="4" t="s">
        <v>493</v>
      </c>
      <c r="B20" s="9">
        <v>20782</v>
      </c>
      <c r="C20" s="6" t="s">
        <v>494</v>
      </c>
      <c r="D20" s="4">
        <f>YEAR(B20)</f>
        <v>1956</v>
      </c>
    </row>
    <row r="21" spans="1:4" outlineLevel="2" x14ac:dyDescent="0.2">
      <c r="A21" s="4" t="s">
        <v>515</v>
      </c>
      <c r="B21" s="9">
        <v>20510</v>
      </c>
      <c r="C21" s="6" t="s">
        <v>516</v>
      </c>
      <c r="D21" s="4">
        <f>YEAR(B21)</f>
        <v>1956</v>
      </c>
    </row>
    <row r="22" spans="1:4" outlineLevel="2" x14ac:dyDescent="0.2">
      <c r="A22" s="4" t="s">
        <v>249</v>
      </c>
      <c r="B22" s="9">
        <v>20488</v>
      </c>
      <c r="C22" s="6" t="s">
        <v>517</v>
      </c>
      <c r="D22" s="4">
        <f>YEAR(B22)</f>
        <v>1956</v>
      </c>
    </row>
    <row r="23" spans="1:4" outlineLevel="2" x14ac:dyDescent="0.2">
      <c r="A23" s="4" t="s">
        <v>86</v>
      </c>
      <c r="B23" s="9">
        <v>20581</v>
      </c>
      <c r="C23" s="6" t="s">
        <v>530</v>
      </c>
      <c r="D23" s="4">
        <f>YEAR(B23)</f>
        <v>1956</v>
      </c>
    </row>
    <row r="24" spans="1:4" outlineLevel="2" x14ac:dyDescent="0.2">
      <c r="A24" s="4" t="s">
        <v>537</v>
      </c>
      <c r="B24" s="9">
        <v>20783</v>
      </c>
      <c r="C24" s="6" t="s">
        <v>538</v>
      </c>
      <c r="D24" s="4">
        <f>YEAR(B24)</f>
        <v>1956</v>
      </c>
    </row>
    <row r="25" spans="1:4" outlineLevel="2" x14ac:dyDescent="0.2">
      <c r="A25" s="4" t="s">
        <v>84</v>
      </c>
      <c r="B25" s="9">
        <v>20605</v>
      </c>
      <c r="C25" s="6" t="s">
        <v>568</v>
      </c>
      <c r="D25" s="4">
        <f>YEAR(B25)</f>
        <v>1956</v>
      </c>
    </row>
    <row r="26" spans="1:4" outlineLevel="2" x14ac:dyDescent="0.2">
      <c r="A26" s="4" t="s">
        <v>574</v>
      </c>
      <c r="B26" s="9">
        <v>20740</v>
      </c>
      <c r="C26" s="6" t="s">
        <v>575</v>
      </c>
      <c r="D26" s="4">
        <f>YEAR(B26)</f>
        <v>1956</v>
      </c>
    </row>
    <row r="27" spans="1:4" outlineLevel="2" x14ac:dyDescent="0.2">
      <c r="A27" s="4" t="s">
        <v>650</v>
      </c>
      <c r="B27" s="9">
        <v>20614</v>
      </c>
      <c r="C27" s="6" t="s">
        <v>651</v>
      </c>
      <c r="D27" s="4">
        <f>YEAR(B27)</f>
        <v>1956</v>
      </c>
    </row>
    <row r="28" spans="1:4" outlineLevel="1" x14ac:dyDescent="0.2">
      <c r="C28" s="7" t="s">
        <v>1258</v>
      </c>
      <c r="D28" s="4">
        <f>SUBTOTAL(3,D17:D27)</f>
        <v>11</v>
      </c>
    </row>
    <row r="29" spans="1:4" outlineLevel="2" x14ac:dyDescent="0.2">
      <c r="A29" s="4" t="s">
        <v>294</v>
      </c>
      <c r="B29" s="9">
        <v>26626</v>
      </c>
      <c r="C29" s="6" t="s">
        <v>295</v>
      </c>
      <c r="D29" s="4">
        <f>YEAR(B29)</f>
        <v>1972</v>
      </c>
    </row>
    <row r="30" spans="1:4" outlineLevel="2" x14ac:dyDescent="0.2">
      <c r="A30" s="4" t="s">
        <v>312</v>
      </c>
      <c r="B30" s="9">
        <v>26491</v>
      </c>
      <c r="C30" s="6" t="s">
        <v>313</v>
      </c>
      <c r="D30" s="4">
        <f>YEAR(B30)</f>
        <v>1972</v>
      </c>
    </row>
    <row r="31" spans="1:4" outlineLevel="2" x14ac:dyDescent="0.2">
      <c r="A31" s="4" t="s">
        <v>314</v>
      </c>
      <c r="B31" s="9">
        <v>26438</v>
      </c>
      <c r="C31" s="6" t="s">
        <v>315</v>
      </c>
      <c r="D31" s="4">
        <f>YEAR(B31)</f>
        <v>1972</v>
      </c>
    </row>
    <row r="32" spans="1:4" outlineLevel="2" x14ac:dyDescent="0.2">
      <c r="A32" s="4" t="s">
        <v>95</v>
      </c>
      <c r="B32" s="9">
        <v>26439</v>
      </c>
      <c r="C32" s="6" t="s">
        <v>327</v>
      </c>
      <c r="D32" s="4">
        <f>YEAR(B32)</f>
        <v>1972</v>
      </c>
    </row>
    <row r="33" spans="1:4" outlineLevel="2" x14ac:dyDescent="0.2">
      <c r="A33" s="4" t="s">
        <v>332</v>
      </c>
      <c r="B33" s="9">
        <v>26524</v>
      </c>
      <c r="C33" s="6" t="s">
        <v>333</v>
      </c>
      <c r="D33" s="4">
        <f>YEAR(B33)</f>
        <v>1972</v>
      </c>
    </row>
    <row r="34" spans="1:4" outlineLevel="2" collapsed="1" x14ac:dyDescent="0.2">
      <c r="A34" s="4" t="s">
        <v>46</v>
      </c>
      <c r="B34" s="9">
        <v>26615</v>
      </c>
      <c r="C34" s="6" t="s">
        <v>339</v>
      </c>
      <c r="D34" s="4">
        <f>YEAR(B34)</f>
        <v>1972</v>
      </c>
    </row>
    <row r="35" spans="1:4" outlineLevel="2" x14ac:dyDescent="0.2">
      <c r="A35" s="4" t="s">
        <v>119</v>
      </c>
      <c r="B35" s="9">
        <v>26416</v>
      </c>
      <c r="C35" s="6" t="s">
        <v>472</v>
      </c>
      <c r="D35" s="4">
        <f>YEAR(B35)</f>
        <v>1972</v>
      </c>
    </row>
    <row r="36" spans="1:4" outlineLevel="2" x14ac:dyDescent="0.2">
      <c r="A36" s="4" t="s">
        <v>259</v>
      </c>
      <c r="B36" s="9">
        <v>26434</v>
      </c>
      <c r="C36" s="6" t="s">
        <v>649</v>
      </c>
      <c r="D36" s="4">
        <f>YEAR(B36)</f>
        <v>1972</v>
      </c>
    </row>
    <row r="37" spans="1:4" outlineLevel="2" collapsed="1" x14ac:dyDescent="0.2">
      <c r="A37" s="4" t="s">
        <v>145</v>
      </c>
      <c r="B37" s="9">
        <v>26400</v>
      </c>
      <c r="C37" s="6" t="s">
        <v>660</v>
      </c>
      <c r="D37" s="4">
        <f>YEAR(B37)</f>
        <v>1972</v>
      </c>
    </row>
    <row r="38" spans="1:4" outlineLevel="2" x14ac:dyDescent="0.2">
      <c r="A38" s="4" t="s">
        <v>254</v>
      </c>
      <c r="B38" s="9">
        <v>26546</v>
      </c>
      <c r="C38" s="6" t="s">
        <v>672</v>
      </c>
      <c r="D38" s="4">
        <f>YEAR(B38)</f>
        <v>1972</v>
      </c>
    </row>
    <row r="39" spans="1:4" outlineLevel="1" x14ac:dyDescent="0.2">
      <c r="C39" s="7" t="s">
        <v>1274</v>
      </c>
      <c r="D39" s="4">
        <f>SUBTOTAL(3,D29:D38)</f>
        <v>10</v>
      </c>
    </row>
    <row r="40" spans="1:4" outlineLevel="2" x14ac:dyDescent="0.2">
      <c r="A40" s="4" t="s">
        <v>256</v>
      </c>
      <c r="B40" s="9">
        <v>30490</v>
      </c>
      <c r="C40" s="6" t="s">
        <v>343</v>
      </c>
      <c r="D40" s="4">
        <f>YEAR(B40)</f>
        <v>1983</v>
      </c>
    </row>
    <row r="41" spans="1:4" outlineLevel="2" x14ac:dyDescent="0.2">
      <c r="A41" s="4" t="s">
        <v>363</v>
      </c>
      <c r="B41" s="9">
        <v>30376</v>
      </c>
      <c r="C41" s="6" t="s">
        <v>364</v>
      </c>
      <c r="D41" s="4">
        <f>YEAR(B41)</f>
        <v>1983</v>
      </c>
    </row>
    <row r="42" spans="1:4" outlineLevel="2" x14ac:dyDescent="0.2">
      <c r="A42" s="4" t="s">
        <v>370</v>
      </c>
      <c r="B42" s="9">
        <v>30642</v>
      </c>
      <c r="C42" s="6" t="s">
        <v>371</v>
      </c>
      <c r="D42" s="4">
        <f>YEAR(B42)</f>
        <v>1983</v>
      </c>
    </row>
    <row r="43" spans="1:4" outlineLevel="2" collapsed="1" x14ac:dyDescent="0.2">
      <c r="A43" s="4" t="s">
        <v>442</v>
      </c>
      <c r="B43" s="9">
        <v>30427</v>
      </c>
      <c r="C43" s="6" t="s">
        <v>443</v>
      </c>
      <c r="D43" s="4">
        <f>YEAR(B43)</f>
        <v>1983</v>
      </c>
    </row>
    <row r="44" spans="1:4" outlineLevel="2" x14ac:dyDescent="0.2">
      <c r="A44" s="4" t="s">
        <v>446</v>
      </c>
      <c r="B44" s="9">
        <v>30429</v>
      </c>
      <c r="C44" s="6" t="s">
        <v>447</v>
      </c>
      <c r="D44" s="4">
        <f>YEAR(B44)</f>
        <v>1983</v>
      </c>
    </row>
    <row r="45" spans="1:4" outlineLevel="2" x14ac:dyDescent="0.2">
      <c r="A45" s="4" t="s">
        <v>459</v>
      </c>
      <c r="B45" s="9">
        <v>30494</v>
      </c>
      <c r="C45" s="6" t="s">
        <v>460</v>
      </c>
      <c r="D45" s="4">
        <f>YEAR(B45)</f>
        <v>1983</v>
      </c>
    </row>
    <row r="46" spans="1:4" outlineLevel="2" x14ac:dyDescent="0.2">
      <c r="A46" s="4" t="s">
        <v>544</v>
      </c>
      <c r="B46" s="9">
        <v>30618</v>
      </c>
      <c r="C46" s="6" t="s">
        <v>545</v>
      </c>
      <c r="D46" s="4">
        <f>YEAR(B46)</f>
        <v>1983</v>
      </c>
    </row>
    <row r="47" spans="1:4" outlineLevel="2" x14ac:dyDescent="0.2">
      <c r="A47" s="4" t="s">
        <v>548</v>
      </c>
      <c r="B47" s="9">
        <v>30371</v>
      </c>
      <c r="C47" s="6" t="s">
        <v>549</v>
      </c>
      <c r="D47" s="4">
        <f>YEAR(B47)</f>
        <v>1983</v>
      </c>
    </row>
    <row r="48" spans="1:4" outlineLevel="2" x14ac:dyDescent="0.2">
      <c r="A48" s="4" t="s">
        <v>572</v>
      </c>
      <c r="B48" s="9">
        <v>30375</v>
      </c>
      <c r="C48" s="6" t="s">
        <v>573</v>
      </c>
      <c r="D48" s="4">
        <f>YEAR(B48)</f>
        <v>1983</v>
      </c>
    </row>
    <row r="49" spans="1:4" outlineLevel="2" x14ac:dyDescent="0.2">
      <c r="A49" s="4" t="s">
        <v>652</v>
      </c>
      <c r="B49" s="9">
        <v>30644</v>
      </c>
      <c r="C49" s="6" t="s">
        <v>653</v>
      </c>
      <c r="D49" s="4">
        <f>YEAR(B49)</f>
        <v>1983</v>
      </c>
    </row>
    <row r="50" spans="1:4" outlineLevel="1" x14ac:dyDescent="0.2">
      <c r="C50" s="7" t="s">
        <v>1285</v>
      </c>
      <c r="D50" s="4">
        <f>SUBTOTAL(3,D40:D49)</f>
        <v>10</v>
      </c>
    </row>
    <row r="51" spans="1:4" outlineLevel="2" x14ac:dyDescent="0.2">
      <c r="A51" s="4" t="s">
        <v>116</v>
      </c>
      <c r="B51" s="9">
        <v>19146</v>
      </c>
      <c r="C51" s="6" t="s">
        <v>302</v>
      </c>
      <c r="D51" s="4">
        <f>YEAR(B51)</f>
        <v>1952</v>
      </c>
    </row>
    <row r="52" spans="1:4" outlineLevel="2" x14ac:dyDescent="0.2">
      <c r="A52" s="4" t="s">
        <v>213</v>
      </c>
      <c r="B52" s="9">
        <v>19156</v>
      </c>
      <c r="C52" s="6" t="s">
        <v>379</v>
      </c>
      <c r="D52" s="4">
        <f>YEAR(B52)</f>
        <v>1952</v>
      </c>
    </row>
    <row r="53" spans="1:4" outlineLevel="2" x14ac:dyDescent="0.2">
      <c r="A53" s="4" t="s">
        <v>161</v>
      </c>
      <c r="B53" s="9">
        <v>19326</v>
      </c>
      <c r="C53" s="6" t="s">
        <v>381</v>
      </c>
      <c r="D53" s="4">
        <f>YEAR(B53)</f>
        <v>1952</v>
      </c>
    </row>
    <row r="54" spans="1:4" outlineLevel="2" x14ac:dyDescent="0.2">
      <c r="A54" s="4" t="s">
        <v>139</v>
      </c>
      <c r="B54" s="9">
        <v>19266</v>
      </c>
      <c r="C54" s="6" t="s">
        <v>390</v>
      </c>
      <c r="D54" s="4">
        <f>YEAR(B54)</f>
        <v>1952</v>
      </c>
    </row>
    <row r="55" spans="1:4" outlineLevel="2" collapsed="1" x14ac:dyDescent="0.2">
      <c r="A55" s="4" t="s">
        <v>175</v>
      </c>
      <c r="B55" s="9">
        <v>19251</v>
      </c>
      <c r="C55" s="6" t="s">
        <v>492</v>
      </c>
      <c r="D55" s="4">
        <f>YEAR(B55)</f>
        <v>1952</v>
      </c>
    </row>
    <row r="56" spans="1:4" outlineLevel="2" x14ac:dyDescent="0.2">
      <c r="A56" s="4" t="s">
        <v>115</v>
      </c>
      <c r="B56" s="9">
        <v>19306</v>
      </c>
      <c r="C56" s="6" t="s">
        <v>531</v>
      </c>
      <c r="D56" s="4">
        <f>YEAR(B56)</f>
        <v>1952</v>
      </c>
    </row>
    <row r="57" spans="1:4" outlineLevel="2" x14ac:dyDescent="0.2">
      <c r="A57" s="4" t="s">
        <v>562</v>
      </c>
      <c r="B57" s="9">
        <v>19312</v>
      </c>
      <c r="C57" s="6" t="s">
        <v>563</v>
      </c>
      <c r="D57" s="4">
        <f>YEAR(B57)</f>
        <v>1952</v>
      </c>
    </row>
    <row r="58" spans="1:4" outlineLevel="2" x14ac:dyDescent="0.2">
      <c r="A58" s="4" t="s">
        <v>162</v>
      </c>
      <c r="B58" s="9">
        <v>19201</v>
      </c>
      <c r="C58" s="6" t="s">
        <v>594</v>
      </c>
      <c r="D58" s="4">
        <f>YEAR(B58)</f>
        <v>1952</v>
      </c>
    </row>
    <row r="59" spans="1:4" outlineLevel="2" x14ac:dyDescent="0.2">
      <c r="A59" s="4" t="s">
        <v>77</v>
      </c>
      <c r="B59" s="9">
        <v>19127</v>
      </c>
      <c r="C59" s="6" t="s">
        <v>618</v>
      </c>
      <c r="D59" s="4">
        <f>YEAR(B59)</f>
        <v>1952</v>
      </c>
    </row>
    <row r="60" spans="1:4" outlineLevel="1" x14ac:dyDescent="0.2">
      <c r="C60" s="7" t="s">
        <v>1254</v>
      </c>
      <c r="D60" s="4">
        <f>SUBTOTAL(3,D51:D59)</f>
        <v>9</v>
      </c>
    </row>
    <row r="61" spans="1:4" outlineLevel="2" collapsed="1" x14ac:dyDescent="0.2">
      <c r="A61" s="4" t="s">
        <v>274</v>
      </c>
      <c r="B61" s="9">
        <v>24412</v>
      </c>
      <c r="C61" s="6" t="s">
        <v>328</v>
      </c>
      <c r="D61" s="4">
        <f>YEAR(B61)</f>
        <v>1966</v>
      </c>
    </row>
    <row r="62" spans="1:4" outlineLevel="2" x14ac:dyDescent="0.2">
      <c r="A62" s="4" t="s">
        <v>27</v>
      </c>
      <c r="B62" s="9">
        <v>24407</v>
      </c>
      <c r="C62" s="6" t="s">
        <v>346</v>
      </c>
      <c r="D62" s="4">
        <f>YEAR(B62)</f>
        <v>1966</v>
      </c>
    </row>
    <row r="63" spans="1:4" outlineLevel="2" x14ac:dyDescent="0.2">
      <c r="A63" s="4" t="s">
        <v>408</v>
      </c>
      <c r="B63" s="9">
        <v>24239</v>
      </c>
      <c r="C63" s="6" t="s">
        <v>409</v>
      </c>
      <c r="D63" s="4">
        <f>YEAR(B63)</f>
        <v>1966</v>
      </c>
    </row>
    <row r="64" spans="1:4" outlineLevel="2" x14ac:dyDescent="0.2">
      <c r="A64" s="4" t="s">
        <v>416</v>
      </c>
      <c r="B64" s="9">
        <v>24403</v>
      </c>
      <c r="C64" s="6" t="s">
        <v>417</v>
      </c>
      <c r="D64" s="4">
        <f>YEAR(B64)</f>
        <v>1966</v>
      </c>
    </row>
    <row r="65" spans="1:4" outlineLevel="2" x14ac:dyDescent="0.2">
      <c r="A65" s="4" t="s">
        <v>444</v>
      </c>
      <c r="B65" s="9">
        <v>24154</v>
      </c>
      <c r="C65" s="6" t="s">
        <v>445</v>
      </c>
      <c r="D65" s="4">
        <f>YEAR(B65)</f>
        <v>1966</v>
      </c>
    </row>
    <row r="66" spans="1:4" outlineLevel="2" x14ac:dyDescent="0.2">
      <c r="A66" s="4" t="s">
        <v>455</v>
      </c>
      <c r="B66" s="9">
        <v>24143</v>
      </c>
      <c r="C66" s="6" t="s">
        <v>456</v>
      </c>
      <c r="D66" s="4">
        <f>YEAR(B66)</f>
        <v>1966</v>
      </c>
    </row>
    <row r="67" spans="1:4" outlineLevel="2" x14ac:dyDescent="0.2">
      <c r="A67" s="4" t="s">
        <v>150</v>
      </c>
      <c r="B67" s="9">
        <v>24447</v>
      </c>
      <c r="C67" s="6" t="s">
        <v>514</v>
      </c>
      <c r="D67" s="4">
        <f>YEAR(B67)</f>
        <v>1966</v>
      </c>
    </row>
    <row r="68" spans="1:4" outlineLevel="2" collapsed="1" x14ac:dyDescent="0.2">
      <c r="A68" s="4" t="s">
        <v>560</v>
      </c>
      <c r="B68" s="9">
        <v>24437</v>
      </c>
      <c r="C68" s="6" t="s">
        <v>561</v>
      </c>
      <c r="D68" s="4">
        <f>YEAR(B68)</f>
        <v>1966</v>
      </c>
    </row>
    <row r="69" spans="1:4" outlineLevel="2" x14ac:dyDescent="0.2">
      <c r="A69" s="4" t="s">
        <v>44</v>
      </c>
      <c r="B69" s="9">
        <v>24439</v>
      </c>
      <c r="C69" s="6" t="s">
        <v>581</v>
      </c>
      <c r="D69" s="4">
        <f>YEAR(B69)</f>
        <v>1966</v>
      </c>
    </row>
    <row r="70" spans="1:4" outlineLevel="1" x14ac:dyDescent="0.2">
      <c r="C70" s="7" t="s">
        <v>1268</v>
      </c>
      <c r="D70" s="4">
        <f>SUBTOTAL(3,D61:D69)</f>
        <v>9</v>
      </c>
    </row>
    <row r="71" spans="1:4" outlineLevel="2" x14ac:dyDescent="0.2">
      <c r="A71" s="4" t="s">
        <v>306</v>
      </c>
      <c r="B71" s="9">
        <v>24756</v>
      </c>
      <c r="C71" s="6" t="s">
        <v>307</v>
      </c>
      <c r="D71" s="4">
        <f>YEAR(B71)</f>
        <v>1967</v>
      </c>
    </row>
    <row r="72" spans="1:4" outlineLevel="2" x14ac:dyDescent="0.2">
      <c r="A72" s="4" t="s">
        <v>308</v>
      </c>
      <c r="B72" s="9">
        <v>24648</v>
      </c>
      <c r="C72" s="6" t="s">
        <v>309</v>
      </c>
      <c r="D72" s="4">
        <f>YEAR(B72)</f>
        <v>1967</v>
      </c>
    </row>
    <row r="73" spans="1:4" outlineLevel="2" collapsed="1" x14ac:dyDescent="0.2">
      <c r="A73" s="4" t="s">
        <v>354</v>
      </c>
      <c r="B73" s="9">
        <v>24547</v>
      </c>
      <c r="C73" s="6" t="s">
        <v>355</v>
      </c>
      <c r="D73" s="4">
        <f>YEAR(B73)</f>
        <v>1967</v>
      </c>
    </row>
    <row r="74" spans="1:4" outlineLevel="2" x14ac:dyDescent="0.2">
      <c r="A74" s="4" t="s">
        <v>265</v>
      </c>
      <c r="B74" s="9">
        <v>24691</v>
      </c>
      <c r="C74" s="6" t="s">
        <v>359</v>
      </c>
      <c r="D74" s="4">
        <f>YEAR(B74)</f>
        <v>1967</v>
      </c>
    </row>
    <row r="75" spans="1:4" outlineLevel="2" x14ac:dyDescent="0.2">
      <c r="A75" s="4" t="s">
        <v>152</v>
      </c>
      <c r="B75" s="9">
        <v>24544</v>
      </c>
      <c r="C75" s="6" t="s">
        <v>401</v>
      </c>
      <c r="D75" s="4">
        <f>YEAR(B75)</f>
        <v>1967</v>
      </c>
    </row>
    <row r="76" spans="1:4" outlineLevel="2" x14ac:dyDescent="0.2">
      <c r="A76" s="4" t="s">
        <v>424</v>
      </c>
      <c r="B76" s="9">
        <v>24553</v>
      </c>
      <c r="C76" s="6" t="s">
        <v>425</v>
      </c>
      <c r="D76" s="4">
        <f>YEAR(B76)</f>
        <v>1967</v>
      </c>
    </row>
    <row r="77" spans="1:4" outlineLevel="2" x14ac:dyDescent="0.2">
      <c r="A77" s="4" t="s">
        <v>118</v>
      </c>
      <c r="B77" s="9">
        <v>24775</v>
      </c>
      <c r="C77" s="6" t="s">
        <v>487</v>
      </c>
      <c r="D77" s="4">
        <f>YEAR(B77)</f>
        <v>1967</v>
      </c>
    </row>
    <row r="78" spans="1:4" outlineLevel="2" collapsed="1" x14ac:dyDescent="0.2">
      <c r="A78" s="4" t="s">
        <v>504</v>
      </c>
      <c r="B78" s="9">
        <v>24827</v>
      </c>
      <c r="C78" s="6" t="s">
        <v>505</v>
      </c>
      <c r="D78" s="4">
        <f>YEAR(B78)</f>
        <v>1967</v>
      </c>
    </row>
    <row r="79" spans="1:4" outlineLevel="2" x14ac:dyDescent="0.2">
      <c r="A79" s="4" t="s">
        <v>218</v>
      </c>
      <c r="B79" s="9">
        <v>24767</v>
      </c>
      <c r="C79" s="6" t="s">
        <v>513</v>
      </c>
      <c r="D79" s="4">
        <f>YEAR(B79)</f>
        <v>1967</v>
      </c>
    </row>
    <row r="80" spans="1:4" outlineLevel="1" x14ac:dyDescent="0.2">
      <c r="C80" s="7" t="s">
        <v>1269</v>
      </c>
      <c r="D80" s="4">
        <f>SUBTOTAL(3,D71:D79)</f>
        <v>9</v>
      </c>
    </row>
    <row r="81" spans="1:4" outlineLevel="2" x14ac:dyDescent="0.2">
      <c r="A81" s="4" t="s">
        <v>320</v>
      </c>
      <c r="B81" s="9">
        <v>25965</v>
      </c>
      <c r="C81" s="6" t="s">
        <v>321</v>
      </c>
      <c r="D81" s="4">
        <f>YEAR(B81)</f>
        <v>1971</v>
      </c>
    </row>
    <row r="82" spans="1:4" outlineLevel="2" x14ac:dyDescent="0.2">
      <c r="A82" s="4" t="s">
        <v>402</v>
      </c>
      <c r="B82" s="9">
        <v>26172</v>
      </c>
      <c r="C82" s="6" t="s">
        <v>403</v>
      </c>
      <c r="D82" s="4">
        <f>YEAR(B82)</f>
        <v>1971</v>
      </c>
    </row>
    <row r="83" spans="1:4" outlineLevel="2" x14ac:dyDescent="0.2">
      <c r="A83" s="4" t="s">
        <v>428</v>
      </c>
      <c r="B83" s="9">
        <v>26090</v>
      </c>
      <c r="C83" s="6" t="s">
        <v>429</v>
      </c>
      <c r="D83" s="4">
        <f>YEAR(B83)</f>
        <v>1971</v>
      </c>
    </row>
    <row r="84" spans="1:4" outlineLevel="2" x14ac:dyDescent="0.2">
      <c r="A84" s="4" t="s">
        <v>245</v>
      </c>
      <c r="B84" s="9">
        <v>26231</v>
      </c>
      <c r="C84" s="6" t="s">
        <v>450</v>
      </c>
      <c r="D84" s="4">
        <f>YEAR(B84)</f>
        <v>1971</v>
      </c>
    </row>
    <row r="85" spans="1:4" outlineLevel="2" x14ac:dyDescent="0.2">
      <c r="A85" s="4" t="s">
        <v>176</v>
      </c>
      <c r="B85" s="9">
        <v>26045</v>
      </c>
      <c r="C85" s="6" t="s">
        <v>482</v>
      </c>
      <c r="D85" s="4">
        <f>YEAR(B85)</f>
        <v>1971</v>
      </c>
    </row>
    <row r="86" spans="1:4" outlineLevel="2" collapsed="1" x14ac:dyDescent="0.2">
      <c r="A86" s="4" t="s">
        <v>223</v>
      </c>
      <c r="B86" s="9">
        <v>25985</v>
      </c>
      <c r="C86" s="6" t="s">
        <v>508</v>
      </c>
      <c r="D86" s="4">
        <f>YEAR(B86)</f>
        <v>1971</v>
      </c>
    </row>
    <row r="87" spans="1:4" outlineLevel="2" x14ac:dyDescent="0.2">
      <c r="A87" s="4" t="s">
        <v>519</v>
      </c>
      <c r="B87" s="9">
        <v>26160</v>
      </c>
      <c r="C87" s="6" t="s">
        <v>520</v>
      </c>
      <c r="D87" s="4">
        <f>YEAR(B87)</f>
        <v>1971</v>
      </c>
    </row>
    <row r="88" spans="1:4" outlineLevel="2" collapsed="1" x14ac:dyDescent="0.2">
      <c r="A88" s="4" t="s">
        <v>534</v>
      </c>
      <c r="B88" s="9">
        <v>26209</v>
      </c>
      <c r="C88" s="6" t="s">
        <v>535</v>
      </c>
      <c r="D88" s="4">
        <f>YEAR(B88)</f>
        <v>1971</v>
      </c>
    </row>
    <row r="89" spans="1:4" outlineLevel="2" x14ac:dyDescent="0.2">
      <c r="A89" s="4" t="s">
        <v>602</v>
      </c>
      <c r="B89" s="9">
        <v>26274</v>
      </c>
      <c r="C89" s="6" t="s">
        <v>603</v>
      </c>
      <c r="D89" s="4">
        <f>YEAR(B89)</f>
        <v>1971</v>
      </c>
    </row>
    <row r="90" spans="1:4" outlineLevel="1" x14ac:dyDescent="0.2">
      <c r="C90" s="7" t="s">
        <v>1273</v>
      </c>
      <c r="D90" s="4">
        <f>SUBTOTAL(3,D81:D89)</f>
        <v>9</v>
      </c>
    </row>
    <row r="91" spans="1:4" outlineLevel="2" x14ac:dyDescent="0.2">
      <c r="A91" s="4" t="s">
        <v>344</v>
      </c>
      <c r="B91" s="9">
        <v>26837</v>
      </c>
      <c r="C91" s="6" t="s">
        <v>345</v>
      </c>
      <c r="D91" s="4">
        <f>YEAR(B91)</f>
        <v>1973</v>
      </c>
    </row>
    <row r="92" spans="1:4" outlineLevel="2" x14ac:dyDescent="0.2">
      <c r="A92" s="4" t="s">
        <v>376</v>
      </c>
      <c r="B92" s="9">
        <v>26715</v>
      </c>
      <c r="C92" s="6" t="s">
        <v>377</v>
      </c>
      <c r="D92" s="4">
        <f>YEAR(B92)</f>
        <v>1973</v>
      </c>
    </row>
    <row r="93" spans="1:4" outlineLevel="2" x14ac:dyDescent="0.2">
      <c r="A93" s="4" t="s">
        <v>215</v>
      </c>
      <c r="B93" s="9">
        <v>26685</v>
      </c>
      <c r="C93" s="6" t="s">
        <v>418</v>
      </c>
      <c r="D93" s="4">
        <f>YEAR(B93)</f>
        <v>1973</v>
      </c>
    </row>
    <row r="94" spans="1:4" outlineLevel="2" x14ac:dyDescent="0.2">
      <c r="A94" s="4" t="s">
        <v>53</v>
      </c>
      <c r="B94" s="9">
        <v>26856</v>
      </c>
      <c r="C94" s="6" t="s">
        <v>419</v>
      </c>
      <c r="D94" s="4">
        <f>YEAR(B94)</f>
        <v>1973</v>
      </c>
    </row>
    <row r="95" spans="1:4" outlineLevel="2" x14ac:dyDescent="0.2">
      <c r="A95" s="4" t="s">
        <v>477</v>
      </c>
      <c r="B95" s="9">
        <v>27018</v>
      </c>
      <c r="C95" s="6" t="s">
        <v>478</v>
      </c>
      <c r="D95" s="4">
        <f>YEAR(B95)</f>
        <v>1973</v>
      </c>
    </row>
    <row r="96" spans="1:4" outlineLevel="2" x14ac:dyDescent="0.2">
      <c r="A96" s="4" t="s">
        <v>511</v>
      </c>
      <c r="B96" s="9">
        <v>26694</v>
      </c>
      <c r="C96" s="6" t="s">
        <v>512</v>
      </c>
      <c r="D96" s="4">
        <f>YEAR(B96)</f>
        <v>1973</v>
      </c>
    </row>
    <row r="97" spans="1:4" outlineLevel="2" x14ac:dyDescent="0.2">
      <c r="A97" s="4" t="s">
        <v>256</v>
      </c>
      <c r="B97" s="9">
        <v>26702</v>
      </c>
      <c r="C97" s="6" t="s">
        <v>569</v>
      </c>
      <c r="D97" s="4">
        <f>YEAR(B97)</f>
        <v>1973</v>
      </c>
    </row>
    <row r="98" spans="1:4" outlineLevel="2" x14ac:dyDescent="0.2">
      <c r="A98" s="4" t="s">
        <v>195</v>
      </c>
      <c r="B98" s="9">
        <v>26737</v>
      </c>
      <c r="C98" s="6" t="s">
        <v>582</v>
      </c>
      <c r="D98" s="4">
        <f>YEAR(B98)</f>
        <v>1973</v>
      </c>
    </row>
    <row r="99" spans="1:4" outlineLevel="2" x14ac:dyDescent="0.2">
      <c r="A99" s="4" t="s">
        <v>685</v>
      </c>
      <c r="B99" s="9">
        <v>26965</v>
      </c>
      <c r="C99" s="6" t="s">
        <v>686</v>
      </c>
      <c r="D99" s="4">
        <f>YEAR(B99)</f>
        <v>1973</v>
      </c>
    </row>
    <row r="100" spans="1:4" outlineLevel="1" x14ac:dyDescent="0.2">
      <c r="C100" s="7" t="s">
        <v>1275</v>
      </c>
      <c r="D100" s="4">
        <f>SUBTOTAL(3,D91:D99)</f>
        <v>9</v>
      </c>
    </row>
    <row r="101" spans="1:4" outlineLevel="2" x14ac:dyDescent="0.2">
      <c r="A101" s="4" t="s">
        <v>316</v>
      </c>
      <c r="B101" s="9">
        <v>29585</v>
      </c>
      <c r="C101" s="6" t="s">
        <v>317</v>
      </c>
      <c r="D101" s="4">
        <f>YEAR(B101)</f>
        <v>1980</v>
      </c>
    </row>
    <row r="102" spans="1:4" outlineLevel="2" x14ac:dyDescent="0.2">
      <c r="A102" s="4" t="s">
        <v>236</v>
      </c>
      <c r="B102" s="9">
        <v>29441</v>
      </c>
      <c r="C102" s="6" t="s">
        <v>326</v>
      </c>
      <c r="D102" s="4">
        <f>YEAR(B102)</f>
        <v>1980</v>
      </c>
    </row>
    <row r="103" spans="1:4" outlineLevel="2" collapsed="1" x14ac:dyDescent="0.2">
      <c r="A103" s="4" t="s">
        <v>183</v>
      </c>
      <c r="B103" s="9">
        <v>29357</v>
      </c>
      <c r="C103" s="6" t="s">
        <v>338</v>
      </c>
      <c r="D103" s="4">
        <f>YEAR(B103)</f>
        <v>1980</v>
      </c>
    </row>
    <row r="104" spans="1:4" outlineLevel="2" x14ac:dyDescent="0.2">
      <c r="A104" s="4" t="s">
        <v>410</v>
      </c>
      <c r="B104" s="9">
        <v>29445</v>
      </c>
      <c r="C104" s="6" t="s">
        <v>411</v>
      </c>
      <c r="D104" s="4">
        <f>YEAR(B104)</f>
        <v>1980</v>
      </c>
    </row>
    <row r="105" spans="1:4" outlineLevel="2" x14ac:dyDescent="0.2">
      <c r="A105" s="4" t="s">
        <v>248</v>
      </c>
      <c r="B105" s="9">
        <v>29247</v>
      </c>
      <c r="C105" s="6" t="s">
        <v>495</v>
      </c>
      <c r="D105" s="4">
        <f>YEAR(B105)</f>
        <v>1980</v>
      </c>
    </row>
    <row r="106" spans="1:4" outlineLevel="2" x14ac:dyDescent="0.2">
      <c r="A106" s="4" t="s">
        <v>521</v>
      </c>
      <c r="B106" s="9">
        <v>29575</v>
      </c>
      <c r="C106" s="6" t="s">
        <v>522</v>
      </c>
      <c r="D106" s="4">
        <f>YEAR(B106)</f>
        <v>1980</v>
      </c>
    </row>
    <row r="107" spans="1:4" outlineLevel="2" x14ac:dyDescent="0.2">
      <c r="A107" s="4" t="s">
        <v>604</v>
      </c>
      <c r="B107" s="9">
        <v>29558</v>
      </c>
      <c r="C107" s="6" t="s">
        <v>605</v>
      </c>
      <c r="D107" s="4">
        <f>YEAR(B107)</f>
        <v>1980</v>
      </c>
    </row>
    <row r="108" spans="1:4" outlineLevel="2" x14ac:dyDescent="0.2">
      <c r="A108" s="4" t="s">
        <v>621</v>
      </c>
      <c r="B108" s="9">
        <v>29276</v>
      </c>
      <c r="C108" s="6" t="s">
        <v>622</v>
      </c>
      <c r="D108" s="4">
        <f>YEAR(B108)</f>
        <v>1980</v>
      </c>
    </row>
    <row r="109" spans="1:4" outlineLevel="2" collapsed="1" x14ac:dyDescent="0.2">
      <c r="A109" s="4" t="s">
        <v>689</v>
      </c>
      <c r="B109" s="9">
        <v>29241</v>
      </c>
      <c r="C109" s="6" t="s">
        <v>690</v>
      </c>
      <c r="D109" s="4">
        <f>YEAR(B109)</f>
        <v>1980</v>
      </c>
    </row>
    <row r="110" spans="1:4" outlineLevel="1" x14ac:dyDescent="0.2">
      <c r="C110" s="7" t="s">
        <v>1282</v>
      </c>
      <c r="D110" s="4">
        <f>SUBTOTAL(3,D101:D109)</f>
        <v>9</v>
      </c>
    </row>
    <row r="111" spans="1:4" outlineLevel="2" x14ac:dyDescent="0.2">
      <c r="A111" s="4" t="s">
        <v>127</v>
      </c>
      <c r="B111" s="9">
        <v>18501</v>
      </c>
      <c r="C111" s="6" t="s">
        <v>388</v>
      </c>
      <c r="D111" s="4">
        <f>YEAR(B111)</f>
        <v>1950</v>
      </c>
    </row>
    <row r="112" spans="1:4" outlineLevel="2" x14ac:dyDescent="0.2">
      <c r="A112" s="4" t="s">
        <v>202</v>
      </c>
      <c r="B112" s="9">
        <v>18606</v>
      </c>
      <c r="C112" s="6" t="s">
        <v>414</v>
      </c>
      <c r="D112" s="4">
        <f>YEAR(B112)</f>
        <v>1950</v>
      </c>
    </row>
    <row r="113" spans="1:4" outlineLevel="2" x14ac:dyDescent="0.2">
      <c r="A113" s="4" t="s">
        <v>84</v>
      </c>
      <c r="B113" s="9">
        <v>18594</v>
      </c>
      <c r="C113" s="6" t="s">
        <v>432</v>
      </c>
      <c r="D113" s="4">
        <f>YEAR(B113)</f>
        <v>1950</v>
      </c>
    </row>
    <row r="114" spans="1:4" outlineLevel="2" x14ac:dyDescent="0.2">
      <c r="A114" s="4" t="s">
        <v>474</v>
      </c>
      <c r="B114" s="9">
        <v>18287</v>
      </c>
      <c r="C114" s="6" t="s">
        <v>475</v>
      </c>
      <c r="D114" s="4">
        <f>YEAR(B114)</f>
        <v>1950</v>
      </c>
    </row>
    <row r="115" spans="1:4" outlineLevel="2" collapsed="1" x14ac:dyDescent="0.2">
      <c r="A115" s="4" t="s">
        <v>37</v>
      </c>
      <c r="B115" s="9">
        <v>18436</v>
      </c>
      <c r="C115" s="6" t="s">
        <v>599</v>
      </c>
      <c r="D115" s="4">
        <f>YEAR(B115)</f>
        <v>1950</v>
      </c>
    </row>
    <row r="116" spans="1:4" outlineLevel="2" x14ac:dyDescent="0.2">
      <c r="A116" s="4" t="s">
        <v>616</v>
      </c>
      <c r="B116" s="9">
        <v>18545</v>
      </c>
      <c r="C116" s="6" t="s">
        <v>617</v>
      </c>
      <c r="D116" s="4">
        <f>YEAR(B116)</f>
        <v>1950</v>
      </c>
    </row>
    <row r="117" spans="1:4" outlineLevel="2" x14ac:dyDescent="0.2">
      <c r="A117" s="4" t="s">
        <v>640</v>
      </c>
      <c r="B117" s="9">
        <v>18614</v>
      </c>
      <c r="C117" s="6" t="s">
        <v>641</v>
      </c>
      <c r="D117" s="4">
        <f>YEAR(B117)</f>
        <v>1950</v>
      </c>
    </row>
    <row r="118" spans="1:4" outlineLevel="2" x14ac:dyDescent="0.2">
      <c r="A118" s="4" t="s">
        <v>36</v>
      </c>
      <c r="B118" s="9">
        <v>18324</v>
      </c>
      <c r="C118" s="6" t="s">
        <v>693</v>
      </c>
      <c r="D118" s="4">
        <f>YEAR(B118)</f>
        <v>1950</v>
      </c>
    </row>
    <row r="119" spans="1:4" outlineLevel="1" x14ac:dyDescent="0.2">
      <c r="C119" s="7" t="s">
        <v>1252</v>
      </c>
      <c r="D119" s="4">
        <f>SUBTOTAL(3,D111:D118)</f>
        <v>8</v>
      </c>
    </row>
    <row r="120" spans="1:4" outlineLevel="2" x14ac:dyDescent="0.2">
      <c r="A120" s="4" t="s">
        <v>136</v>
      </c>
      <c r="B120" s="9">
        <v>27321</v>
      </c>
      <c r="C120" s="6" t="s">
        <v>324</v>
      </c>
      <c r="D120" s="4">
        <f>YEAR(B120)</f>
        <v>1974</v>
      </c>
    </row>
    <row r="121" spans="1:4" outlineLevel="2" x14ac:dyDescent="0.2">
      <c r="A121" s="4" t="s">
        <v>217</v>
      </c>
      <c r="B121" s="9">
        <v>27070</v>
      </c>
      <c r="C121" s="6" t="s">
        <v>420</v>
      </c>
      <c r="D121" s="4">
        <f>YEAR(B121)</f>
        <v>1974</v>
      </c>
    </row>
    <row r="122" spans="1:4" outlineLevel="2" x14ac:dyDescent="0.2">
      <c r="A122" s="4" t="s">
        <v>453</v>
      </c>
      <c r="B122" s="9">
        <v>27312</v>
      </c>
      <c r="C122" s="6" t="s">
        <v>454</v>
      </c>
      <c r="D122" s="4">
        <f>YEAR(B122)</f>
        <v>1974</v>
      </c>
    </row>
    <row r="123" spans="1:4" outlineLevel="2" x14ac:dyDescent="0.2">
      <c r="A123" s="4" t="s">
        <v>198</v>
      </c>
      <c r="B123" s="9">
        <v>27348</v>
      </c>
      <c r="C123" s="6" t="s">
        <v>457</v>
      </c>
      <c r="D123" s="4">
        <f>YEAR(B123)</f>
        <v>1974</v>
      </c>
    </row>
    <row r="124" spans="1:4" outlineLevel="2" x14ac:dyDescent="0.2">
      <c r="A124" s="4" t="s">
        <v>502</v>
      </c>
      <c r="B124" s="9">
        <v>27234</v>
      </c>
      <c r="C124" s="6" t="s">
        <v>503</v>
      </c>
      <c r="D124" s="4">
        <f>YEAR(B124)</f>
        <v>1974</v>
      </c>
    </row>
    <row r="125" spans="1:4" outlineLevel="2" collapsed="1" x14ac:dyDescent="0.2">
      <c r="A125" s="4" t="s">
        <v>579</v>
      </c>
      <c r="B125" s="9">
        <v>27089</v>
      </c>
      <c r="C125" s="6" t="s">
        <v>580</v>
      </c>
      <c r="D125" s="4">
        <f>YEAR(B125)</f>
        <v>1974</v>
      </c>
    </row>
    <row r="126" spans="1:4" outlineLevel="2" x14ac:dyDescent="0.2">
      <c r="A126" s="4" t="s">
        <v>609</v>
      </c>
      <c r="B126" s="9">
        <v>27041</v>
      </c>
      <c r="C126" s="6" t="s">
        <v>610</v>
      </c>
      <c r="D126" s="4">
        <f>YEAR(B126)</f>
        <v>1974</v>
      </c>
    </row>
    <row r="127" spans="1:4" outlineLevel="2" x14ac:dyDescent="0.2">
      <c r="A127" s="4" t="s">
        <v>131</v>
      </c>
      <c r="B127" s="9">
        <v>27131</v>
      </c>
      <c r="C127" s="6" t="s">
        <v>684</v>
      </c>
      <c r="D127" s="4">
        <f>YEAR(B127)</f>
        <v>1974</v>
      </c>
    </row>
    <row r="128" spans="1:4" outlineLevel="1" x14ac:dyDescent="0.2">
      <c r="C128" s="7" t="s">
        <v>1276</v>
      </c>
      <c r="D128" s="4">
        <f>SUBTOTAL(3,D120:D127)</f>
        <v>8</v>
      </c>
    </row>
    <row r="129" spans="1:4" outlineLevel="2" x14ac:dyDescent="0.2">
      <c r="A129" s="4" t="s">
        <v>367</v>
      </c>
      <c r="B129" s="9">
        <v>28675</v>
      </c>
      <c r="C129" s="6" t="s">
        <v>368</v>
      </c>
      <c r="D129" s="4">
        <f>YEAR(B129)</f>
        <v>1978</v>
      </c>
    </row>
    <row r="130" spans="1:4" outlineLevel="2" x14ac:dyDescent="0.2">
      <c r="A130" s="4" t="s">
        <v>185</v>
      </c>
      <c r="B130" s="9">
        <v>28546</v>
      </c>
      <c r="C130" s="6" t="s">
        <v>372</v>
      </c>
      <c r="D130" s="4">
        <f>YEAR(B130)</f>
        <v>1978</v>
      </c>
    </row>
    <row r="131" spans="1:4" outlineLevel="2" x14ac:dyDescent="0.2">
      <c r="A131" s="4" t="s">
        <v>46</v>
      </c>
      <c r="B131" s="9">
        <v>28621</v>
      </c>
      <c r="C131" s="6" t="s">
        <v>566</v>
      </c>
      <c r="D131" s="4">
        <f>YEAR(B131)</f>
        <v>1978</v>
      </c>
    </row>
    <row r="132" spans="1:4" outlineLevel="2" x14ac:dyDescent="0.2">
      <c r="A132" s="4" t="s">
        <v>584</v>
      </c>
      <c r="B132" s="9">
        <v>28560</v>
      </c>
      <c r="C132" s="6" t="s">
        <v>585</v>
      </c>
      <c r="D132" s="4">
        <f>YEAR(B132)</f>
        <v>1978</v>
      </c>
    </row>
    <row r="133" spans="1:4" outlineLevel="2" x14ac:dyDescent="0.2">
      <c r="A133" s="4" t="s">
        <v>80</v>
      </c>
      <c r="B133" s="9">
        <v>28603</v>
      </c>
      <c r="C133" s="6" t="s">
        <v>588</v>
      </c>
      <c r="D133" s="4">
        <f>YEAR(B133)</f>
        <v>1978</v>
      </c>
    </row>
    <row r="134" spans="1:4" outlineLevel="2" x14ac:dyDescent="0.2">
      <c r="A134" s="4" t="s">
        <v>632</v>
      </c>
      <c r="B134" s="9">
        <v>28799</v>
      </c>
      <c r="C134" s="6" t="s">
        <v>633</v>
      </c>
      <c r="D134" s="4">
        <f>YEAR(B134)</f>
        <v>1978</v>
      </c>
    </row>
    <row r="135" spans="1:4" outlineLevel="2" collapsed="1" x14ac:dyDescent="0.2">
      <c r="A135" s="4" t="s">
        <v>43</v>
      </c>
      <c r="B135" s="9">
        <v>28726</v>
      </c>
      <c r="C135" s="6" t="s">
        <v>670</v>
      </c>
      <c r="D135" s="4">
        <f>YEAR(B135)</f>
        <v>1978</v>
      </c>
    </row>
    <row r="136" spans="1:4" outlineLevel="2" x14ac:dyDescent="0.2">
      <c r="A136" s="4" t="s">
        <v>153</v>
      </c>
      <c r="B136" s="9">
        <v>28632</v>
      </c>
      <c r="C136" s="6" t="s">
        <v>683</v>
      </c>
      <c r="D136" s="4">
        <f>YEAR(B136)</f>
        <v>1978</v>
      </c>
    </row>
    <row r="137" spans="1:4" outlineLevel="1" x14ac:dyDescent="0.2">
      <c r="C137" s="7" t="s">
        <v>1280</v>
      </c>
      <c r="D137" s="4">
        <f>SUBTOTAL(3,D129:D136)</f>
        <v>8</v>
      </c>
    </row>
    <row r="138" spans="1:4" outlineLevel="2" x14ac:dyDescent="0.2">
      <c r="A138" s="4" t="s">
        <v>334</v>
      </c>
      <c r="B138" s="9">
        <v>30106</v>
      </c>
      <c r="C138" s="6" t="s">
        <v>335</v>
      </c>
      <c r="D138" s="4">
        <f>YEAR(B138)</f>
        <v>1982</v>
      </c>
    </row>
    <row r="139" spans="1:4" outlineLevel="2" x14ac:dyDescent="0.2">
      <c r="A139" s="4" t="s">
        <v>384</v>
      </c>
      <c r="B139" s="9">
        <v>30170</v>
      </c>
      <c r="C139" s="6" t="s">
        <v>385</v>
      </c>
      <c r="D139" s="4">
        <f>YEAR(B139)</f>
        <v>1982</v>
      </c>
    </row>
    <row r="140" spans="1:4" outlineLevel="2" x14ac:dyDescent="0.2">
      <c r="A140" s="4" t="s">
        <v>532</v>
      </c>
      <c r="B140" s="9">
        <v>30187</v>
      </c>
      <c r="C140" s="6" t="s">
        <v>533</v>
      </c>
      <c r="D140" s="4">
        <f>YEAR(B140)</f>
        <v>1982</v>
      </c>
    </row>
    <row r="141" spans="1:4" outlineLevel="2" collapsed="1" x14ac:dyDescent="0.2">
      <c r="A141" s="4" t="s">
        <v>546</v>
      </c>
      <c r="B141" s="9">
        <v>30033</v>
      </c>
      <c r="C141" s="6" t="s">
        <v>547</v>
      </c>
      <c r="D141" s="4">
        <f>YEAR(B141)</f>
        <v>1982</v>
      </c>
    </row>
    <row r="142" spans="1:4" outlineLevel="2" x14ac:dyDescent="0.2">
      <c r="A142" s="4" t="s">
        <v>624</v>
      </c>
      <c r="B142" s="9">
        <v>30230</v>
      </c>
      <c r="C142" s="6" t="s">
        <v>625</v>
      </c>
      <c r="D142" s="4">
        <f>YEAR(B142)</f>
        <v>1982</v>
      </c>
    </row>
    <row r="143" spans="1:4" outlineLevel="2" x14ac:dyDescent="0.2">
      <c r="A143" s="4" t="s">
        <v>666</v>
      </c>
      <c r="B143" s="9">
        <v>30208</v>
      </c>
      <c r="C143" s="6" t="s">
        <v>667</v>
      </c>
      <c r="D143" s="4">
        <f>YEAR(B143)</f>
        <v>1982</v>
      </c>
    </row>
    <row r="144" spans="1:4" outlineLevel="2" x14ac:dyDescent="0.2">
      <c r="A144" s="4" t="s">
        <v>675</v>
      </c>
      <c r="B144" s="9">
        <v>30163</v>
      </c>
      <c r="C144" s="6" t="s">
        <v>676</v>
      </c>
      <c r="D144" s="4">
        <f>YEAR(B144)</f>
        <v>1982</v>
      </c>
    </row>
    <row r="145" spans="1:4" outlineLevel="2" collapsed="1" x14ac:dyDescent="0.2">
      <c r="A145" s="4" t="s">
        <v>691</v>
      </c>
      <c r="B145" s="9">
        <v>30228</v>
      </c>
      <c r="C145" s="6" t="s">
        <v>692</v>
      </c>
      <c r="D145" s="4">
        <f>YEAR(B145)</f>
        <v>1982</v>
      </c>
    </row>
    <row r="146" spans="1:4" outlineLevel="1" x14ac:dyDescent="0.2">
      <c r="C146" s="7" t="s">
        <v>1284</v>
      </c>
      <c r="D146" s="4">
        <f>SUBTOTAL(3,D138:D145)</f>
        <v>8</v>
      </c>
    </row>
    <row r="147" spans="1:4" outlineLevel="2" x14ac:dyDescent="0.2">
      <c r="A147" s="4" t="s">
        <v>250</v>
      </c>
      <c r="B147" s="9">
        <v>31864</v>
      </c>
      <c r="C147" s="6" t="s">
        <v>301</v>
      </c>
      <c r="D147" s="4">
        <f>YEAR(B147)</f>
        <v>1987</v>
      </c>
    </row>
    <row r="148" spans="1:4" outlineLevel="2" x14ac:dyDescent="0.2">
      <c r="A148" s="4" t="s">
        <v>365</v>
      </c>
      <c r="B148" s="9">
        <v>31872</v>
      </c>
      <c r="C148" s="6" t="s">
        <v>366</v>
      </c>
      <c r="D148" s="4">
        <f>YEAR(B148)</f>
        <v>1987</v>
      </c>
    </row>
    <row r="149" spans="1:4" outlineLevel="2" x14ac:dyDescent="0.2">
      <c r="A149" s="4" t="s">
        <v>465</v>
      </c>
      <c r="B149" s="9">
        <v>31851</v>
      </c>
      <c r="C149" s="6" t="s">
        <v>466</v>
      </c>
      <c r="D149" s="4">
        <f>YEAR(B149)</f>
        <v>1987</v>
      </c>
    </row>
    <row r="150" spans="1:4" outlineLevel="2" x14ac:dyDescent="0.2">
      <c r="A150" s="4" t="s">
        <v>483</v>
      </c>
      <c r="B150" s="9">
        <v>31786</v>
      </c>
      <c r="C150" s="6" t="s">
        <v>484</v>
      </c>
      <c r="D150" s="4">
        <f>YEAR(B150)</f>
        <v>1987</v>
      </c>
    </row>
    <row r="151" spans="1:4" outlineLevel="2" collapsed="1" x14ac:dyDescent="0.2">
      <c r="A151" s="4" t="s">
        <v>496</v>
      </c>
      <c r="B151" s="9">
        <v>32085</v>
      </c>
      <c r="C151" s="6" t="s">
        <v>497</v>
      </c>
      <c r="D151" s="4">
        <f>YEAR(B151)</f>
        <v>1987</v>
      </c>
    </row>
    <row r="152" spans="1:4" outlineLevel="2" x14ac:dyDescent="0.2">
      <c r="A152" s="4" t="s">
        <v>552</v>
      </c>
      <c r="B152" s="9">
        <v>31992</v>
      </c>
      <c r="C152" s="6" t="s">
        <v>553</v>
      </c>
      <c r="D152" s="4">
        <f>YEAR(B152)</f>
        <v>1987</v>
      </c>
    </row>
    <row r="153" spans="1:4" outlineLevel="2" x14ac:dyDescent="0.2">
      <c r="A153" s="4" t="s">
        <v>636</v>
      </c>
      <c r="B153" s="9">
        <v>32093</v>
      </c>
      <c r="C153" s="6" t="s">
        <v>637</v>
      </c>
      <c r="D153" s="4">
        <f>YEAR(B153)</f>
        <v>1987</v>
      </c>
    </row>
    <row r="154" spans="1:4" outlineLevel="2" x14ac:dyDescent="0.2">
      <c r="A154" s="4" t="s">
        <v>645</v>
      </c>
      <c r="B154" s="9">
        <v>32007</v>
      </c>
      <c r="C154" s="6" t="s">
        <v>646</v>
      </c>
      <c r="D154" s="4">
        <f>YEAR(B154)</f>
        <v>1987</v>
      </c>
    </row>
    <row r="155" spans="1:4" outlineLevel="1" x14ac:dyDescent="0.2">
      <c r="C155" s="7" t="s">
        <v>1289</v>
      </c>
      <c r="D155" s="4">
        <f>SUBTOTAL(3,D147:D154)</f>
        <v>8</v>
      </c>
    </row>
    <row r="156" spans="1:4" outlineLevel="2" x14ac:dyDescent="0.2">
      <c r="A156" s="4" t="s">
        <v>57</v>
      </c>
      <c r="B156" s="9">
        <v>18726</v>
      </c>
      <c r="C156" s="6" t="s">
        <v>415</v>
      </c>
      <c r="D156" s="4">
        <f>YEAR(B156)</f>
        <v>1951</v>
      </c>
    </row>
    <row r="157" spans="1:4" outlineLevel="2" x14ac:dyDescent="0.2">
      <c r="A157" s="4" t="s">
        <v>448</v>
      </c>
      <c r="B157" s="9">
        <v>18769</v>
      </c>
      <c r="C157" s="6" t="s">
        <v>449</v>
      </c>
      <c r="D157" s="4">
        <f>YEAR(B157)</f>
        <v>1951</v>
      </c>
    </row>
    <row r="158" spans="1:4" outlineLevel="2" x14ac:dyDescent="0.2">
      <c r="A158" s="4" t="s">
        <v>144</v>
      </c>
      <c r="B158" s="9">
        <v>18834</v>
      </c>
      <c r="C158" s="6" t="s">
        <v>518</v>
      </c>
      <c r="D158" s="4">
        <f>YEAR(B158)</f>
        <v>1951</v>
      </c>
    </row>
    <row r="159" spans="1:4" outlineLevel="2" x14ac:dyDescent="0.2">
      <c r="A159" s="4" t="s">
        <v>28</v>
      </c>
      <c r="B159" s="9">
        <v>18856</v>
      </c>
      <c r="C159" s="6" t="s">
        <v>567</v>
      </c>
      <c r="D159" s="4">
        <f>YEAR(B159)</f>
        <v>1951</v>
      </c>
    </row>
    <row r="160" spans="1:4" outlineLevel="2" x14ac:dyDescent="0.2">
      <c r="A160" s="4" t="s">
        <v>269</v>
      </c>
      <c r="B160" s="9">
        <v>18848</v>
      </c>
      <c r="C160" s="6" t="s">
        <v>606</v>
      </c>
      <c r="D160" s="4">
        <f>YEAR(B160)</f>
        <v>1951</v>
      </c>
    </row>
    <row r="161" spans="1:4" outlineLevel="2" collapsed="1" x14ac:dyDescent="0.2">
      <c r="A161" s="4" t="s">
        <v>163</v>
      </c>
      <c r="B161" s="9">
        <v>18686</v>
      </c>
      <c r="C161" s="6" t="s">
        <v>627</v>
      </c>
      <c r="D161" s="4">
        <f>YEAR(B161)</f>
        <v>1951</v>
      </c>
    </row>
    <row r="162" spans="1:4" outlineLevel="2" x14ac:dyDescent="0.2">
      <c r="A162" s="4" t="s">
        <v>638</v>
      </c>
      <c r="B162" s="9">
        <v>18903</v>
      </c>
      <c r="C162" s="6" t="s">
        <v>639</v>
      </c>
      <c r="D162" s="4">
        <f>YEAR(B162)</f>
        <v>1951</v>
      </c>
    </row>
    <row r="163" spans="1:4" outlineLevel="1" x14ac:dyDescent="0.2">
      <c r="C163" s="7" t="s">
        <v>1253</v>
      </c>
      <c r="D163" s="4">
        <f>SUBTOTAL(3,D156:D162)</f>
        <v>7</v>
      </c>
    </row>
    <row r="164" spans="1:4" outlineLevel="2" x14ac:dyDescent="0.2">
      <c r="A164" s="4" t="s">
        <v>31</v>
      </c>
      <c r="B164" s="9">
        <v>22286</v>
      </c>
      <c r="C164" s="6" t="s">
        <v>378</v>
      </c>
      <c r="D164" s="4">
        <f>YEAR(B164)</f>
        <v>1961</v>
      </c>
    </row>
    <row r="165" spans="1:4" outlineLevel="2" x14ac:dyDescent="0.2">
      <c r="A165" s="4" t="s">
        <v>64</v>
      </c>
      <c r="B165" s="9">
        <v>22306</v>
      </c>
      <c r="C165" s="6" t="s">
        <v>400</v>
      </c>
      <c r="D165" s="4">
        <f>YEAR(B165)</f>
        <v>1961</v>
      </c>
    </row>
    <row r="166" spans="1:4" outlineLevel="2" x14ac:dyDescent="0.2">
      <c r="A166" s="4" t="s">
        <v>32</v>
      </c>
      <c r="B166" s="9">
        <v>22433</v>
      </c>
      <c r="C166" s="6" t="s">
        <v>485</v>
      </c>
      <c r="D166" s="4">
        <f>YEAR(B166)</f>
        <v>1961</v>
      </c>
    </row>
    <row r="167" spans="1:4" outlineLevel="2" x14ac:dyDescent="0.2">
      <c r="A167" s="4" t="s">
        <v>200</v>
      </c>
      <c r="B167" s="9">
        <v>22584</v>
      </c>
      <c r="C167" s="6" t="s">
        <v>528</v>
      </c>
      <c r="D167" s="4">
        <f>YEAR(B167)</f>
        <v>1961</v>
      </c>
    </row>
    <row r="168" spans="1:4" outlineLevel="2" x14ac:dyDescent="0.2">
      <c r="A168" s="4" t="s">
        <v>277</v>
      </c>
      <c r="B168" s="9">
        <v>22313</v>
      </c>
      <c r="C168" s="6" t="s">
        <v>556</v>
      </c>
      <c r="D168" s="4">
        <f>YEAR(B168)</f>
        <v>1961</v>
      </c>
    </row>
    <row r="169" spans="1:4" outlineLevel="2" x14ac:dyDescent="0.2">
      <c r="A169" s="4" t="s">
        <v>58</v>
      </c>
      <c r="B169" s="9">
        <v>22423</v>
      </c>
      <c r="C169" s="6" t="s">
        <v>576</v>
      </c>
      <c r="D169" s="4">
        <f>YEAR(B169)</f>
        <v>1961</v>
      </c>
    </row>
    <row r="170" spans="1:4" outlineLevel="2" x14ac:dyDescent="0.2">
      <c r="A170" s="4" t="s">
        <v>595</v>
      </c>
      <c r="B170" s="9">
        <v>22494</v>
      </c>
      <c r="C170" s="6" t="s">
        <v>596</v>
      </c>
      <c r="D170" s="4">
        <f>YEAR(B170)</f>
        <v>1961</v>
      </c>
    </row>
    <row r="171" spans="1:4" outlineLevel="1" x14ac:dyDescent="0.2">
      <c r="C171" s="7" t="s">
        <v>1263</v>
      </c>
      <c r="D171" s="4">
        <f>SUBTOTAL(3,D164:D170)</f>
        <v>7</v>
      </c>
    </row>
    <row r="172" spans="1:4" outlineLevel="2" collapsed="1" x14ac:dyDescent="0.2">
      <c r="A172" s="4" t="s">
        <v>318</v>
      </c>
      <c r="B172" s="9">
        <v>32429</v>
      </c>
      <c r="C172" s="6" t="s">
        <v>319</v>
      </c>
      <c r="D172" s="4">
        <f>YEAR(B172)</f>
        <v>1988</v>
      </c>
    </row>
    <row r="173" spans="1:4" outlineLevel="2" x14ac:dyDescent="0.2">
      <c r="A173" s="4" t="s">
        <v>393</v>
      </c>
      <c r="B173" s="9">
        <v>32205</v>
      </c>
      <c r="C173" s="6" t="s">
        <v>394</v>
      </c>
      <c r="D173" s="4">
        <f>YEAR(B173)</f>
        <v>1988</v>
      </c>
    </row>
    <row r="174" spans="1:4" outlineLevel="2" x14ac:dyDescent="0.2">
      <c r="A174" s="4" t="s">
        <v>398</v>
      </c>
      <c r="B174" s="9">
        <v>32349</v>
      </c>
      <c r="C174" s="6" t="s">
        <v>399</v>
      </c>
      <c r="D174" s="4">
        <f>YEAR(B174)</f>
        <v>1988</v>
      </c>
    </row>
    <row r="175" spans="1:4" outlineLevel="2" x14ac:dyDescent="0.2">
      <c r="A175" s="4" t="s">
        <v>437</v>
      </c>
      <c r="B175" s="9">
        <v>32492</v>
      </c>
      <c r="C175" s="6" t="s">
        <v>438</v>
      </c>
      <c r="D175" s="4">
        <f>YEAR(B175)</f>
        <v>1988</v>
      </c>
    </row>
    <row r="176" spans="1:4" outlineLevel="2" x14ac:dyDescent="0.2">
      <c r="A176" s="4" t="s">
        <v>509</v>
      </c>
      <c r="B176" s="9">
        <v>32352</v>
      </c>
      <c r="C176" s="6" t="s">
        <v>510</v>
      </c>
      <c r="D176" s="4">
        <f>YEAR(B176)</f>
        <v>1988</v>
      </c>
    </row>
    <row r="177" spans="1:4" outlineLevel="2" x14ac:dyDescent="0.2">
      <c r="A177" s="4" t="s">
        <v>558</v>
      </c>
      <c r="B177" s="9">
        <v>32361</v>
      </c>
      <c r="C177" s="6" t="s">
        <v>559</v>
      </c>
      <c r="D177" s="4">
        <f>YEAR(B177)</f>
        <v>1988</v>
      </c>
    </row>
    <row r="178" spans="1:4" outlineLevel="2" x14ac:dyDescent="0.2">
      <c r="A178" s="4" t="s">
        <v>57</v>
      </c>
      <c r="B178" s="9">
        <v>32467</v>
      </c>
      <c r="C178" s="6" t="s">
        <v>626</v>
      </c>
      <c r="D178" s="4">
        <f>YEAR(B178)</f>
        <v>1988</v>
      </c>
    </row>
    <row r="179" spans="1:4" outlineLevel="1" x14ac:dyDescent="0.2">
      <c r="C179" s="7" t="s">
        <v>1290</v>
      </c>
      <c r="D179" s="4">
        <f>SUBTOTAL(3,D172:D178)</f>
        <v>7</v>
      </c>
    </row>
    <row r="180" spans="1:4" outlineLevel="2" x14ac:dyDescent="0.2">
      <c r="A180" s="4" t="s">
        <v>412</v>
      </c>
      <c r="B180" s="9">
        <v>21536</v>
      </c>
      <c r="C180" s="6" t="s">
        <v>413</v>
      </c>
      <c r="D180" s="4">
        <f>YEAR(B180)</f>
        <v>1958</v>
      </c>
    </row>
    <row r="181" spans="1:4" outlineLevel="2" x14ac:dyDescent="0.2">
      <c r="A181" s="4" t="s">
        <v>264</v>
      </c>
      <c r="B181" s="9">
        <v>21446</v>
      </c>
      <c r="C181" s="6" t="s">
        <v>439</v>
      </c>
      <c r="D181" s="4">
        <f>YEAR(B181)</f>
        <v>1958</v>
      </c>
    </row>
    <row r="182" spans="1:4" outlineLevel="2" collapsed="1" x14ac:dyDescent="0.2">
      <c r="A182" s="4" t="s">
        <v>92</v>
      </c>
      <c r="B182" s="9">
        <v>21228</v>
      </c>
      <c r="C182" s="6" t="s">
        <v>536</v>
      </c>
      <c r="D182" s="4">
        <f>YEAR(B182)</f>
        <v>1958</v>
      </c>
    </row>
    <row r="183" spans="1:4" outlineLevel="2" x14ac:dyDescent="0.2">
      <c r="A183" s="4" t="s">
        <v>597</v>
      </c>
      <c r="B183" s="9">
        <v>21423</v>
      </c>
      <c r="C183" s="6" t="s">
        <v>598</v>
      </c>
      <c r="D183" s="4">
        <f>YEAR(B183)</f>
        <v>1958</v>
      </c>
    </row>
    <row r="184" spans="1:4" outlineLevel="2" x14ac:dyDescent="0.2">
      <c r="A184" s="4" t="s">
        <v>208</v>
      </c>
      <c r="B184" s="9">
        <v>21343</v>
      </c>
      <c r="C184" s="6" t="s">
        <v>619</v>
      </c>
      <c r="D184" s="4">
        <f>YEAR(B184)</f>
        <v>1958</v>
      </c>
    </row>
    <row r="185" spans="1:4" outlineLevel="2" x14ac:dyDescent="0.2">
      <c r="A185" s="4" t="s">
        <v>687</v>
      </c>
      <c r="B185" s="9">
        <v>21509</v>
      </c>
      <c r="C185" s="6" t="s">
        <v>688</v>
      </c>
      <c r="D185" s="4">
        <f>YEAR(B185)</f>
        <v>1958</v>
      </c>
    </row>
    <row r="186" spans="1:4" outlineLevel="1" x14ac:dyDescent="0.2">
      <c r="C186" s="7" t="s">
        <v>1260</v>
      </c>
      <c r="D186" s="4">
        <f>SUBTOTAL(3,D180:D185)</f>
        <v>6</v>
      </c>
    </row>
    <row r="187" spans="1:4" outlineLevel="2" x14ac:dyDescent="0.2">
      <c r="A187" s="4" t="s">
        <v>349</v>
      </c>
      <c r="B187" s="9">
        <v>28415</v>
      </c>
      <c r="C187" s="6" t="s">
        <v>350</v>
      </c>
      <c r="D187" s="4">
        <f>YEAR(B187)</f>
        <v>1977</v>
      </c>
    </row>
    <row r="188" spans="1:4" outlineLevel="2" x14ac:dyDescent="0.2">
      <c r="A188" s="4" t="s">
        <v>88</v>
      </c>
      <c r="B188" s="9">
        <v>28462</v>
      </c>
      <c r="C188" s="6" t="s">
        <v>396</v>
      </c>
      <c r="D188" s="4">
        <f>YEAR(B188)</f>
        <v>1977</v>
      </c>
    </row>
    <row r="189" spans="1:4" outlineLevel="2" x14ac:dyDescent="0.2">
      <c r="A189" s="4" t="s">
        <v>169</v>
      </c>
      <c r="B189" s="9">
        <v>28289</v>
      </c>
      <c r="C189" s="6" t="s">
        <v>476</v>
      </c>
      <c r="D189" s="4">
        <f>YEAR(B189)</f>
        <v>1977</v>
      </c>
    </row>
    <row r="190" spans="1:4" outlineLevel="2" x14ac:dyDescent="0.2">
      <c r="A190" s="4" t="s">
        <v>177</v>
      </c>
      <c r="B190" s="9">
        <v>28136</v>
      </c>
      <c r="C190" s="6" t="s">
        <v>529</v>
      </c>
      <c r="D190" s="4">
        <f>YEAR(B190)</f>
        <v>1977</v>
      </c>
    </row>
    <row r="191" spans="1:4" outlineLevel="2" collapsed="1" x14ac:dyDescent="0.2">
      <c r="A191" s="4" t="s">
        <v>542</v>
      </c>
      <c r="B191" s="9">
        <v>28183</v>
      </c>
      <c r="C191" s="6" t="s">
        <v>543</v>
      </c>
      <c r="D191" s="4">
        <f>YEAR(B191)</f>
        <v>1977</v>
      </c>
    </row>
    <row r="192" spans="1:4" outlineLevel="2" x14ac:dyDescent="0.2">
      <c r="A192" s="4" t="s">
        <v>71</v>
      </c>
      <c r="B192" s="9">
        <v>28183</v>
      </c>
      <c r="C192" s="6" t="s">
        <v>565</v>
      </c>
      <c r="D192" s="4">
        <f>YEAR(B192)</f>
        <v>1977</v>
      </c>
    </row>
    <row r="193" spans="1:4" outlineLevel="1" x14ac:dyDescent="0.2">
      <c r="C193" s="7" t="s">
        <v>1279</v>
      </c>
      <c r="D193" s="4">
        <f>SUBTOTAL(3,D187:D192)</f>
        <v>6</v>
      </c>
    </row>
    <row r="194" spans="1:4" outlineLevel="2" x14ac:dyDescent="0.2">
      <c r="A194" s="4" t="s">
        <v>357</v>
      </c>
      <c r="B194" s="9">
        <v>30867</v>
      </c>
      <c r="C194" s="6" t="s">
        <v>358</v>
      </c>
      <c r="D194" s="4">
        <f>YEAR(B194)</f>
        <v>1984</v>
      </c>
    </row>
    <row r="195" spans="1:4" outlineLevel="2" x14ac:dyDescent="0.2">
      <c r="A195" s="4" t="s">
        <v>386</v>
      </c>
      <c r="B195" s="9">
        <v>30855</v>
      </c>
      <c r="C195" s="6" t="s">
        <v>387</v>
      </c>
      <c r="D195" s="4">
        <f>YEAR(B195)</f>
        <v>1984</v>
      </c>
    </row>
    <row r="196" spans="1:4" outlineLevel="2" collapsed="1" x14ac:dyDescent="0.2">
      <c r="A196" s="4" t="s">
        <v>406</v>
      </c>
      <c r="B196" s="9">
        <v>31010</v>
      </c>
      <c r="C196" s="6" t="s">
        <v>407</v>
      </c>
      <c r="D196" s="4">
        <f>YEAR(B196)</f>
        <v>1984</v>
      </c>
    </row>
    <row r="197" spans="1:4" outlineLevel="2" x14ac:dyDescent="0.2">
      <c r="A197" s="4" t="s">
        <v>430</v>
      </c>
      <c r="B197" s="9">
        <v>30763</v>
      </c>
      <c r="C197" s="6" t="s">
        <v>431</v>
      </c>
      <c r="D197" s="4">
        <f>YEAR(B197)</f>
        <v>1984</v>
      </c>
    </row>
    <row r="198" spans="1:4" outlineLevel="2" x14ac:dyDescent="0.2">
      <c r="A198" s="4" t="s">
        <v>468</v>
      </c>
      <c r="B198" s="9">
        <v>30881</v>
      </c>
      <c r="C198" s="6" t="s">
        <v>469</v>
      </c>
      <c r="D198" s="4">
        <f>YEAR(B198)</f>
        <v>1984</v>
      </c>
    </row>
    <row r="199" spans="1:4" outlineLevel="2" x14ac:dyDescent="0.2">
      <c r="A199" s="4" t="s">
        <v>679</v>
      </c>
      <c r="B199" s="9">
        <v>30746</v>
      </c>
      <c r="C199" s="6" t="s">
        <v>680</v>
      </c>
      <c r="D199" s="4">
        <f>YEAR(B199)</f>
        <v>1984</v>
      </c>
    </row>
    <row r="200" spans="1:4" outlineLevel="1" x14ac:dyDescent="0.2">
      <c r="C200" s="7" t="s">
        <v>1286</v>
      </c>
      <c r="D200" s="4">
        <f>SUBTOTAL(3,D194:D199)</f>
        <v>6</v>
      </c>
    </row>
    <row r="201" spans="1:4" outlineLevel="2" collapsed="1" x14ac:dyDescent="0.2">
      <c r="A201" s="4" t="s">
        <v>303</v>
      </c>
      <c r="B201" s="9">
        <v>31238</v>
      </c>
      <c r="C201" s="6" t="s">
        <v>304</v>
      </c>
      <c r="D201" s="4">
        <f>YEAR(B201)</f>
        <v>1985</v>
      </c>
    </row>
    <row r="202" spans="1:4" outlineLevel="2" x14ac:dyDescent="0.2">
      <c r="A202" s="4" t="s">
        <v>374</v>
      </c>
      <c r="B202" s="9">
        <v>31296</v>
      </c>
      <c r="C202" s="6" t="s">
        <v>375</v>
      </c>
      <c r="D202" s="4">
        <f>YEAR(B202)</f>
        <v>1985</v>
      </c>
    </row>
    <row r="203" spans="1:4" outlineLevel="2" x14ac:dyDescent="0.2">
      <c r="A203" s="4" t="s">
        <v>490</v>
      </c>
      <c r="B203" s="9">
        <v>31118</v>
      </c>
      <c r="C203" s="6" t="s">
        <v>491</v>
      </c>
      <c r="D203" s="4">
        <f>YEAR(B203)</f>
        <v>1985</v>
      </c>
    </row>
    <row r="204" spans="1:4" outlineLevel="2" x14ac:dyDescent="0.2">
      <c r="A204" s="4" t="s">
        <v>540</v>
      </c>
      <c r="B204" s="9">
        <v>31346</v>
      </c>
      <c r="C204" s="6" t="s">
        <v>541</v>
      </c>
      <c r="D204" s="4">
        <f>YEAR(B204)</f>
        <v>1985</v>
      </c>
    </row>
    <row r="205" spans="1:4" outlineLevel="2" x14ac:dyDescent="0.2">
      <c r="A205" s="4" t="s">
        <v>435</v>
      </c>
      <c r="B205" s="9">
        <v>31362</v>
      </c>
      <c r="C205" s="6" t="s">
        <v>613</v>
      </c>
      <c r="D205" s="4">
        <f>YEAR(B205)</f>
        <v>1985</v>
      </c>
    </row>
    <row r="206" spans="1:4" outlineLevel="2" x14ac:dyDescent="0.2">
      <c r="A206" s="4" t="s">
        <v>643</v>
      </c>
      <c r="B206" s="9">
        <v>31089</v>
      </c>
      <c r="C206" s="6" t="s">
        <v>644</v>
      </c>
      <c r="D206" s="4">
        <f>YEAR(B206)</f>
        <v>1985</v>
      </c>
    </row>
    <row r="207" spans="1:4" outlineLevel="1" x14ac:dyDescent="0.2">
      <c r="C207" s="7" t="s">
        <v>1287</v>
      </c>
      <c r="D207" s="4">
        <f>SUBTOTAL(3,D201:D206)</f>
        <v>6</v>
      </c>
    </row>
    <row r="208" spans="1:4" outlineLevel="2" collapsed="1" x14ac:dyDescent="0.2">
      <c r="A208" s="4" t="s">
        <v>340</v>
      </c>
      <c r="B208" s="9">
        <v>19606</v>
      </c>
      <c r="C208" s="6" t="s">
        <v>341</v>
      </c>
      <c r="D208" s="4">
        <f>YEAR(B208)</f>
        <v>1953</v>
      </c>
    </row>
    <row r="209" spans="1:4" outlineLevel="2" x14ac:dyDescent="0.2">
      <c r="A209" s="4" t="s">
        <v>499</v>
      </c>
      <c r="B209" s="9">
        <v>19385</v>
      </c>
      <c r="C209" s="6" t="s">
        <v>500</v>
      </c>
      <c r="D209" s="4">
        <f>YEAR(B209)</f>
        <v>1953</v>
      </c>
    </row>
    <row r="210" spans="1:4" outlineLevel="2" x14ac:dyDescent="0.2">
      <c r="A210" s="4" t="s">
        <v>614</v>
      </c>
      <c r="B210" s="9">
        <v>19577</v>
      </c>
      <c r="C210" s="6" t="s">
        <v>615</v>
      </c>
      <c r="D210" s="4">
        <f>YEAR(B210)</f>
        <v>1953</v>
      </c>
    </row>
    <row r="211" spans="1:4" outlineLevel="2" x14ac:dyDescent="0.2">
      <c r="A211" s="4" t="s">
        <v>50</v>
      </c>
      <c r="B211" s="9">
        <v>19450</v>
      </c>
      <c r="C211" s="6" t="s">
        <v>634</v>
      </c>
      <c r="D211" s="4">
        <f>YEAR(B211)</f>
        <v>1953</v>
      </c>
    </row>
    <row r="212" spans="1:4" outlineLevel="2" x14ac:dyDescent="0.2">
      <c r="A212" s="4" t="s">
        <v>654</v>
      </c>
      <c r="B212" s="9">
        <v>19506</v>
      </c>
      <c r="C212" s="6" t="s">
        <v>655</v>
      </c>
      <c r="D212" s="4">
        <f>YEAR(B212)</f>
        <v>1953</v>
      </c>
    </row>
    <row r="213" spans="1:4" outlineLevel="1" x14ac:dyDescent="0.2">
      <c r="C213" s="7" t="s">
        <v>1255</v>
      </c>
      <c r="D213" s="4">
        <f>SUBTOTAL(3,D208:D212)</f>
        <v>5</v>
      </c>
    </row>
    <row r="214" spans="1:4" outlineLevel="2" x14ac:dyDescent="0.2">
      <c r="A214" s="4" t="s">
        <v>361</v>
      </c>
      <c r="B214" s="9">
        <v>20140</v>
      </c>
      <c r="C214" s="6" t="s">
        <v>362</v>
      </c>
      <c r="D214" s="4">
        <f>YEAR(B214)</f>
        <v>1955</v>
      </c>
    </row>
    <row r="215" spans="1:4" outlineLevel="2" x14ac:dyDescent="0.2">
      <c r="A215" s="4" t="s">
        <v>451</v>
      </c>
      <c r="B215" s="9">
        <v>20111</v>
      </c>
      <c r="C215" s="6" t="s">
        <v>452</v>
      </c>
      <c r="D215" s="4">
        <f>YEAR(B215)</f>
        <v>1955</v>
      </c>
    </row>
    <row r="216" spans="1:4" outlineLevel="2" x14ac:dyDescent="0.2">
      <c r="A216" s="4" t="s">
        <v>226</v>
      </c>
      <c r="B216" s="9">
        <v>20312</v>
      </c>
      <c r="C216" s="6" t="s">
        <v>523</v>
      </c>
      <c r="D216" s="4">
        <f>YEAR(B216)</f>
        <v>1955</v>
      </c>
    </row>
    <row r="217" spans="1:4" outlineLevel="2" collapsed="1" x14ac:dyDescent="0.2">
      <c r="A217" s="4" t="s">
        <v>165</v>
      </c>
      <c r="B217" s="9">
        <v>20125</v>
      </c>
      <c r="C217" s="6" t="s">
        <v>661</v>
      </c>
      <c r="D217" s="4">
        <f>YEAR(B217)</f>
        <v>1955</v>
      </c>
    </row>
    <row r="218" spans="1:4" outlineLevel="2" x14ac:dyDescent="0.2">
      <c r="A218" s="4" t="s">
        <v>668</v>
      </c>
      <c r="B218" s="9">
        <v>20383</v>
      </c>
      <c r="C218" s="6" t="s">
        <v>669</v>
      </c>
      <c r="D218" s="4">
        <f>YEAR(B218)</f>
        <v>1955</v>
      </c>
    </row>
    <row r="219" spans="1:4" outlineLevel="1" x14ac:dyDescent="0.2">
      <c r="C219" s="7" t="s">
        <v>1257</v>
      </c>
      <c r="D219" s="4">
        <f>SUBTOTAL(3,D214:D218)</f>
        <v>5</v>
      </c>
    </row>
    <row r="220" spans="1:4" outlineLevel="2" x14ac:dyDescent="0.2">
      <c r="A220" s="4" t="s">
        <v>60</v>
      </c>
      <c r="B220" s="9">
        <v>20865</v>
      </c>
      <c r="C220" s="6" t="s">
        <v>297</v>
      </c>
      <c r="D220" s="4">
        <f>YEAR(B220)</f>
        <v>1957</v>
      </c>
    </row>
    <row r="221" spans="1:4" outlineLevel="2" x14ac:dyDescent="0.2">
      <c r="A221" s="4" t="s">
        <v>322</v>
      </c>
      <c r="B221" s="9">
        <v>20845</v>
      </c>
      <c r="C221" s="6" t="s">
        <v>323</v>
      </c>
      <c r="D221" s="4">
        <f>YEAR(B221)</f>
        <v>1957</v>
      </c>
    </row>
    <row r="222" spans="1:4" outlineLevel="2" x14ac:dyDescent="0.2">
      <c r="A222" s="4" t="s">
        <v>191</v>
      </c>
      <c r="B222" s="9">
        <v>21161</v>
      </c>
      <c r="C222" s="6" t="s">
        <v>373</v>
      </c>
      <c r="D222" s="4">
        <f>YEAR(B222)</f>
        <v>1957</v>
      </c>
    </row>
    <row r="223" spans="1:4" outlineLevel="2" collapsed="1" x14ac:dyDescent="0.2">
      <c r="A223" s="4" t="s">
        <v>550</v>
      </c>
      <c r="B223" s="9">
        <v>20945</v>
      </c>
      <c r="C223" s="6" t="s">
        <v>551</v>
      </c>
      <c r="D223" s="4">
        <f>YEAR(B223)</f>
        <v>1957</v>
      </c>
    </row>
    <row r="224" spans="1:4" outlineLevel="2" x14ac:dyDescent="0.2">
      <c r="A224" s="4" t="s">
        <v>600</v>
      </c>
      <c r="B224" s="9">
        <v>21032</v>
      </c>
      <c r="C224" s="6" t="s">
        <v>601</v>
      </c>
      <c r="D224" s="4">
        <f>YEAR(B224)</f>
        <v>1957</v>
      </c>
    </row>
    <row r="225" spans="1:4" outlineLevel="1" x14ac:dyDescent="0.2">
      <c r="C225" s="7" t="s">
        <v>1259</v>
      </c>
      <c r="D225" s="4">
        <f>SUBTOTAL(3,D220:D224)</f>
        <v>5</v>
      </c>
    </row>
    <row r="226" spans="1:4" outlineLevel="2" x14ac:dyDescent="0.2">
      <c r="A226" s="4" t="s">
        <v>299</v>
      </c>
      <c r="B226" s="9">
        <v>23686</v>
      </c>
      <c r="C226" s="6" t="s">
        <v>300</v>
      </c>
      <c r="D226" s="4">
        <f>YEAR(B226)</f>
        <v>1964</v>
      </c>
    </row>
    <row r="227" spans="1:4" outlineLevel="2" x14ac:dyDescent="0.2">
      <c r="A227" s="4" t="s">
        <v>155</v>
      </c>
      <c r="B227" s="9">
        <v>23467</v>
      </c>
      <c r="C227" s="6" t="s">
        <v>342</v>
      </c>
      <c r="D227" s="4">
        <f>YEAR(B227)</f>
        <v>1964</v>
      </c>
    </row>
    <row r="228" spans="1:4" outlineLevel="2" x14ac:dyDescent="0.2">
      <c r="A228" s="4" t="s">
        <v>54</v>
      </c>
      <c r="B228" s="9">
        <v>23656</v>
      </c>
      <c r="C228" s="6" t="s">
        <v>380</v>
      </c>
      <c r="D228" s="4">
        <f>YEAR(B228)</f>
        <v>1964</v>
      </c>
    </row>
    <row r="229" spans="1:4" outlineLevel="2" x14ac:dyDescent="0.2">
      <c r="A229" s="4" t="s">
        <v>253</v>
      </c>
      <c r="B229" s="9">
        <v>23631</v>
      </c>
      <c r="C229" s="6" t="s">
        <v>591</v>
      </c>
      <c r="D229" s="4">
        <f>YEAR(B229)</f>
        <v>1964</v>
      </c>
    </row>
    <row r="230" spans="1:4" outlineLevel="2" x14ac:dyDescent="0.2">
      <c r="A230" s="4" t="s">
        <v>607</v>
      </c>
      <c r="B230" s="9">
        <v>23732</v>
      </c>
      <c r="C230" s="6" t="s">
        <v>608</v>
      </c>
      <c r="D230" s="4">
        <f>YEAR(B230)</f>
        <v>1964</v>
      </c>
    </row>
    <row r="231" spans="1:4" outlineLevel="1" x14ac:dyDescent="0.2">
      <c r="C231" s="7" t="s">
        <v>1266</v>
      </c>
      <c r="D231" s="4">
        <f>SUBTOTAL(3,D226:D230)</f>
        <v>5</v>
      </c>
    </row>
    <row r="232" spans="1:4" outlineLevel="2" x14ac:dyDescent="0.2">
      <c r="A232" s="4" t="s">
        <v>336</v>
      </c>
      <c r="B232" s="9">
        <v>24031</v>
      </c>
      <c r="C232" s="6" t="s">
        <v>337</v>
      </c>
      <c r="D232" s="4">
        <f>YEAR(B232)</f>
        <v>1965</v>
      </c>
    </row>
    <row r="233" spans="1:4" outlineLevel="2" collapsed="1" x14ac:dyDescent="0.2">
      <c r="A233" s="4" t="s">
        <v>69</v>
      </c>
      <c r="B233" s="9">
        <v>24049</v>
      </c>
      <c r="C233" s="6" t="s">
        <v>557</v>
      </c>
      <c r="D233" s="4">
        <f>YEAR(B233)</f>
        <v>1965</v>
      </c>
    </row>
    <row r="234" spans="1:4" outlineLevel="2" x14ac:dyDescent="0.2">
      <c r="A234" s="4" t="s">
        <v>570</v>
      </c>
      <c r="B234" s="9">
        <v>24009</v>
      </c>
      <c r="C234" s="6" t="s">
        <v>571</v>
      </c>
      <c r="D234" s="4">
        <f>YEAR(B234)</f>
        <v>1965</v>
      </c>
    </row>
    <row r="235" spans="1:4" outlineLevel="2" x14ac:dyDescent="0.2">
      <c r="A235" s="4" t="s">
        <v>138</v>
      </c>
      <c r="B235" s="9">
        <v>23791</v>
      </c>
      <c r="C235" s="6" t="s">
        <v>642</v>
      </c>
      <c r="D235" s="4">
        <f>YEAR(B235)</f>
        <v>1965</v>
      </c>
    </row>
    <row r="236" spans="1:4" outlineLevel="2" x14ac:dyDescent="0.2">
      <c r="A236" s="4" t="s">
        <v>130</v>
      </c>
      <c r="B236" s="9">
        <v>23954</v>
      </c>
      <c r="C236" s="6" t="s">
        <v>671</v>
      </c>
      <c r="D236" s="4">
        <f>YEAR(B236)</f>
        <v>1965</v>
      </c>
    </row>
    <row r="237" spans="1:4" outlineLevel="1" x14ac:dyDescent="0.2">
      <c r="C237" s="7" t="s">
        <v>1267</v>
      </c>
      <c r="D237" s="4">
        <f>SUBTOTAL(3,D232:D236)</f>
        <v>5</v>
      </c>
    </row>
    <row r="238" spans="1:4" outlineLevel="2" x14ac:dyDescent="0.2">
      <c r="A238" s="4" t="s">
        <v>462</v>
      </c>
      <c r="B238" s="9">
        <v>24992</v>
      </c>
      <c r="C238" s="6" t="s">
        <v>463</v>
      </c>
      <c r="D238" s="4">
        <f>YEAR(B238)</f>
        <v>1968</v>
      </c>
    </row>
    <row r="239" spans="1:4" outlineLevel="2" collapsed="1" x14ac:dyDescent="0.2">
      <c r="A239" s="4" t="s">
        <v>239</v>
      </c>
      <c r="B239" s="9">
        <v>25036</v>
      </c>
      <c r="C239" s="6" t="s">
        <v>464</v>
      </c>
      <c r="D239" s="4">
        <f>YEAR(B239)</f>
        <v>1968</v>
      </c>
    </row>
    <row r="240" spans="1:4" outlineLevel="2" x14ac:dyDescent="0.2">
      <c r="A240" s="4" t="s">
        <v>74</v>
      </c>
      <c r="B240" s="9">
        <v>24860</v>
      </c>
      <c r="C240" s="6" t="s">
        <v>501</v>
      </c>
      <c r="D240" s="4">
        <f>YEAR(B240)</f>
        <v>1968</v>
      </c>
    </row>
    <row r="241" spans="1:4" outlineLevel="2" x14ac:dyDescent="0.2">
      <c r="A241" s="4" t="s">
        <v>506</v>
      </c>
      <c r="B241" s="9">
        <v>24895</v>
      </c>
      <c r="C241" s="6" t="s">
        <v>507</v>
      </c>
      <c r="D241" s="4">
        <f>YEAR(B241)</f>
        <v>1968</v>
      </c>
    </row>
    <row r="242" spans="1:4" outlineLevel="2" x14ac:dyDescent="0.2">
      <c r="A242" s="4" t="s">
        <v>577</v>
      </c>
      <c r="B242" s="9">
        <v>25052</v>
      </c>
      <c r="C242" s="6" t="s">
        <v>578</v>
      </c>
      <c r="D242" s="4">
        <f>YEAR(B242)</f>
        <v>1968</v>
      </c>
    </row>
    <row r="243" spans="1:4" outlineLevel="1" x14ac:dyDescent="0.2">
      <c r="C243" s="7" t="s">
        <v>1270</v>
      </c>
      <c r="D243" s="4">
        <f>SUBTOTAL(3,D238:D242)</f>
        <v>5</v>
      </c>
    </row>
    <row r="244" spans="1:4" outlineLevel="2" x14ac:dyDescent="0.2">
      <c r="A244" s="4" t="s">
        <v>166</v>
      </c>
      <c r="B244" s="9">
        <v>25727</v>
      </c>
      <c r="C244" s="6" t="s">
        <v>423</v>
      </c>
      <c r="D244" s="4">
        <f>YEAR(B244)</f>
        <v>1970</v>
      </c>
    </row>
    <row r="245" spans="1:4" outlineLevel="2" x14ac:dyDescent="0.2">
      <c r="A245" s="4" t="s">
        <v>112</v>
      </c>
      <c r="B245" s="9">
        <v>25879</v>
      </c>
      <c r="C245" s="6" t="s">
        <v>467</v>
      </c>
      <c r="D245" s="4">
        <f>YEAR(B245)</f>
        <v>1970</v>
      </c>
    </row>
    <row r="246" spans="1:4" outlineLevel="2" x14ac:dyDescent="0.2">
      <c r="A246" s="4" t="s">
        <v>73</v>
      </c>
      <c r="B246" s="9">
        <v>25677</v>
      </c>
      <c r="C246" s="6" t="s">
        <v>479</v>
      </c>
      <c r="D246" s="4">
        <f>YEAR(B246)</f>
        <v>1970</v>
      </c>
    </row>
    <row r="247" spans="1:4" outlineLevel="2" x14ac:dyDescent="0.2">
      <c r="A247" s="4" t="s">
        <v>54</v>
      </c>
      <c r="B247" s="9">
        <v>25691</v>
      </c>
      <c r="C247" s="6" t="s">
        <v>583</v>
      </c>
      <c r="D247" s="4">
        <f>YEAR(B247)</f>
        <v>1970</v>
      </c>
    </row>
    <row r="248" spans="1:4" outlineLevel="2" collapsed="1" x14ac:dyDescent="0.2">
      <c r="A248" s="4" t="s">
        <v>611</v>
      </c>
      <c r="B248" s="9">
        <v>25793</v>
      </c>
      <c r="C248" s="6" t="s">
        <v>612</v>
      </c>
      <c r="D248" s="4">
        <f>YEAR(B248)</f>
        <v>1970</v>
      </c>
    </row>
    <row r="249" spans="1:4" outlineLevel="1" x14ac:dyDescent="0.2">
      <c r="C249" s="7" t="s">
        <v>1272</v>
      </c>
      <c r="D249" s="4">
        <f>SUBTOTAL(3,D244:D248)</f>
        <v>5</v>
      </c>
    </row>
    <row r="250" spans="1:4" outlineLevel="2" x14ac:dyDescent="0.2">
      <c r="A250" s="4" t="s">
        <v>270</v>
      </c>
      <c r="B250" s="9">
        <v>29083</v>
      </c>
      <c r="C250" s="6" t="s">
        <v>360</v>
      </c>
      <c r="D250" s="4">
        <f>YEAR(B250)</f>
        <v>1979</v>
      </c>
    </row>
    <row r="251" spans="1:4" outlineLevel="2" x14ac:dyDescent="0.2">
      <c r="A251" s="4" t="s">
        <v>391</v>
      </c>
      <c r="B251" s="9">
        <v>28975</v>
      </c>
      <c r="C251" s="6" t="s">
        <v>392</v>
      </c>
      <c r="D251" s="4">
        <f>YEAR(B251)</f>
        <v>1979</v>
      </c>
    </row>
    <row r="252" spans="1:4" outlineLevel="2" x14ac:dyDescent="0.2">
      <c r="A252" s="4" t="s">
        <v>244</v>
      </c>
      <c r="B252" s="9">
        <v>29190</v>
      </c>
      <c r="C252" s="6" t="s">
        <v>461</v>
      </c>
      <c r="D252" s="4">
        <f>YEAR(B252)</f>
        <v>1979</v>
      </c>
    </row>
    <row r="253" spans="1:4" outlineLevel="2" x14ac:dyDescent="0.2">
      <c r="A253" s="4" t="s">
        <v>261</v>
      </c>
      <c r="B253" s="9">
        <v>29128</v>
      </c>
      <c r="C253" s="6" t="s">
        <v>590</v>
      </c>
      <c r="D253" s="4">
        <f>YEAR(B253)</f>
        <v>1979</v>
      </c>
    </row>
    <row r="254" spans="1:4" outlineLevel="2" x14ac:dyDescent="0.2">
      <c r="A254" s="4" t="s">
        <v>592</v>
      </c>
      <c r="B254" s="9">
        <v>29218</v>
      </c>
      <c r="C254" s="6" t="s">
        <v>593</v>
      </c>
      <c r="D254" s="4">
        <f>YEAR(B254)</f>
        <v>1979</v>
      </c>
    </row>
    <row r="255" spans="1:4" outlineLevel="1" x14ac:dyDescent="0.2">
      <c r="C255" s="7" t="s">
        <v>1281</v>
      </c>
      <c r="D255" s="4">
        <f>SUBTOTAL(3,D250:D254)</f>
        <v>5</v>
      </c>
    </row>
    <row r="256" spans="1:4" outlineLevel="2" x14ac:dyDescent="0.2">
      <c r="A256" s="4" t="s">
        <v>433</v>
      </c>
      <c r="B256" s="9">
        <v>29932</v>
      </c>
      <c r="C256" s="6" t="s">
        <v>434</v>
      </c>
      <c r="D256" s="4">
        <f>YEAR(B256)</f>
        <v>1981</v>
      </c>
    </row>
    <row r="257" spans="1:4" outlineLevel="2" x14ac:dyDescent="0.2">
      <c r="A257" s="4" t="s">
        <v>470</v>
      </c>
      <c r="B257" s="9">
        <v>29645</v>
      </c>
      <c r="C257" s="6" t="s">
        <v>471</v>
      </c>
      <c r="D257" s="4">
        <f>YEAR(B257)</f>
        <v>1981</v>
      </c>
    </row>
    <row r="258" spans="1:4" outlineLevel="2" x14ac:dyDescent="0.2">
      <c r="A258" s="4" t="s">
        <v>554</v>
      </c>
      <c r="B258" s="9">
        <v>29665</v>
      </c>
      <c r="C258" s="6" t="s">
        <v>555</v>
      </c>
      <c r="D258" s="4">
        <f>YEAR(B258)</f>
        <v>1981</v>
      </c>
    </row>
    <row r="259" spans="1:4" outlineLevel="2" collapsed="1" x14ac:dyDescent="0.2">
      <c r="A259" s="4" t="s">
        <v>586</v>
      </c>
      <c r="B259" s="9">
        <v>29640</v>
      </c>
      <c r="C259" s="6" t="s">
        <v>587</v>
      </c>
      <c r="D259" s="4">
        <f>YEAR(B259)</f>
        <v>1981</v>
      </c>
    </row>
    <row r="260" spans="1:4" outlineLevel="2" x14ac:dyDescent="0.2">
      <c r="A260" s="4" t="s">
        <v>630</v>
      </c>
      <c r="B260" s="9">
        <v>29790</v>
      </c>
      <c r="C260" s="6" t="s">
        <v>631</v>
      </c>
      <c r="D260" s="4">
        <f>YEAR(B260)</f>
        <v>1981</v>
      </c>
    </row>
    <row r="261" spans="1:4" outlineLevel="1" x14ac:dyDescent="0.2">
      <c r="C261" s="7" t="s">
        <v>1283</v>
      </c>
      <c r="D261" s="4">
        <f>SUBTOTAL(3,D256:D260)</f>
        <v>5</v>
      </c>
    </row>
    <row r="262" spans="1:4" outlineLevel="2" x14ac:dyDescent="0.2">
      <c r="A262" s="4" t="s">
        <v>292</v>
      </c>
      <c r="B262" s="9">
        <v>32568</v>
      </c>
      <c r="C262" s="6" t="s">
        <v>293</v>
      </c>
      <c r="D262" s="4">
        <f>YEAR(B262)</f>
        <v>1989</v>
      </c>
    </row>
    <row r="263" spans="1:4" outlineLevel="2" x14ac:dyDescent="0.2">
      <c r="A263" s="4" t="s">
        <v>329</v>
      </c>
      <c r="B263" s="9">
        <v>32779</v>
      </c>
      <c r="C263" s="6" t="s">
        <v>330</v>
      </c>
      <c r="D263" s="4">
        <f>YEAR(B263)</f>
        <v>1989</v>
      </c>
    </row>
    <row r="264" spans="1:4" outlineLevel="2" x14ac:dyDescent="0.2">
      <c r="A264" s="4" t="s">
        <v>382</v>
      </c>
      <c r="B264" s="9">
        <v>32666</v>
      </c>
      <c r="C264" s="6" t="s">
        <v>383</v>
      </c>
      <c r="D264" s="4">
        <f>YEAR(B264)</f>
        <v>1989</v>
      </c>
    </row>
    <row r="265" spans="1:4" outlineLevel="2" x14ac:dyDescent="0.2">
      <c r="A265" s="4" t="s">
        <v>440</v>
      </c>
      <c r="B265" s="9">
        <v>32663</v>
      </c>
      <c r="C265" s="6" t="s">
        <v>441</v>
      </c>
      <c r="D265" s="4">
        <f>YEAR(B265)</f>
        <v>1989</v>
      </c>
    </row>
    <row r="266" spans="1:4" outlineLevel="2" collapsed="1" x14ac:dyDescent="0.2">
      <c r="A266" s="4" t="s">
        <v>647</v>
      </c>
      <c r="B266" s="9">
        <v>32834</v>
      </c>
      <c r="C266" s="6" t="s">
        <v>648</v>
      </c>
      <c r="D266" s="4">
        <f>YEAR(B266)</f>
        <v>1989</v>
      </c>
    </row>
    <row r="267" spans="1:4" outlineLevel="1" x14ac:dyDescent="0.2">
      <c r="C267" s="7" t="s">
        <v>1291</v>
      </c>
      <c r="D267" s="4">
        <f>SUBTOTAL(3,D262:D266)</f>
        <v>5</v>
      </c>
    </row>
    <row r="268" spans="1:4" outlineLevel="2" x14ac:dyDescent="0.2">
      <c r="A268" s="4" t="s">
        <v>158</v>
      </c>
      <c r="B268" s="9">
        <v>21728</v>
      </c>
      <c r="C268" s="6" t="s">
        <v>389</v>
      </c>
      <c r="D268" s="4">
        <f>YEAR(B268)</f>
        <v>1959</v>
      </c>
    </row>
    <row r="269" spans="1:4" outlineLevel="2" x14ac:dyDescent="0.2">
      <c r="A269" s="4" t="s">
        <v>229</v>
      </c>
      <c r="B269" s="9">
        <v>21777</v>
      </c>
      <c r="C269" s="6" t="s">
        <v>395</v>
      </c>
      <c r="D269" s="4">
        <f>YEAR(B269)</f>
        <v>1959</v>
      </c>
    </row>
    <row r="270" spans="1:4" outlineLevel="2" x14ac:dyDescent="0.2">
      <c r="A270" s="4" t="s">
        <v>526</v>
      </c>
      <c r="B270" s="9">
        <v>21861</v>
      </c>
      <c r="C270" s="6" t="s">
        <v>527</v>
      </c>
      <c r="D270" s="4">
        <f>YEAR(B270)</f>
        <v>1959</v>
      </c>
    </row>
    <row r="271" spans="1:4" outlineLevel="2" x14ac:dyDescent="0.2">
      <c r="A271" s="4" t="s">
        <v>125</v>
      </c>
      <c r="B271" s="9">
        <v>21628</v>
      </c>
      <c r="C271" s="6" t="s">
        <v>635</v>
      </c>
      <c r="D271" s="4">
        <f>YEAR(B271)</f>
        <v>1959</v>
      </c>
    </row>
    <row r="272" spans="1:4" outlineLevel="1" x14ac:dyDescent="0.2">
      <c r="C272" s="7" t="s">
        <v>1261</v>
      </c>
      <c r="D272" s="4">
        <f>SUBTOTAL(3,D268:D271)</f>
        <v>4</v>
      </c>
    </row>
    <row r="273" spans="1:4" outlineLevel="2" collapsed="1" x14ac:dyDescent="0.2">
      <c r="A273" s="4" t="s">
        <v>274</v>
      </c>
      <c r="B273" s="9">
        <v>22191</v>
      </c>
      <c r="C273" s="6" t="s">
        <v>325</v>
      </c>
      <c r="D273" s="4">
        <f>YEAR(B273)</f>
        <v>1960</v>
      </c>
    </row>
    <row r="274" spans="1:4" outlineLevel="2" x14ac:dyDescent="0.2">
      <c r="A274" s="4" t="s">
        <v>128</v>
      </c>
      <c r="B274" s="9">
        <v>22190</v>
      </c>
      <c r="C274" s="6" t="s">
        <v>473</v>
      </c>
      <c r="D274" s="4">
        <f>YEAR(B274)</f>
        <v>1960</v>
      </c>
    </row>
    <row r="275" spans="1:4" outlineLevel="2" x14ac:dyDescent="0.2">
      <c r="A275" s="4" t="s">
        <v>656</v>
      </c>
      <c r="B275" s="9">
        <v>22274</v>
      </c>
      <c r="C275" s="6" t="s">
        <v>657</v>
      </c>
      <c r="D275" s="4">
        <f>YEAR(B275)</f>
        <v>1960</v>
      </c>
    </row>
    <row r="276" spans="1:4" outlineLevel="2" x14ac:dyDescent="0.2">
      <c r="A276" s="4" t="s">
        <v>664</v>
      </c>
      <c r="B276" s="9">
        <v>21931</v>
      </c>
      <c r="C276" s="6" t="s">
        <v>665</v>
      </c>
      <c r="D276" s="4">
        <f>YEAR(B276)</f>
        <v>1960</v>
      </c>
    </row>
    <row r="277" spans="1:4" outlineLevel="1" x14ac:dyDescent="0.2">
      <c r="C277" s="7" t="s">
        <v>1262</v>
      </c>
      <c r="D277" s="4">
        <f>SUBTOTAL(3,D273:D276)</f>
        <v>4</v>
      </c>
    </row>
    <row r="278" spans="1:4" outlineLevel="2" x14ac:dyDescent="0.2">
      <c r="A278" s="4" t="s">
        <v>347</v>
      </c>
      <c r="B278" s="9">
        <v>27749</v>
      </c>
      <c r="C278" s="6" t="s">
        <v>348</v>
      </c>
      <c r="D278" s="4">
        <f>YEAR(B278)</f>
        <v>1975</v>
      </c>
    </row>
    <row r="279" spans="1:4" outlineLevel="2" x14ac:dyDescent="0.2">
      <c r="A279" s="4" t="s">
        <v>435</v>
      </c>
      <c r="B279" s="9">
        <v>27426</v>
      </c>
      <c r="C279" s="6" t="s">
        <v>436</v>
      </c>
      <c r="D279" s="4">
        <f>YEAR(B279)</f>
        <v>1975</v>
      </c>
    </row>
    <row r="280" spans="1:4" outlineLevel="2" x14ac:dyDescent="0.2">
      <c r="A280" s="4" t="s">
        <v>105</v>
      </c>
      <c r="B280" s="9">
        <v>27419</v>
      </c>
      <c r="C280" s="6" t="s">
        <v>458</v>
      </c>
      <c r="D280" s="4">
        <f>YEAR(B280)</f>
        <v>1975</v>
      </c>
    </row>
    <row r="281" spans="1:4" outlineLevel="2" x14ac:dyDescent="0.2">
      <c r="A281" s="4" t="s">
        <v>628</v>
      </c>
      <c r="B281" s="9">
        <v>27404</v>
      </c>
      <c r="C281" s="6" t="s">
        <v>629</v>
      </c>
      <c r="D281" s="4">
        <f>YEAR(B281)</f>
        <v>1975</v>
      </c>
    </row>
    <row r="282" spans="1:4" outlineLevel="1" x14ac:dyDescent="0.2">
      <c r="C282" s="7" t="s">
        <v>1277</v>
      </c>
      <c r="D282" s="4">
        <f>SUBTOTAL(3,D278:D281)</f>
        <v>4</v>
      </c>
    </row>
    <row r="283" spans="1:4" outlineLevel="2" x14ac:dyDescent="0.2">
      <c r="A283" s="4" t="s">
        <v>426</v>
      </c>
      <c r="B283" s="9">
        <v>28092</v>
      </c>
      <c r="C283" s="6" t="s">
        <v>427</v>
      </c>
      <c r="D283" s="4">
        <f>YEAR(B283)</f>
        <v>1976</v>
      </c>
    </row>
    <row r="284" spans="1:4" outlineLevel="2" x14ac:dyDescent="0.2">
      <c r="A284" s="4" t="s">
        <v>68</v>
      </c>
      <c r="B284" s="9">
        <v>27980</v>
      </c>
      <c r="C284" s="6" t="s">
        <v>498</v>
      </c>
      <c r="D284" s="4">
        <f>YEAR(B284)</f>
        <v>1976</v>
      </c>
    </row>
    <row r="285" spans="1:4" outlineLevel="2" x14ac:dyDescent="0.2">
      <c r="A285" s="4" t="s">
        <v>197</v>
      </c>
      <c r="B285" s="9">
        <v>27768</v>
      </c>
      <c r="C285" s="6" t="s">
        <v>564</v>
      </c>
      <c r="D285" s="4">
        <f>YEAR(B285)</f>
        <v>1976</v>
      </c>
    </row>
    <row r="286" spans="1:4" outlineLevel="2" collapsed="1" x14ac:dyDescent="0.2">
      <c r="A286" s="4" t="s">
        <v>207</v>
      </c>
      <c r="B286" s="9">
        <v>27833</v>
      </c>
      <c r="C286" s="6" t="s">
        <v>589</v>
      </c>
      <c r="D286" s="4">
        <f>YEAR(B286)</f>
        <v>1976</v>
      </c>
    </row>
    <row r="287" spans="1:4" outlineLevel="1" x14ac:dyDescent="0.2">
      <c r="C287" s="7" t="s">
        <v>1278</v>
      </c>
      <c r="D287" s="4">
        <f>SUBTOTAL(3,D283:D286)</f>
        <v>4</v>
      </c>
    </row>
    <row r="288" spans="1:4" outlineLevel="2" x14ac:dyDescent="0.2">
      <c r="A288" s="4" t="s">
        <v>193</v>
      </c>
      <c r="B288" s="9">
        <v>25553</v>
      </c>
      <c r="C288" s="6" t="s">
        <v>397</v>
      </c>
      <c r="D288" s="4">
        <f>YEAR(B288)</f>
        <v>1969</v>
      </c>
    </row>
    <row r="289" spans="1:4" outlineLevel="2" x14ac:dyDescent="0.2">
      <c r="A289" s="4" t="s">
        <v>65</v>
      </c>
      <c r="B289" s="9">
        <v>25466</v>
      </c>
      <c r="C289" s="6" t="s">
        <v>623</v>
      </c>
      <c r="D289" s="4">
        <f>YEAR(B289)</f>
        <v>1969</v>
      </c>
    </row>
    <row r="290" spans="1:4" outlineLevel="2" x14ac:dyDescent="0.2">
      <c r="A290" s="4" t="s">
        <v>662</v>
      </c>
      <c r="B290" s="9">
        <v>25411</v>
      </c>
      <c r="C290" s="6" t="s">
        <v>663</v>
      </c>
      <c r="D290" s="4">
        <f>YEAR(B290)</f>
        <v>1969</v>
      </c>
    </row>
    <row r="291" spans="1:4" outlineLevel="1" x14ac:dyDescent="0.2">
      <c r="C291" s="7" t="s">
        <v>1271</v>
      </c>
      <c r="D291" s="4">
        <f>SUBTOTAL(3,D288:D290)</f>
        <v>3</v>
      </c>
    </row>
    <row r="292" spans="1:4" outlineLevel="2" x14ac:dyDescent="0.2">
      <c r="A292" s="4" t="s">
        <v>352</v>
      </c>
      <c r="B292" s="9">
        <v>31516</v>
      </c>
      <c r="C292" s="6" t="s">
        <v>353</v>
      </c>
      <c r="D292" s="4">
        <f>YEAR(B292)</f>
        <v>1986</v>
      </c>
    </row>
    <row r="293" spans="1:4" outlineLevel="2" x14ac:dyDescent="0.2">
      <c r="A293" s="4" t="s">
        <v>524</v>
      </c>
      <c r="B293" s="9">
        <v>31595</v>
      </c>
      <c r="C293" s="6" t="s">
        <v>525</v>
      </c>
      <c r="D293" s="4">
        <f>YEAR(B293)</f>
        <v>1986</v>
      </c>
    </row>
    <row r="294" spans="1:4" outlineLevel="2" collapsed="1" x14ac:dyDescent="0.2">
      <c r="A294" s="4" t="s">
        <v>673</v>
      </c>
      <c r="B294" s="9">
        <v>31526</v>
      </c>
      <c r="C294" s="6" t="s">
        <v>674</v>
      </c>
      <c r="D294" s="4">
        <f>YEAR(B294)</f>
        <v>1986</v>
      </c>
    </row>
    <row r="295" spans="1:4" outlineLevel="1" x14ac:dyDescent="0.2">
      <c r="C295" s="7" t="s">
        <v>1288</v>
      </c>
      <c r="D295" s="4">
        <f>SUBTOTAL(3,D292:D294)</f>
        <v>3</v>
      </c>
    </row>
    <row r="296" spans="1:4" outlineLevel="2" x14ac:dyDescent="0.2">
      <c r="A296" s="4" t="s">
        <v>280</v>
      </c>
      <c r="B296" s="9">
        <v>19915</v>
      </c>
      <c r="C296" s="6" t="s">
        <v>369</v>
      </c>
      <c r="D296" s="4">
        <f>YEAR(B296)</f>
        <v>1954</v>
      </c>
    </row>
    <row r="297" spans="1:4" outlineLevel="2" x14ac:dyDescent="0.2">
      <c r="A297" s="4" t="s">
        <v>677</v>
      </c>
      <c r="B297" s="9">
        <v>19847</v>
      </c>
      <c r="C297" s="6" t="s">
        <v>678</v>
      </c>
      <c r="D297" s="4">
        <f>YEAR(B297)</f>
        <v>1954</v>
      </c>
    </row>
    <row r="298" spans="1:4" outlineLevel="1" x14ac:dyDescent="0.2">
      <c r="C298" s="7" t="s">
        <v>1256</v>
      </c>
      <c r="D298" s="4">
        <f>SUBTOTAL(3,D296:D297)</f>
        <v>2</v>
      </c>
    </row>
    <row r="299" spans="1:4" outlineLevel="2" x14ac:dyDescent="0.2">
      <c r="A299" s="4" t="s">
        <v>132</v>
      </c>
      <c r="B299" s="9">
        <v>22992</v>
      </c>
      <c r="C299" s="6" t="s">
        <v>486</v>
      </c>
      <c r="D299" s="4">
        <f>YEAR(B299)</f>
        <v>1962</v>
      </c>
    </row>
    <row r="300" spans="1:4" outlineLevel="1" x14ac:dyDescent="0.2">
      <c r="C300" s="7" t="s">
        <v>1264</v>
      </c>
      <c r="D300" s="4">
        <f>SUBTOTAL(3,D299:D299)</f>
        <v>1</v>
      </c>
    </row>
    <row r="301" spans="1:4" x14ac:dyDescent="0.2">
      <c r="C301" s="7" t="s">
        <v>1292</v>
      </c>
      <c r="D301" s="4">
        <f>SUBTOTAL(3,D2:D299)</f>
        <v>259</v>
      </c>
    </row>
  </sheetData>
  <sortState xmlns:xlrd2="http://schemas.microsoft.com/office/spreadsheetml/2017/richdata2" ref="A2:D300">
    <sortCondition descending="1" ref="D28:D301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2BF22-9D29-457F-8EE8-1793A372CEE5}">
  <sheetPr>
    <tabColor theme="7" tint="0.59999389629810485"/>
  </sheetPr>
  <dimension ref="A1:D947"/>
  <sheetViews>
    <sheetView workbookViewId="0">
      <selection activeCell="E1" sqref="E1"/>
    </sheetView>
  </sheetViews>
  <sheetFormatPr defaultColWidth="8.88671875" defaultRowHeight="12.75" x14ac:dyDescent="0.2"/>
  <cols>
    <col min="1" max="1" width="14.6640625" style="4" customWidth="1"/>
    <col min="2" max="2" width="10.109375" style="9" customWidth="1"/>
    <col min="3" max="3" width="13.5546875" style="4" customWidth="1"/>
    <col min="4" max="4" width="8.88671875" style="4"/>
    <col min="5" max="27" width="8" style="4" customWidth="1"/>
    <col min="28" max="28" width="9.33203125" style="4" customWidth="1"/>
    <col min="29" max="182" width="8" style="4" customWidth="1"/>
    <col min="183" max="183" width="9.33203125" style="4" customWidth="1"/>
    <col min="184" max="255" width="6.33203125" style="4" customWidth="1"/>
    <col min="256" max="16384" width="8.88671875" style="4"/>
  </cols>
  <sheetData>
    <row r="1" spans="1:4" x14ac:dyDescent="0.2">
      <c r="A1" s="5" t="s">
        <v>0</v>
      </c>
      <c r="B1" s="8" t="s">
        <v>290</v>
      </c>
      <c r="C1" s="7" t="s">
        <v>291</v>
      </c>
      <c r="D1" s="7"/>
    </row>
    <row r="2" spans="1:4" x14ac:dyDescent="0.2">
      <c r="A2" s="4" t="s">
        <v>548</v>
      </c>
      <c r="B2" s="9">
        <v>30371</v>
      </c>
      <c r="C2" s="6" t="s">
        <v>549</v>
      </c>
    </row>
    <row r="3" spans="1:4" x14ac:dyDescent="0.2">
      <c r="A3" s="4" t="s">
        <v>53</v>
      </c>
      <c r="B3" s="9">
        <v>26856</v>
      </c>
      <c r="C3" s="6" t="s">
        <v>419</v>
      </c>
    </row>
    <row r="4" spans="1:4" x14ac:dyDescent="0.2">
      <c r="A4" s="4" t="s">
        <v>43</v>
      </c>
      <c r="B4" s="9">
        <v>27680</v>
      </c>
      <c r="C4" s="6" t="s">
        <v>694</v>
      </c>
    </row>
    <row r="5" spans="1:4" x14ac:dyDescent="0.2">
      <c r="A5" s="4" t="s">
        <v>604</v>
      </c>
      <c r="B5" s="9">
        <v>29558</v>
      </c>
      <c r="C5" s="6" t="s">
        <v>605</v>
      </c>
    </row>
    <row r="6" spans="1:4" x14ac:dyDescent="0.2">
      <c r="A6" s="4" t="s">
        <v>198</v>
      </c>
      <c r="B6" s="9">
        <v>27348</v>
      </c>
      <c r="C6" s="6" t="s">
        <v>457</v>
      </c>
    </row>
    <row r="7" spans="1:4" x14ac:dyDescent="0.2">
      <c r="A7" s="4" t="s">
        <v>71</v>
      </c>
      <c r="B7" s="9">
        <v>28183</v>
      </c>
      <c r="C7" s="6" t="s">
        <v>565</v>
      </c>
    </row>
    <row r="8" spans="1:4" x14ac:dyDescent="0.2">
      <c r="A8" s="4" t="s">
        <v>254</v>
      </c>
      <c r="B8" s="9">
        <v>20711</v>
      </c>
      <c r="C8" s="6" t="s">
        <v>488</v>
      </c>
    </row>
    <row r="9" spans="1:4" x14ac:dyDescent="0.2">
      <c r="A9" s="4" t="s">
        <v>695</v>
      </c>
      <c r="B9" s="9">
        <v>30816</v>
      </c>
      <c r="C9" s="6" t="s">
        <v>696</v>
      </c>
    </row>
    <row r="10" spans="1:4" x14ac:dyDescent="0.2">
      <c r="A10" s="4" t="s">
        <v>34</v>
      </c>
      <c r="B10" s="9">
        <v>27170</v>
      </c>
      <c r="C10" s="6" t="s">
        <v>697</v>
      </c>
    </row>
    <row r="11" spans="1:4" x14ac:dyDescent="0.2">
      <c r="A11" s="4" t="s">
        <v>145</v>
      </c>
      <c r="B11" s="9">
        <v>26400</v>
      </c>
      <c r="C11" s="6" t="s">
        <v>660</v>
      </c>
    </row>
    <row r="12" spans="1:4" x14ac:dyDescent="0.2">
      <c r="A12" s="4" t="s">
        <v>384</v>
      </c>
      <c r="B12" s="9">
        <v>30170</v>
      </c>
      <c r="C12" s="6" t="s">
        <v>385</v>
      </c>
    </row>
    <row r="13" spans="1:4" x14ac:dyDescent="0.2">
      <c r="A13" s="4" t="s">
        <v>55</v>
      </c>
      <c r="B13" s="9">
        <v>27872</v>
      </c>
      <c r="C13" s="6" t="s">
        <v>698</v>
      </c>
    </row>
    <row r="14" spans="1:4" x14ac:dyDescent="0.2">
      <c r="A14" s="4" t="s">
        <v>221</v>
      </c>
      <c r="B14" s="9">
        <v>27234</v>
      </c>
      <c r="C14" s="6" t="s">
        <v>699</v>
      </c>
    </row>
    <row r="15" spans="1:4" x14ac:dyDescent="0.2">
      <c r="A15" s="4" t="s">
        <v>207</v>
      </c>
      <c r="B15" s="9">
        <v>27833</v>
      </c>
      <c r="C15" s="6" t="s">
        <v>589</v>
      </c>
    </row>
    <row r="16" spans="1:4" x14ac:dyDescent="0.2">
      <c r="A16" s="4" t="s">
        <v>57</v>
      </c>
      <c r="B16" s="9">
        <v>32467</v>
      </c>
      <c r="C16" s="6" t="s">
        <v>626</v>
      </c>
    </row>
    <row r="17" spans="1:3" x14ac:dyDescent="0.2">
      <c r="A17" s="4" t="s">
        <v>700</v>
      </c>
      <c r="B17" s="9">
        <v>30009</v>
      </c>
      <c r="C17" s="6" t="s">
        <v>701</v>
      </c>
    </row>
    <row r="18" spans="1:3" x14ac:dyDescent="0.2">
      <c r="A18" s="4" t="s">
        <v>217</v>
      </c>
      <c r="B18" s="9">
        <v>27070</v>
      </c>
      <c r="C18" s="6" t="s">
        <v>420</v>
      </c>
    </row>
    <row r="19" spans="1:3" x14ac:dyDescent="0.2">
      <c r="A19" s="4" t="s">
        <v>78</v>
      </c>
      <c r="B19" s="9">
        <v>19223</v>
      </c>
      <c r="C19" s="6" t="s">
        <v>702</v>
      </c>
    </row>
    <row r="20" spans="1:3" x14ac:dyDescent="0.2">
      <c r="A20" s="4" t="s">
        <v>175</v>
      </c>
      <c r="B20" s="9">
        <v>19251</v>
      </c>
      <c r="C20" s="6" t="s">
        <v>492</v>
      </c>
    </row>
    <row r="21" spans="1:3" x14ac:dyDescent="0.2">
      <c r="A21" s="4" t="s">
        <v>168</v>
      </c>
      <c r="B21" s="9">
        <v>24263</v>
      </c>
      <c r="C21" s="6" t="s">
        <v>703</v>
      </c>
    </row>
    <row r="22" spans="1:3" x14ac:dyDescent="0.2">
      <c r="A22" s="4" t="s">
        <v>274</v>
      </c>
      <c r="B22" s="9">
        <v>24412</v>
      </c>
      <c r="C22" s="6" t="s">
        <v>328</v>
      </c>
    </row>
    <row r="23" spans="1:3" x14ac:dyDescent="0.2">
      <c r="A23" s="4" t="s">
        <v>76</v>
      </c>
      <c r="B23" s="9">
        <v>27534</v>
      </c>
      <c r="C23" s="6" t="s">
        <v>704</v>
      </c>
    </row>
    <row r="24" spans="1:3" x14ac:dyDescent="0.2">
      <c r="A24" s="4" t="s">
        <v>56</v>
      </c>
      <c r="B24" s="9">
        <v>21637</v>
      </c>
      <c r="C24" s="6" t="s">
        <v>705</v>
      </c>
    </row>
    <row r="25" spans="1:3" x14ac:dyDescent="0.2">
      <c r="A25" s="4" t="s">
        <v>666</v>
      </c>
      <c r="B25" s="9">
        <v>30208</v>
      </c>
      <c r="C25" s="6" t="s">
        <v>667</v>
      </c>
    </row>
    <row r="26" spans="1:3" x14ac:dyDescent="0.2">
      <c r="A26" s="4" t="s">
        <v>165</v>
      </c>
      <c r="B26" s="9">
        <v>20125</v>
      </c>
      <c r="C26" s="6" t="s">
        <v>661</v>
      </c>
    </row>
    <row r="27" spans="1:3" x14ac:dyDescent="0.2">
      <c r="A27" s="4" t="s">
        <v>192</v>
      </c>
      <c r="B27" s="9">
        <v>29073</v>
      </c>
      <c r="C27" s="6" t="s">
        <v>706</v>
      </c>
    </row>
    <row r="28" spans="1:3" x14ac:dyDescent="0.2">
      <c r="A28" s="4" t="s">
        <v>357</v>
      </c>
      <c r="B28" s="9">
        <v>30867</v>
      </c>
      <c r="C28" s="6" t="s">
        <v>358</v>
      </c>
    </row>
    <row r="29" spans="1:3" x14ac:dyDescent="0.2">
      <c r="A29" s="4" t="s">
        <v>280</v>
      </c>
      <c r="B29" s="9">
        <v>19915</v>
      </c>
      <c r="C29" s="6" t="s">
        <v>369</v>
      </c>
    </row>
    <row r="30" spans="1:3" x14ac:dyDescent="0.2">
      <c r="A30" s="4" t="s">
        <v>69</v>
      </c>
      <c r="B30" s="9">
        <v>24049</v>
      </c>
      <c r="C30" s="6" t="s">
        <v>557</v>
      </c>
    </row>
    <row r="31" spans="1:3" x14ac:dyDescent="0.2">
      <c r="A31" s="4" t="s">
        <v>707</v>
      </c>
      <c r="B31" s="9">
        <v>30319</v>
      </c>
      <c r="C31" s="6" t="s">
        <v>708</v>
      </c>
    </row>
    <row r="32" spans="1:3" x14ac:dyDescent="0.2">
      <c r="A32" s="4" t="s">
        <v>216</v>
      </c>
      <c r="B32" s="9">
        <v>28400</v>
      </c>
      <c r="C32" s="6" t="s">
        <v>709</v>
      </c>
    </row>
    <row r="33" spans="1:3" x14ac:dyDescent="0.2">
      <c r="A33" s="4" t="s">
        <v>270</v>
      </c>
      <c r="B33" s="9">
        <v>29083</v>
      </c>
      <c r="C33" s="6" t="s">
        <v>360</v>
      </c>
    </row>
    <row r="34" spans="1:3" x14ac:dyDescent="0.2">
      <c r="A34" s="4" t="s">
        <v>382</v>
      </c>
      <c r="B34" s="9">
        <v>32666</v>
      </c>
      <c r="C34" s="6" t="s">
        <v>383</v>
      </c>
    </row>
    <row r="35" spans="1:3" x14ac:dyDescent="0.2">
      <c r="A35" s="4" t="s">
        <v>84</v>
      </c>
      <c r="B35" s="9">
        <v>18594</v>
      </c>
      <c r="C35" s="6" t="s">
        <v>432</v>
      </c>
    </row>
    <row r="36" spans="1:3" x14ac:dyDescent="0.2">
      <c r="A36" s="4" t="s">
        <v>113</v>
      </c>
      <c r="B36" s="9">
        <v>23963</v>
      </c>
      <c r="C36" s="6" t="s">
        <v>710</v>
      </c>
    </row>
    <row r="37" spans="1:3" x14ac:dyDescent="0.2">
      <c r="A37" s="4" t="s">
        <v>261</v>
      </c>
      <c r="B37" s="9">
        <v>29128</v>
      </c>
      <c r="C37" s="6" t="s">
        <v>590</v>
      </c>
    </row>
    <row r="38" spans="1:3" x14ac:dyDescent="0.2">
      <c r="A38" s="4" t="s">
        <v>213</v>
      </c>
      <c r="B38" s="9">
        <v>19156</v>
      </c>
      <c r="C38" s="6" t="s">
        <v>379</v>
      </c>
    </row>
    <row r="39" spans="1:3" x14ac:dyDescent="0.2">
      <c r="A39" s="4" t="s">
        <v>35</v>
      </c>
      <c r="B39" s="9">
        <v>28297</v>
      </c>
      <c r="C39" s="6" t="s">
        <v>711</v>
      </c>
    </row>
    <row r="40" spans="1:3" x14ac:dyDescent="0.2">
      <c r="A40" s="4" t="s">
        <v>90</v>
      </c>
      <c r="B40" s="9">
        <v>28281</v>
      </c>
      <c r="C40" s="6" t="s">
        <v>712</v>
      </c>
    </row>
    <row r="41" spans="1:3" x14ac:dyDescent="0.2">
      <c r="A41" s="4" t="s">
        <v>241</v>
      </c>
      <c r="B41" s="9">
        <v>23137</v>
      </c>
      <c r="C41" s="6" t="s">
        <v>713</v>
      </c>
    </row>
    <row r="42" spans="1:3" x14ac:dyDescent="0.2">
      <c r="A42" s="4" t="s">
        <v>196</v>
      </c>
      <c r="B42" s="9">
        <v>23134</v>
      </c>
      <c r="C42" s="6" t="s">
        <v>489</v>
      </c>
    </row>
    <row r="43" spans="1:3" x14ac:dyDescent="0.2">
      <c r="A43" s="4" t="s">
        <v>32</v>
      </c>
      <c r="B43" s="9">
        <v>22433</v>
      </c>
      <c r="C43" s="6" t="s">
        <v>485</v>
      </c>
    </row>
    <row r="44" spans="1:3" x14ac:dyDescent="0.2">
      <c r="A44" s="4" t="s">
        <v>86</v>
      </c>
      <c r="B44" s="9">
        <v>20581</v>
      </c>
      <c r="C44" s="6" t="s">
        <v>530</v>
      </c>
    </row>
    <row r="45" spans="1:3" x14ac:dyDescent="0.2">
      <c r="A45" s="4" t="s">
        <v>673</v>
      </c>
      <c r="B45" s="9">
        <v>31526</v>
      </c>
      <c r="C45" s="6" t="s">
        <v>674</v>
      </c>
    </row>
    <row r="46" spans="1:3" x14ac:dyDescent="0.2">
      <c r="A46" s="4" t="s">
        <v>95</v>
      </c>
      <c r="B46" s="9">
        <v>26439</v>
      </c>
      <c r="C46" s="6" t="s">
        <v>327</v>
      </c>
    </row>
    <row r="47" spans="1:3" x14ac:dyDescent="0.2">
      <c r="A47" s="4" t="s">
        <v>277</v>
      </c>
      <c r="B47" s="9">
        <v>22313</v>
      </c>
      <c r="C47" s="6" t="s">
        <v>556</v>
      </c>
    </row>
    <row r="48" spans="1:3" x14ac:dyDescent="0.2">
      <c r="A48" s="4" t="s">
        <v>218</v>
      </c>
      <c r="B48" s="9">
        <v>24767</v>
      </c>
      <c r="C48" s="6" t="s">
        <v>513</v>
      </c>
    </row>
    <row r="49" spans="1:3" x14ac:dyDescent="0.2">
      <c r="A49" s="4" t="s">
        <v>592</v>
      </c>
      <c r="B49" s="9">
        <v>29218</v>
      </c>
      <c r="C49" s="6" t="s">
        <v>593</v>
      </c>
    </row>
    <row r="50" spans="1:3" x14ac:dyDescent="0.2">
      <c r="A50" s="4" t="s">
        <v>59</v>
      </c>
      <c r="B50" s="9">
        <v>26904</v>
      </c>
      <c r="C50" s="6" t="s">
        <v>714</v>
      </c>
    </row>
    <row r="51" spans="1:3" x14ac:dyDescent="0.2">
      <c r="A51" s="4" t="s">
        <v>182</v>
      </c>
      <c r="B51" s="9">
        <v>26761</v>
      </c>
      <c r="C51" s="6" t="s">
        <v>715</v>
      </c>
    </row>
    <row r="52" spans="1:3" x14ac:dyDescent="0.2">
      <c r="A52" s="4" t="s">
        <v>158</v>
      </c>
      <c r="B52" s="9">
        <v>21728</v>
      </c>
      <c r="C52" s="6" t="s">
        <v>389</v>
      </c>
    </row>
    <row r="53" spans="1:3" x14ac:dyDescent="0.2">
      <c r="A53" s="4" t="s">
        <v>224</v>
      </c>
      <c r="B53" s="9">
        <v>28692</v>
      </c>
      <c r="C53" s="6" t="s">
        <v>716</v>
      </c>
    </row>
    <row r="54" spans="1:3" x14ac:dyDescent="0.2">
      <c r="A54" s="4" t="s">
        <v>33</v>
      </c>
      <c r="B54" s="9">
        <v>24620</v>
      </c>
      <c r="C54" s="6" t="s">
        <v>717</v>
      </c>
    </row>
    <row r="55" spans="1:3" x14ac:dyDescent="0.2">
      <c r="A55" s="4" t="s">
        <v>200</v>
      </c>
      <c r="B55" s="9">
        <v>22584</v>
      </c>
      <c r="C55" s="6" t="s">
        <v>528</v>
      </c>
    </row>
    <row r="56" spans="1:3" x14ac:dyDescent="0.2">
      <c r="A56" s="4" t="s">
        <v>718</v>
      </c>
      <c r="B56" s="9">
        <v>32804</v>
      </c>
      <c r="C56" s="6" t="s">
        <v>719</v>
      </c>
    </row>
    <row r="57" spans="1:3" x14ac:dyDescent="0.2">
      <c r="A57" s="4" t="s">
        <v>720</v>
      </c>
      <c r="B57" s="9">
        <v>29791</v>
      </c>
      <c r="C57" s="6" t="s">
        <v>721</v>
      </c>
    </row>
    <row r="58" spans="1:3" x14ac:dyDescent="0.2">
      <c r="A58" s="4" t="s">
        <v>722</v>
      </c>
      <c r="B58" s="9">
        <v>30181</v>
      </c>
      <c r="C58" s="6" t="s">
        <v>723</v>
      </c>
    </row>
    <row r="59" spans="1:3" x14ac:dyDescent="0.2">
      <c r="A59" s="4" t="s">
        <v>185</v>
      </c>
      <c r="B59" s="9">
        <v>28546</v>
      </c>
      <c r="C59" s="6" t="s">
        <v>372</v>
      </c>
    </row>
    <row r="60" spans="1:3" x14ac:dyDescent="0.2">
      <c r="A60" s="4" t="s">
        <v>249</v>
      </c>
      <c r="B60" s="9">
        <v>20488</v>
      </c>
      <c r="C60" s="6" t="s">
        <v>517</v>
      </c>
    </row>
    <row r="61" spans="1:3" x14ac:dyDescent="0.2">
      <c r="A61" s="4" t="s">
        <v>250</v>
      </c>
      <c r="B61" s="9">
        <v>31864</v>
      </c>
      <c r="C61" s="6" t="s">
        <v>301</v>
      </c>
    </row>
    <row r="62" spans="1:3" x14ac:dyDescent="0.2">
      <c r="A62" s="4" t="s">
        <v>149</v>
      </c>
      <c r="B62" s="9">
        <v>23098</v>
      </c>
      <c r="C62" s="6" t="s">
        <v>305</v>
      </c>
    </row>
    <row r="63" spans="1:3" x14ac:dyDescent="0.2">
      <c r="A63" s="4" t="s">
        <v>129</v>
      </c>
      <c r="B63" s="9">
        <v>28318</v>
      </c>
      <c r="C63" s="6" t="s">
        <v>724</v>
      </c>
    </row>
    <row r="64" spans="1:3" x14ac:dyDescent="0.2">
      <c r="A64" s="4" t="s">
        <v>273</v>
      </c>
      <c r="B64" s="9">
        <v>23653</v>
      </c>
      <c r="C64" s="6" t="s">
        <v>725</v>
      </c>
    </row>
    <row r="65" spans="1:3" x14ac:dyDescent="0.2">
      <c r="A65" s="4" t="s">
        <v>509</v>
      </c>
      <c r="B65" s="9">
        <v>32352</v>
      </c>
      <c r="C65" s="6" t="s">
        <v>510</v>
      </c>
    </row>
    <row r="66" spans="1:3" x14ac:dyDescent="0.2">
      <c r="A66" s="4" t="s">
        <v>271</v>
      </c>
      <c r="B66" s="9">
        <v>24309</v>
      </c>
      <c r="C66" s="6" t="s">
        <v>726</v>
      </c>
    </row>
    <row r="67" spans="1:3" x14ac:dyDescent="0.2">
      <c r="A67" s="4" t="s">
        <v>82</v>
      </c>
      <c r="B67" s="9">
        <v>24392</v>
      </c>
      <c r="C67" s="6" t="s">
        <v>727</v>
      </c>
    </row>
    <row r="68" spans="1:3" x14ac:dyDescent="0.2">
      <c r="A68" s="4" t="s">
        <v>152</v>
      </c>
      <c r="B68" s="9">
        <v>24544</v>
      </c>
      <c r="C68" s="6" t="s">
        <v>401</v>
      </c>
    </row>
    <row r="69" spans="1:3" x14ac:dyDescent="0.2">
      <c r="A69" s="4" t="s">
        <v>77</v>
      </c>
      <c r="B69" s="9">
        <v>19127</v>
      </c>
      <c r="C69" s="6" t="s">
        <v>618</v>
      </c>
    </row>
    <row r="70" spans="1:3" x14ac:dyDescent="0.2">
      <c r="A70" s="4" t="s">
        <v>430</v>
      </c>
      <c r="B70" s="9">
        <v>30763</v>
      </c>
      <c r="C70" s="6" t="s">
        <v>431</v>
      </c>
    </row>
    <row r="71" spans="1:3" x14ac:dyDescent="0.2">
      <c r="A71" s="4" t="s">
        <v>437</v>
      </c>
      <c r="B71" s="9">
        <v>32492</v>
      </c>
      <c r="C71" s="6" t="s">
        <v>438</v>
      </c>
    </row>
    <row r="72" spans="1:3" x14ac:dyDescent="0.2">
      <c r="A72" s="4" t="s">
        <v>107</v>
      </c>
      <c r="B72" s="9">
        <v>22893</v>
      </c>
      <c r="C72" s="6" t="s">
        <v>728</v>
      </c>
    </row>
    <row r="73" spans="1:3" x14ac:dyDescent="0.2">
      <c r="A73" s="4" t="s">
        <v>524</v>
      </c>
      <c r="B73" s="9">
        <v>31595</v>
      </c>
      <c r="C73" s="6" t="s">
        <v>525</v>
      </c>
    </row>
    <row r="74" spans="1:3" x14ac:dyDescent="0.2">
      <c r="A74" s="4" t="s">
        <v>61</v>
      </c>
      <c r="B74" s="9">
        <v>27419</v>
      </c>
      <c r="C74" s="6" t="s">
        <v>729</v>
      </c>
    </row>
    <row r="75" spans="1:3" x14ac:dyDescent="0.2">
      <c r="A75" s="4" t="s">
        <v>679</v>
      </c>
      <c r="B75" s="9">
        <v>30746</v>
      </c>
      <c r="C75" s="6" t="s">
        <v>680</v>
      </c>
    </row>
    <row r="76" spans="1:3" x14ac:dyDescent="0.2">
      <c r="A76" s="4" t="s">
        <v>237</v>
      </c>
      <c r="B76" s="9">
        <v>20620</v>
      </c>
      <c r="C76" s="6" t="s">
        <v>730</v>
      </c>
    </row>
    <row r="77" spans="1:3" x14ac:dyDescent="0.2">
      <c r="A77" s="4" t="s">
        <v>187</v>
      </c>
      <c r="B77" s="9">
        <v>25334</v>
      </c>
      <c r="C77" s="6" t="s">
        <v>731</v>
      </c>
    </row>
    <row r="78" spans="1:3" x14ac:dyDescent="0.2">
      <c r="A78" s="4" t="s">
        <v>139</v>
      </c>
      <c r="B78" s="9">
        <v>19266</v>
      </c>
      <c r="C78" s="6" t="s">
        <v>390</v>
      </c>
    </row>
    <row r="79" spans="1:3" x14ac:dyDescent="0.2">
      <c r="A79" s="4" t="s">
        <v>652</v>
      </c>
      <c r="B79" s="9">
        <v>30644</v>
      </c>
      <c r="C79" s="6" t="s">
        <v>653</v>
      </c>
    </row>
    <row r="80" spans="1:3" x14ac:dyDescent="0.2">
      <c r="A80" s="4" t="s">
        <v>111</v>
      </c>
      <c r="B80" s="9">
        <v>29334</v>
      </c>
      <c r="C80" s="6" t="s">
        <v>732</v>
      </c>
    </row>
    <row r="81" spans="1:3" x14ac:dyDescent="0.2">
      <c r="A81" s="4" t="s">
        <v>733</v>
      </c>
      <c r="B81" s="9">
        <v>32865</v>
      </c>
      <c r="C81" s="6" t="s">
        <v>734</v>
      </c>
    </row>
    <row r="82" spans="1:3" x14ac:dyDescent="0.2">
      <c r="A82" s="4" t="s">
        <v>230</v>
      </c>
      <c r="B82" s="9">
        <v>23453</v>
      </c>
      <c r="C82" s="6" t="s">
        <v>735</v>
      </c>
    </row>
    <row r="83" spans="1:3" x14ac:dyDescent="0.2">
      <c r="A83" s="4" t="s">
        <v>278</v>
      </c>
      <c r="B83" s="9">
        <v>24518</v>
      </c>
      <c r="C83" s="6" t="s">
        <v>736</v>
      </c>
    </row>
    <row r="84" spans="1:3" x14ac:dyDescent="0.2">
      <c r="A84" s="4" t="s">
        <v>138</v>
      </c>
      <c r="B84" s="9">
        <v>23791</v>
      </c>
      <c r="C84" s="6" t="s">
        <v>642</v>
      </c>
    </row>
    <row r="85" spans="1:3" x14ac:dyDescent="0.2">
      <c r="A85" s="4" t="s">
        <v>440</v>
      </c>
      <c r="B85" s="9">
        <v>32663</v>
      </c>
      <c r="C85" s="6" t="s">
        <v>441</v>
      </c>
    </row>
    <row r="86" spans="1:3" x14ac:dyDescent="0.2">
      <c r="A86" s="4" t="s">
        <v>58</v>
      </c>
      <c r="B86" s="9">
        <v>22423</v>
      </c>
      <c r="C86" s="6" t="s">
        <v>576</v>
      </c>
    </row>
    <row r="87" spans="1:3" x14ac:dyDescent="0.2">
      <c r="A87" s="4" t="s">
        <v>163</v>
      </c>
      <c r="B87" s="9">
        <v>18686</v>
      </c>
      <c r="C87" s="6" t="s">
        <v>627</v>
      </c>
    </row>
    <row r="88" spans="1:3" x14ac:dyDescent="0.2">
      <c r="A88" s="4" t="s">
        <v>147</v>
      </c>
      <c r="B88" s="9">
        <v>19402</v>
      </c>
      <c r="C88" s="6" t="s">
        <v>737</v>
      </c>
    </row>
    <row r="89" spans="1:3" x14ac:dyDescent="0.2">
      <c r="A89" s="4" t="s">
        <v>245</v>
      </c>
      <c r="B89" s="9">
        <v>26231</v>
      </c>
      <c r="C89" s="6" t="s">
        <v>450</v>
      </c>
    </row>
    <row r="90" spans="1:3" x14ac:dyDescent="0.2">
      <c r="A90" s="4" t="s">
        <v>675</v>
      </c>
      <c r="B90" s="9">
        <v>30163</v>
      </c>
      <c r="C90" s="6" t="s">
        <v>676</v>
      </c>
    </row>
    <row r="91" spans="1:3" x14ac:dyDescent="0.2">
      <c r="A91" s="4" t="s">
        <v>738</v>
      </c>
      <c r="B91" s="9">
        <v>29497</v>
      </c>
      <c r="C91" s="6" t="s">
        <v>739</v>
      </c>
    </row>
    <row r="92" spans="1:3" x14ac:dyDescent="0.2">
      <c r="A92" s="4" t="s">
        <v>246</v>
      </c>
      <c r="B92" s="9">
        <v>23627</v>
      </c>
      <c r="C92" s="6" t="s">
        <v>740</v>
      </c>
    </row>
    <row r="93" spans="1:3" x14ac:dyDescent="0.2">
      <c r="A93" s="4" t="s">
        <v>124</v>
      </c>
      <c r="B93" s="9">
        <v>23271</v>
      </c>
      <c r="C93" s="6" t="s">
        <v>741</v>
      </c>
    </row>
    <row r="94" spans="1:3" x14ac:dyDescent="0.2">
      <c r="A94" s="4" t="s">
        <v>40</v>
      </c>
      <c r="B94" s="9">
        <v>28202</v>
      </c>
      <c r="C94" s="6" t="s">
        <v>742</v>
      </c>
    </row>
    <row r="95" spans="1:3" x14ac:dyDescent="0.2">
      <c r="A95" s="4" t="s">
        <v>166</v>
      </c>
      <c r="B95" s="9">
        <v>25727</v>
      </c>
      <c r="C95" s="6" t="s">
        <v>423</v>
      </c>
    </row>
    <row r="96" spans="1:3" x14ac:dyDescent="0.2">
      <c r="A96" s="4" t="s">
        <v>743</v>
      </c>
      <c r="B96" s="9">
        <v>31847</v>
      </c>
      <c r="C96" s="6" t="s">
        <v>744</v>
      </c>
    </row>
    <row r="97" spans="1:3" x14ac:dyDescent="0.2">
      <c r="A97" s="4" t="s">
        <v>745</v>
      </c>
      <c r="B97" s="9">
        <v>30850</v>
      </c>
      <c r="C97" s="6" t="s">
        <v>746</v>
      </c>
    </row>
    <row r="98" spans="1:3" x14ac:dyDescent="0.2">
      <c r="A98" s="4" t="s">
        <v>226</v>
      </c>
      <c r="B98" s="9">
        <v>20312</v>
      </c>
      <c r="C98" s="6" t="s">
        <v>523</v>
      </c>
    </row>
    <row r="99" spans="1:3" x14ac:dyDescent="0.2">
      <c r="A99" s="4" t="s">
        <v>208</v>
      </c>
      <c r="B99" s="9">
        <v>21343</v>
      </c>
      <c r="C99" s="6" t="s">
        <v>619</v>
      </c>
    </row>
    <row r="100" spans="1:3" x14ac:dyDescent="0.2">
      <c r="A100" s="4" t="s">
        <v>374</v>
      </c>
      <c r="B100" s="9">
        <v>31296</v>
      </c>
      <c r="C100" s="6" t="s">
        <v>375</v>
      </c>
    </row>
    <row r="101" spans="1:3" x14ac:dyDescent="0.2">
      <c r="A101" s="4" t="s">
        <v>190</v>
      </c>
      <c r="B101" s="9">
        <v>29061</v>
      </c>
      <c r="C101" s="6" t="s">
        <v>747</v>
      </c>
    </row>
    <row r="102" spans="1:3" x14ac:dyDescent="0.2">
      <c r="A102" s="4" t="s">
        <v>27</v>
      </c>
      <c r="B102" s="9">
        <v>24407</v>
      </c>
      <c r="C102" s="6" t="s">
        <v>346</v>
      </c>
    </row>
    <row r="103" spans="1:3" x14ac:dyDescent="0.2">
      <c r="A103" s="4" t="s">
        <v>45</v>
      </c>
      <c r="B103" s="9">
        <v>21617</v>
      </c>
      <c r="C103" s="6" t="s">
        <v>748</v>
      </c>
    </row>
    <row r="104" spans="1:3" x14ac:dyDescent="0.2">
      <c r="A104" s="4" t="s">
        <v>199</v>
      </c>
      <c r="B104" s="9">
        <v>27520</v>
      </c>
      <c r="C104" s="6" t="s">
        <v>749</v>
      </c>
    </row>
    <row r="105" spans="1:3" x14ac:dyDescent="0.2">
      <c r="A105" s="4" t="s">
        <v>219</v>
      </c>
      <c r="B105" s="9">
        <v>26576</v>
      </c>
      <c r="C105" s="6" t="s">
        <v>750</v>
      </c>
    </row>
    <row r="106" spans="1:3" x14ac:dyDescent="0.2">
      <c r="A106" s="4" t="s">
        <v>54</v>
      </c>
      <c r="B106" s="9">
        <v>25691</v>
      </c>
      <c r="C106" s="6" t="s">
        <v>583</v>
      </c>
    </row>
    <row r="107" spans="1:3" x14ac:dyDescent="0.2">
      <c r="A107" s="4" t="s">
        <v>225</v>
      </c>
      <c r="B107" s="9">
        <v>25991</v>
      </c>
      <c r="C107" s="6" t="s">
        <v>751</v>
      </c>
    </row>
    <row r="108" spans="1:3" x14ac:dyDescent="0.2">
      <c r="A108" s="4" t="s">
        <v>63</v>
      </c>
      <c r="B108" s="9">
        <v>23147</v>
      </c>
      <c r="C108" s="6" t="s">
        <v>405</v>
      </c>
    </row>
    <row r="109" spans="1:3" x14ac:dyDescent="0.2">
      <c r="A109" s="4" t="s">
        <v>752</v>
      </c>
      <c r="B109" s="9">
        <v>32400</v>
      </c>
      <c r="C109" s="6" t="s">
        <v>753</v>
      </c>
    </row>
    <row r="110" spans="1:3" x14ac:dyDescent="0.2">
      <c r="A110" s="4" t="s">
        <v>239</v>
      </c>
      <c r="B110" s="9">
        <v>25036</v>
      </c>
      <c r="C110" s="6" t="s">
        <v>464</v>
      </c>
    </row>
    <row r="111" spans="1:3" x14ac:dyDescent="0.2">
      <c r="A111" s="4" t="s">
        <v>43</v>
      </c>
      <c r="B111" s="9">
        <v>28726</v>
      </c>
      <c r="C111" s="6" t="s">
        <v>670</v>
      </c>
    </row>
    <row r="112" spans="1:3" x14ac:dyDescent="0.2">
      <c r="A112" s="4" t="s">
        <v>269</v>
      </c>
      <c r="B112" s="9">
        <v>18848</v>
      </c>
      <c r="C112" s="6" t="s">
        <v>606</v>
      </c>
    </row>
    <row r="113" spans="1:3" x14ac:dyDescent="0.2">
      <c r="A113" s="4" t="s">
        <v>169</v>
      </c>
      <c r="B113" s="9">
        <v>28289</v>
      </c>
      <c r="C113" s="6" t="s">
        <v>476</v>
      </c>
    </row>
    <row r="114" spans="1:3" x14ac:dyDescent="0.2">
      <c r="A114" s="4" t="s">
        <v>754</v>
      </c>
      <c r="B114" s="9">
        <v>32414</v>
      </c>
      <c r="C114" s="6" t="s">
        <v>755</v>
      </c>
    </row>
    <row r="115" spans="1:3" x14ac:dyDescent="0.2">
      <c r="A115" s="4" t="s">
        <v>643</v>
      </c>
      <c r="B115" s="9">
        <v>31089</v>
      </c>
      <c r="C115" s="6" t="s">
        <v>644</v>
      </c>
    </row>
    <row r="116" spans="1:3" x14ac:dyDescent="0.2">
      <c r="A116" s="4" t="s">
        <v>46</v>
      </c>
      <c r="B116" s="9">
        <v>26615</v>
      </c>
      <c r="C116" s="6" t="s">
        <v>339</v>
      </c>
    </row>
    <row r="117" spans="1:3" x14ac:dyDescent="0.2">
      <c r="A117" s="4" t="s">
        <v>756</v>
      </c>
      <c r="B117" s="9">
        <v>31726</v>
      </c>
      <c r="C117" s="6" t="s">
        <v>757</v>
      </c>
    </row>
    <row r="118" spans="1:3" x14ac:dyDescent="0.2">
      <c r="A118" s="4" t="s">
        <v>92</v>
      </c>
      <c r="B118" s="9">
        <v>21228</v>
      </c>
      <c r="C118" s="6" t="s">
        <v>536</v>
      </c>
    </row>
    <row r="119" spans="1:3" x14ac:dyDescent="0.2">
      <c r="A119" s="4" t="s">
        <v>459</v>
      </c>
      <c r="B119" s="9">
        <v>30494</v>
      </c>
      <c r="C119" s="6" t="s">
        <v>460</v>
      </c>
    </row>
    <row r="120" spans="1:3" x14ac:dyDescent="0.2">
      <c r="A120" s="4" t="s">
        <v>119</v>
      </c>
      <c r="B120" s="9">
        <v>26416</v>
      </c>
      <c r="C120" s="6" t="s">
        <v>472</v>
      </c>
    </row>
    <row r="121" spans="1:3" x14ac:dyDescent="0.2">
      <c r="A121" s="4" t="s">
        <v>151</v>
      </c>
      <c r="B121" s="9">
        <v>23649</v>
      </c>
      <c r="C121" s="6" t="s">
        <v>758</v>
      </c>
    </row>
    <row r="122" spans="1:3" x14ac:dyDescent="0.2">
      <c r="A122" s="4" t="s">
        <v>183</v>
      </c>
      <c r="B122" s="9">
        <v>29357</v>
      </c>
      <c r="C122" s="6" t="s">
        <v>338</v>
      </c>
    </row>
    <row r="123" spans="1:3" x14ac:dyDescent="0.2">
      <c r="A123" s="4" t="s">
        <v>240</v>
      </c>
      <c r="B123" s="9">
        <v>20500</v>
      </c>
      <c r="C123" s="6" t="s">
        <v>759</v>
      </c>
    </row>
    <row r="124" spans="1:3" x14ac:dyDescent="0.2">
      <c r="A124" s="4" t="s">
        <v>122</v>
      </c>
      <c r="B124" s="9">
        <v>23337</v>
      </c>
      <c r="C124" s="6" t="s">
        <v>760</v>
      </c>
    </row>
    <row r="125" spans="1:3" x14ac:dyDescent="0.2">
      <c r="A125" s="4" t="s">
        <v>100</v>
      </c>
      <c r="B125" s="9">
        <v>24781</v>
      </c>
      <c r="C125" s="6" t="s">
        <v>761</v>
      </c>
    </row>
    <row r="126" spans="1:3" x14ac:dyDescent="0.2">
      <c r="A126" s="4" t="s">
        <v>195</v>
      </c>
      <c r="B126" s="9">
        <v>26737</v>
      </c>
      <c r="C126" s="6" t="s">
        <v>582</v>
      </c>
    </row>
    <row r="127" spans="1:3" x14ac:dyDescent="0.2">
      <c r="A127" s="4" t="s">
        <v>263</v>
      </c>
      <c r="B127" s="9">
        <v>19651</v>
      </c>
      <c r="C127" s="6" t="s">
        <v>762</v>
      </c>
    </row>
    <row r="128" spans="1:3" x14ac:dyDescent="0.2">
      <c r="A128" s="4" t="s">
        <v>184</v>
      </c>
      <c r="B128" s="9">
        <v>26205</v>
      </c>
      <c r="C128" s="6" t="s">
        <v>763</v>
      </c>
    </row>
    <row r="129" spans="1:3" x14ac:dyDescent="0.2">
      <c r="A129" s="4" t="s">
        <v>178</v>
      </c>
      <c r="B129" s="9">
        <v>26731</v>
      </c>
      <c r="C129" s="6" t="s">
        <v>764</v>
      </c>
    </row>
    <row r="130" spans="1:3" x14ac:dyDescent="0.2">
      <c r="A130" s="4" t="s">
        <v>259</v>
      </c>
      <c r="B130" s="9">
        <v>26434</v>
      </c>
      <c r="C130" s="6" t="s">
        <v>649</v>
      </c>
    </row>
    <row r="131" spans="1:3" x14ac:dyDescent="0.2">
      <c r="A131" s="4" t="s">
        <v>205</v>
      </c>
      <c r="B131" s="9">
        <v>22631</v>
      </c>
      <c r="C131" s="6" t="s">
        <v>765</v>
      </c>
    </row>
    <row r="132" spans="1:3" x14ac:dyDescent="0.2">
      <c r="A132" s="4" t="s">
        <v>68</v>
      </c>
      <c r="B132" s="9">
        <v>27980</v>
      </c>
      <c r="C132" s="6" t="s">
        <v>498</v>
      </c>
    </row>
    <row r="133" spans="1:3" x14ac:dyDescent="0.2">
      <c r="A133" s="4" t="s">
        <v>162</v>
      </c>
      <c r="B133" s="9">
        <v>19201</v>
      </c>
      <c r="C133" s="6" t="s">
        <v>594</v>
      </c>
    </row>
    <row r="134" spans="1:3" x14ac:dyDescent="0.2">
      <c r="A134" s="4" t="s">
        <v>214</v>
      </c>
      <c r="B134" s="9">
        <v>24620</v>
      </c>
      <c r="C134" s="6" t="s">
        <v>766</v>
      </c>
    </row>
    <row r="135" spans="1:3" x14ac:dyDescent="0.2">
      <c r="A135" s="4" t="s">
        <v>121</v>
      </c>
      <c r="B135" s="9">
        <v>21720</v>
      </c>
      <c r="C135" s="6" t="s">
        <v>767</v>
      </c>
    </row>
    <row r="136" spans="1:3" x14ac:dyDescent="0.2">
      <c r="A136" s="4" t="s">
        <v>172</v>
      </c>
      <c r="B136" s="9">
        <v>19860</v>
      </c>
      <c r="C136" s="6" t="s">
        <v>768</v>
      </c>
    </row>
    <row r="137" spans="1:3" x14ac:dyDescent="0.2">
      <c r="A137" s="4" t="s">
        <v>110</v>
      </c>
      <c r="B137" s="9">
        <v>26697</v>
      </c>
      <c r="C137" s="6" t="s">
        <v>769</v>
      </c>
    </row>
    <row r="138" spans="1:3" x14ac:dyDescent="0.2">
      <c r="A138" s="4" t="s">
        <v>554</v>
      </c>
      <c r="B138" s="9">
        <v>29665</v>
      </c>
      <c r="C138" s="6" t="s">
        <v>555</v>
      </c>
    </row>
    <row r="139" spans="1:3" x14ac:dyDescent="0.2">
      <c r="A139" s="4" t="s">
        <v>244</v>
      </c>
      <c r="B139" s="9">
        <v>29190</v>
      </c>
      <c r="C139" s="6" t="s">
        <v>461</v>
      </c>
    </row>
    <row r="140" spans="1:3" x14ac:dyDescent="0.2">
      <c r="A140" s="4" t="s">
        <v>770</v>
      </c>
      <c r="B140" s="9">
        <v>31117</v>
      </c>
      <c r="C140" s="6" t="s">
        <v>771</v>
      </c>
    </row>
    <row r="141" spans="1:3" x14ac:dyDescent="0.2">
      <c r="A141" s="4" t="s">
        <v>64</v>
      </c>
      <c r="B141" s="9">
        <v>22306</v>
      </c>
      <c r="C141" s="6" t="s">
        <v>400</v>
      </c>
    </row>
    <row r="142" spans="1:3" x14ac:dyDescent="0.2">
      <c r="A142" s="4" t="s">
        <v>772</v>
      </c>
      <c r="B142" s="9">
        <v>31038</v>
      </c>
      <c r="C142" s="6" t="s">
        <v>773</v>
      </c>
    </row>
    <row r="143" spans="1:3" x14ac:dyDescent="0.2">
      <c r="A143" s="4" t="s">
        <v>37</v>
      </c>
      <c r="B143" s="9">
        <v>26051</v>
      </c>
      <c r="C143" s="6" t="s">
        <v>774</v>
      </c>
    </row>
    <row r="144" spans="1:3" x14ac:dyDescent="0.2">
      <c r="A144" s="4" t="s">
        <v>146</v>
      </c>
      <c r="B144" s="9">
        <v>24094</v>
      </c>
      <c r="C144" s="6" t="s">
        <v>775</v>
      </c>
    </row>
    <row r="145" spans="1:3" x14ac:dyDescent="0.2">
      <c r="A145" s="4" t="s">
        <v>189</v>
      </c>
      <c r="B145" s="9">
        <v>27873</v>
      </c>
      <c r="C145" s="6" t="s">
        <v>776</v>
      </c>
    </row>
    <row r="146" spans="1:3" x14ac:dyDescent="0.2">
      <c r="A146" s="4" t="s">
        <v>777</v>
      </c>
      <c r="B146" s="9">
        <v>32825</v>
      </c>
      <c r="C146" s="6" t="s">
        <v>778</v>
      </c>
    </row>
    <row r="147" spans="1:3" x14ac:dyDescent="0.2">
      <c r="A147" s="4" t="s">
        <v>256</v>
      </c>
      <c r="B147" s="9">
        <v>30490</v>
      </c>
      <c r="C147" s="6" t="s">
        <v>343</v>
      </c>
    </row>
    <row r="148" spans="1:3" x14ac:dyDescent="0.2">
      <c r="A148" s="4" t="s">
        <v>222</v>
      </c>
      <c r="B148" s="9">
        <v>23053</v>
      </c>
      <c r="C148" s="6" t="s">
        <v>779</v>
      </c>
    </row>
    <row r="149" spans="1:3" x14ac:dyDescent="0.2">
      <c r="A149" s="4" t="s">
        <v>103</v>
      </c>
      <c r="B149" s="9">
        <v>21370</v>
      </c>
      <c r="C149" s="6" t="s">
        <v>780</v>
      </c>
    </row>
    <row r="150" spans="1:3" x14ac:dyDescent="0.2">
      <c r="A150" s="4" t="s">
        <v>105</v>
      </c>
      <c r="B150" s="9">
        <v>27419</v>
      </c>
      <c r="C150" s="6" t="s">
        <v>458</v>
      </c>
    </row>
    <row r="151" spans="1:3" x14ac:dyDescent="0.2">
      <c r="A151" s="4" t="s">
        <v>691</v>
      </c>
      <c r="B151" s="9">
        <v>30228</v>
      </c>
      <c r="C151" s="6" t="s">
        <v>692</v>
      </c>
    </row>
    <row r="152" spans="1:3" x14ac:dyDescent="0.2">
      <c r="A152" s="4" t="s">
        <v>197</v>
      </c>
      <c r="B152" s="9">
        <v>27768</v>
      </c>
      <c r="C152" s="6" t="s">
        <v>564</v>
      </c>
    </row>
    <row r="153" spans="1:3" x14ac:dyDescent="0.2">
      <c r="A153" s="4" t="s">
        <v>233</v>
      </c>
      <c r="B153" s="9">
        <v>28455</v>
      </c>
      <c r="C153" s="6" t="s">
        <v>781</v>
      </c>
    </row>
    <row r="154" spans="1:3" x14ac:dyDescent="0.2">
      <c r="A154" s="4" t="s">
        <v>256</v>
      </c>
      <c r="B154" s="9">
        <v>26702</v>
      </c>
      <c r="C154" s="6" t="s">
        <v>569</v>
      </c>
    </row>
    <row r="155" spans="1:3" x14ac:dyDescent="0.2">
      <c r="A155" s="4" t="s">
        <v>365</v>
      </c>
      <c r="B155" s="9">
        <v>31872</v>
      </c>
      <c r="C155" s="6" t="s">
        <v>366</v>
      </c>
    </row>
    <row r="156" spans="1:3" x14ac:dyDescent="0.2">
      <c r="A156" s="4" t="s">
        <v>67</v>
      </c>
      <c r="B156" s="9">
        <v>22478</v>
      </c>
      <c r="C156" s="6" t="s">
        <v>782</v>
      </c>
    </row>
    <row r="157" spans="1:3" x14ac:dyDescent="0.2">
      <c r="A157" s="4" t="s">
        <v>177</v>
      </c>
      <c r="B157" s="9">
        <v>28136</v>
      </c>
      <c r="C157" s="6" t="s">
        <v>529</v>
      </c>
    </row>
    <row r="158" spans="1:3" x14ac:dyDescent="0.2">
      <c r="A158" s="4" t="s">
        <v>229</v>
      </c>
      <c r="B158" s="9">
        <v>21777</v>
      </c>
      <c r="C158" s="6" t="s">
        <v>395</v>
      </c>
    </row>
    <row r="159" spans="1:3" x14ac:dyDescent="0.2">
      <c r="A159" s="4" t="s">
        <v>406</v>
      </c>
      <c r="B159" s="9">
        <v>31010</v>
      </c>
      <c r="C159" s="6" t="s">
        <v>407</v>
      </c>
    </row>
    <row r="160" spans="1:3" x14ac:dyDescent="0.2">
      <c r="A160" s="4" t="s">
        <v>155</v>
      </c>
      <c r="B160" s="9">
        <v>23467</v>
      </c>
      <c r="C160" s="6" t="s">
        <v>342</v>
      </c>
    </row>
    <row r="161" spans="1:3" x14ac:dyDescent="0.2">
      <c r="A161" s="4" t="s">
        <v>47</v>
      </c>
      <c r="B161" s="9">
        <v>21437</v>
      </c>
      <c r="C161" s="6" t="s">
        <v>783</v>
      </c>
    </row>
    <row r="162" spans="1:3" x14ac:dyDescent="0.2">
      <c r="A162" s="4" t="s">
        <v>227</v>
      </c>
      <c r="B162" s="9">
        <v>19037</v>
      </c>
      <c r="C162" s="6" t="s">
        <v>784</v>
      </c>
    </row>
    <row r="163" spans="1:3" x14ac:dyDescent="0.2">
      <c r="A163" s="4" t="s">
        <v>785</v>
      </c>
      <c r="B163" s="9">
        <v>31766</v>
      </c>
      <c r="C163" s="6" t="s">
        <v>786</v>
      </c>
    </row>
    <row r="164" spans="1:3" x14ac:dyDescent="0.2">
      <c r="A164" s="4" t="s">
        <v>80</v>
      </c>
      <c r="B164" s="9">
        <v>28603</v>
      </c>
      <c r="C164" s="6" t="s">
        <v>588</v>
      </c>
    </row>
    <row r="165" spans="1:3" x14ac:dyDescent="0.2">
      <c r="A165" s="4" t="s">
        <v>247</v>
      </c>
      <c r="B165" s="9">
        <v>23102</v>
      </c>
      <c r="C165" s="6" t="s">
        <v>620</v>
      </c>
    </row>
    <row r="166" spans="1:3" x14ac:dyDescent="0.2">
      <c r="A166" s="4" t="s">
        <v>130</v>
      </c>
      <c r="B166" s="9">
        <v>23954</v>
      </c>
      <c r="C166" s="6" t="s">
        <v>671</v>
      </c>
    </row>
    <row r="167" spans="1:3" x14ac:dyDescent="0.2">
      <c r="A167" s="4" t="s">
        <v>490</v>
      </c>
      <c r="B167" s="9">
        <v>31118</v>
      </c>
      <c r="C167" s="6" t="s">
        <v>491</v>
      </c>
    </row>
    <row r="168" spans="1:3" x14ac:dyDescent="0.2">
      <c r="A168" s="4" t="s">
        <v>191</v>
      </c>
      <c r="B168" s="9">
        <v>21161</v>
      </c>
      <c r="C168" s="6" t="s">
        <v>373</v>
      </c>
    </row>
    <row r="169" spans="1:3" x14ac:dyDescent="0.2">
      <c r="A169" s="4" t="s">
        <v>144</v>
      </c>
      <c r="B169" s="9">
        <v>18834</v>
      </c>
      <c r="C169" s="6" t="s">
        <v>518</v>
      </c>
    </row>
    <row r="170" spans="1:3" x14ac:dyDescent="0.2">
      <c r="A170" s="4" t="s">
        <v>202</v>
      </c>
      <c r="B170" s="9">
        <v>18606</v>
      </c>
      <c r="C170" s="6" t="s">
        <v>414</v>
      </c>
    </row>
    <row r="171" spans="1:3" x14ac:dyDescent="0.2">
      <c r="A171" s="4" t="s">
        <v>73</v>
      </c>
      <c r="B171" s="9">
        <v>25677</v>
      </c>
      <c r="C171" s="6" t="s">
        <v>479</v>
      </c>
    </row>
    <row r="172" spans="1:3" x14ac:dyDescent="0.2">
      <c r="A172" s="4" t="s">
        <v>132</v>
      </c>
      <c r="B172" s="9">
        <v>22992</v>
      </c>
      <c r="C172" s="6" t="s">
        <v>486</v>
      </c>
    </row>
    <row r="173" spans="1:3" x14ac:dyDescent="0.2">
      <c r="A173" s="4" t="s">
        <v>46</v>
      </c>
      <c r="B173" s="9">
        <v>28621</v>
      </c>
      <c r="C173" s="6" t="s">
        <v>566</v>
      </c>
    </row>
    <row r="174" spans="1:3" x14ac:dyDescent="0.2">
      <c r="A174" s="4" t="s">
        <v>253</v>
      </c>
      <c r="B174" s="9">
        <v>23631</v>
      </c>
      <c r="C174" s="6" t="s">
        <v>591</v>
      </c>
    </row>
    <row r="175" spans="1:3" x14ac:dyDescent="0.2">
      <c r="A175" s="4" t="s">
        <v>128</v>
      </c>
      <c r="B175" s="9">
        <v>22190</v>
      </c>
      <c r="C175" s="6" t="s">
        <v>473</v>
      </c>
    </row>
    <row r="176" spans="1:3" x14ac:dyDescent="0.2">
      <c r="A176" s="4" t="s">
        <v>91</v>
      </c>
      <c r="B176" s="9">
        <v>20917</v>
      </c>
      <c r="C176" s="6" t="s">
        <v>787</v>
      </c>
    </row>
    <row r="177" spans="1:3" x14ac:dyDescent="0.2">
      <c r="A177" s="4" t="s">
        <v>123</v>
      </c>
      <c r="B177" s="9">
        <v>26649</v>
      </c>
      <c r="C177" s="6" t="s">
        <v>788</v>
      </c>
    </row>
    <row r="178" spans="1:3" x14ac:dyDescent="0.2">
      <c r="A178" s="4" t="s">
        <v>228</v>
      </c>
      <c r="B178" s="9">
        <v>21199</v>
      </c>
      <c r="C178" s="6" t="s">
        <v>789</v>
      </c>
    </row>
    <row r="179" spans="1:3" x14ac:dyDescent="0.2">
      <c r="A179" s="4" t="s">
        <v>45</v>
      </c>
      <c r="B179" s="9">
        <v>24652</v>
      </c>
      <c r="C179" s="6" t="s">
        <v>790</v>
      </c>
    </row>
    <row r="180" spans="1:3" x14ac:dyDescent="0.2">
      <c r="A180" s="4" t="s">
        <v>265</v>
      </c>
      <c r="B180" s="9">
        <v>24691</v>
      </c>
      <c r="C180" s="6" t="s">
        <v>359</v>
      </c>
    </row>
    <row r="181" spans="1:3" x14ac:dyDescent="0.2">
      <c r="A181" s="4" t="s">
        <v>136</v>
      </c>
      <c r="B181" s="9">
        <v>27321</v>
      </c>
      <c r="C181" s="6" t="s">
        <v>324</v>
      </c>
    </row>
    <row r="182" spans="1:3" x14ac:dyDescent="0.2">
      <c r="A182" s="4" t="s">
        <v>99</v>
      </c>
      <c r="B182" s="9">
        <v>20029</v>
      </c>
      <c r="C182" s="6" t="s">
        <v>791</v>
      </c>
    </row>
    <row r="183" spans="1:3" x14ac:dyDescent="0.2">
      <c r="A183" s="4" t="s">
        <v>42</v>
      </c>
      <c r="B183" s="9">
        <v>23786</v>
      </c>
      <c r="C183" s="6" t="s">
        <v>792</v>
      </c>
    </row>
    <row r="184" spans="1:3" x14ac:dyDescent="0.2">
      <c r="A184" s="4" t="s">
        <v>112</v>
      </c>
      <c r="B184" s="9">
        <v>25879</v>
      </c>
      <c r="C184" s="6" t="s">
        <v>467</v>
      </c>
    </row>
    <row r="185" spans="1:3" x14ac:dyDescent="0.2">
      <c r="A185" s="4" t="s">
        <v>793</v>
      </c>
      <c r="B185" s="9">
        <v>31994</v>
      </c>
      <c r="C185" s="6" t="s">
        <v>794</v>
      </c>
    </row>
    <row r="186" spans="1:3" x14ac:dyDescent="0.2">
      <c r="A186" s="4" t="s">
        <v>116</v>
      </c>
      <c r="B186" s="9">
        <v>19146</v>
      </c>
      <c r="C186" s="6" t="s">
        <v>302</v>
      </c>
    </row>
    <row r="187" spans="1:3" x14ac:dyDescent="0.2">
      <c r="A187" s="4" t="s">
        <v>215</v>
      </c>
      <c r="B187" s="9">
        <v>26685</v>
      </c>
      <c r="C187" s="6" t="s">
        <v>418</v>
      </c>
    </row>
    <row r="188" spans="1:3" x14ac:dyDescent="0.2">
      <c r="A188" s="4" t="s">
        <v>188</v>
      </c>
      <c r="B188" s="9">
        <v>20302</v>
      </c>
      <c r="C188" s="6" t="s">
        <v>795</v>
      </c>
    </row>
    <row r="189" spans="1:3" x14ac:dyDescent="0.2">
      <c r="A189" s="4" t="s">
        <v>60</v>
      </c>
      <c r="B189" s="9">
        <v>20865</v>
      </c>
      <c r="C189" s="6" t="s">
        <v>297</v>
      </c>
    </row>
    <row r="190" spans="1:3" x14ac:dyDescent="0.2">
      <c r="A190" s="4" t="s">
        <v>118</v>
      </c>
      <c r="B190" s="9">
        <v>24775</v>
      </c>
      <c r="C190" s="6" t="s">
        <v>487</v>
      </c>
    </row>
    <row r="191" spans="1:3" x14ac:dyDescent="0.2">
      <c r="A191" s="4" t="s">
        <v>370</v>
      </c>
      <c r="B191" s="9">
        <v>30642</v>
      </c>
      <c r="C191" s="6" t="s">
        <v>371</v>
      </c>
    </row>
    <row r="192" spans="1:3" x14ac:dyDescent="0.2">
      <c r="A192" s="4" t="s">
        <v>796</v>
      </c>
      <c r="B192" s="9">
        <v>31968</v>
      </c>
      <c r="C192" s="6" t="s">
        <v>797</v>
      </c>
    </row>
    <row r="193" spans="1:3" x14ac:dyDescent="0.2">
      <c r="A193" s="4" t="s">
        <v>160</v>
      </c>
      <c r="B193" s="9">
        <v>24642</v>
      </c>
      <c r="C193" s="6" t="s">
        <v>798</v>
      </c>
    </row>
    <row r="194" spans="1:3" x14ac:dyDescent="0.2">
      <c r="A194" s="4" t="s">
        <v>393</v>
      </c>
      <c r="B194" s="9">
        <v>32205</v>
      </c>
      <c r="C194" s="6" t="s">
        <v>394</v>
      </c>
    </row>
    <row r="195" spans="1:3" x14ac:dyDescent="0.2">
      <c r="A195" s="4" t="s">
        <v>248</v>
      </c>
      <c r="B195" s="9">
        <v>29247</v>
      </c>
      <c r="C195" s="6" t="s">
        <v>495</v>
      </c>
    </row>
    <row r="196" spans="1:3" x14ac:dyDescent="0.2">
      <c r="A196" s="4" t="s">
        <v>150</v>
      </c>
      <c r="B196" s="9">
        <v>24447</v>
      </c>
      <c r="C196" s="6" t="s">
        <v>514</v>
      </c>
    </row>
    <row r="197" spans="1:3" x14ac:dyDescent="0.2">
      <c r="A197" s="4" t="s">
        <v>161</v>
      </c>
      <c r="B197" s="9">
        <v>19326</v>
      </c>
      <c r="C197" s="6" t="s">
        <v>381</v>
      </c>
    </row>
    <row r="198" spans="1:3" x14ac:dyDescent="0.2">
      <c r="A198" s="4" t="s">
        <v>115</v>
      </c>
      <c r="B198" s="9">
        <v>19306</v>
      </c>
      <c r="C198" s="6" t="s">
        <v>531</v>
      </c>
    </row>
    <row r="199" spans="1:3" x14ac:dyDescent="0.2">
      <c r="A199" s="4" t="s">
        <v>252</v>
      </c>
      <c r="B199" s="9">
        <v>23295</v>
      </c>
      <c r="C199" s="6" t="s">
        <v>298</v>
      </c>
    </row>
    <row r="200" spans="1:3" x14ac:dyDescent="0.2">
      <c r="A200" s="4" t="s">
        <v>257</v>
      </c>
      <c r="B200" s="9">
        <v>28539</v>
      </c>
      <c r="C200" s="6" t="s">
        <v>799</v>
      </c>
    </row>
    <row r="201" spans="1:3" x14ac:dyDescent="0.2">
      <c r="A201" s="4" t="s">
        <v>236</v>
      </c>
      <c r="B201" s="9">
        <v>29441</v>
      </c>
      <c r="C201" s="6" t="s">
        <v>326</v>
      </c>
    </row>
    <row r="202" spans="1:3" x14ac:dyDescent="0.2">
      <c r="A202" s="4" t="s">
        <v>186</v>
      </c>
      <c r="B202" s="9">
        <v>26066</v>
      </c>
      <c r="C202" s="6" t="s">
        <v>800</v>
      </c>
    </row>
    <row r="203" spans="1:3" x14ac:dyDescent="0.2">
      <c r="A203" s="4" t="s">
        <v>49</v>
      </c>
      <c r="B203" s="9">
        <v>23356</v>
      </c>
      <c r="C203" s="6" t="s">
        <v>356</v>
      </c>
    </row>
    <row r="204" spans="1:3" x14ac:dyDescent="0.2">
      <c r="A204" s="4" t="s">
        <v>106</v>
      </c>
      <c r="B204" s="9">
        <v>26024</v>
      </c>
      <c r="C204" s="6" t="s">
        <v>801</v>
      </c>
    </row>
    <row r="205" spans="1:3" x14ac:dyDescent="0.2">
      <c r="A205" s="4" t="s">
        <v>88</v>
      </c>
      <c r="B205" s="9">
        <v>28462</v>
      </c>
      <c r="C205" s="6" t="s">
        <v>396</v>
      </c>
    </row>
    <row r="206" spans="1:3" x14ac:dyDescent="0.2">
      <c r="A206" s="4" t="s">
        <v>36</v>
      </c>
      <c r="B206" s="9">
        <v>18324</v>
      </c>
      <c r="C206" s="6" t="s">
        <v>693</v>
      </c>
    </row>
    <row r="207" spans="1:3" x14ac:dyDescent="0.2">
      <c r="A207" s="4" t="s">
        <v>272</v>
      </c>
      <c r="B207" s="9">
        <v>21695</v>
      </c>
      <c r="C207" s="6" t="s">
        <v>802</v>
      </c>
    </row>
    <row r="208" spans="1:3" x14ac:dyDescent="0.2">
      <c r="A208" s="4" t="s">
        <v>70</v>
      </c>
      <c r="B208" s="9">
        <v>20476</v>
      </c>
      <c r="C208" s="6" t="s">
        <v>404</v>
      </c>
    </row>
    <row r="209" spans="1:3" x14ac:dyDescent="0.2">
      <c r="A209" s="4" t="s">
        <v>803</v>
      </c>
      <c r="B209" s="9">
        <v>30936</v>
      </c>
      <c r="C209" s="6" t="s">
        <v>804</v>
      </c>
    </row>
    <row r="210" spans="1:3" x14ac:dyDescent="0.2">
      <c r="A210" s="4" t="s">
        <v>483</v>
      </c>
      <c r="B210" s="9">
        <v>31786</v>
      </c>
      <c r="C210" s="6" t="s">
        <v>484</v>
      </c>
    </row>
    <row r="211" spans="1:3" x14ac:dyDescent="0.2">
      <c r="A211" s="4" t="s">
        <v>102</v>
      </c>
      <c r="B211" s="9">
        <v>28041</v>
      </c>
      <c r="C211" s="6" t="s">
        <v>805</v>
      </c>
    </row>
    <row r="212" spans="1:3" x14ac:dyDescent="0.2">
      <c r="A212" s="4" t="s">
        <v>153</v>
      </c>
      <c r="B212" s="9">
        <v>28632</v>
      </c>
      <c r="C212" s="6" t="s">
        <v>683</v>
      </c>
    </row>
    <row r="213" spans="1:3" x14ac:dyDescent="0.2">
      <c r="A213" s="4" t="s">
        <v>170</v>
      </c>
      <c r="B213" s="9">
        <v>22346</v>
      </c>
      <c r="C213" s="6" t="s">
        <v>806</v>
      </c>
    </row>
    <row r="214" spans="1:3" x14ac:dyDescent="0.2">
      <c r="A214" s="4" t="s">
        <v>84</v>
      </c>
      <c r="B214" s="9">
        <v>20605</v>
      </c>
      <c r="C214" s="6" t="s">
        <v>568</v>
      </c>
    </row>
    <row r="215" spans="1:3" x14ac:dyDescent="0.2">
      <c r="A215" s="4" t="s">
        <v>630</v>
      </c>
      <c r="B215" s="9">
        <v>29790</v>
      </c>
      <c r="C215" s="6" t="s">
        <v>631</v>
      </c>
    </row>
    <row r="216" spans="1:3" x14ac:dyDescent="0.2">
      <c r="A216" s="4" t="s">
        <v>131</v>
      </c>
      <c r="B216" s="9">
        <v>27131</v>
      </c>
      <c r="C216" s="6" t="s">
        <v>684</v>
      </c>
    </row>
    <row r="217" spans="1:3" x14ac:dyDescent="0.2">
      <c r="A217" s="4" t="s">
        <v>572</v>
      </c>
      <c r="B217" s="9">
        <v>30375</v>
      </c>
      <c r="C217" s="6" t="s">
        <v>573</v>
      </c>
    </row>
    <row r="218" spans="1:3" x14ac:dyDescent="0.2">
      <c r="A218" s="4" t="s">
        <v>281</v>
      </c>
      <c r="B218" s="9">
        <v>22956</v>
      </c>
      <c r="C218" s="6" t="s">
        <v>807</v>
      </c>
    </row>
    <row r="219" spans="1:3" x14ac:dyDescent="0.2">
      <c r="A219" s="4" t="s">
        <v>546</v>
      </c>
      <c r="B219" s="9">
        <v>30033</v>
      </c>
      <c r="C219" s="6" t="s">
        <v>547</v>
      </c>
    </row>
    <row r="220" spans="1:3" x14ac:dyDescent="0.2">
      <c r="A220" s="4" t="s">
        <v>470</v>
      </c>
      <c r="B220" s="9">
        <v>29645</v>
      </c>
      <c r="C220" s="6" t="s">
        <v>471</v>
      </c>
    </row>
    <row r="221" spans="1:3" x14ac:dyDescent="0.2">
      <c r="A221" s="4" t="s">
        <v>78</v>
      </c>
      <c r="B221" s="9">
        <v>27249</v>
      </c>
      <c r="C221" s="6" t="s">
        <v>808</v>
      </c>
    </row>
    <row r="222" spans="1:3" x14ac:dyDescent="0.2">
      <c r="A222" s="4" t="s">
        <v>809</v>
      </c>
      <c r="B222" s="9">
        <v>30724</v>
      </c>
      <c r="C222" s="6" t="s">
        <v>810</v>
      </c>
    </row>
    <row r="223" spans="1:3" x14ac:dyDescent="0.2">
      <c r="A223" s="4" t="s">
        <v>157</v>
      </c>
      <c r="B223" s="9">
        <v>21153</v>
      </c>
      <c r="C223" s="6" t="s">
        <v>811</v>
      </c>
    </row>
    <row r="224" spans="1:3" x14ac:dyDescent="0.2">
      <c r="A224" s="4" t="s">
        <v>57</v>
      </c>
      <c r="B224" s="9">
        <v>18726</v>
      </c>
      <c r="C224" s="6" t="s">
        <v>415</v>
      </c>
    </row>
    <row r="225" spans="1:3" x14ac:dyDescent="0.2">
      <c r="A225" s="4" t="s">
        <v>812</v>
      </c>
      <c r="B225" s="9">
        <v>30224</v>
      </c>
      <c r="C225" s="6" t="s">
        <v>813</v>
      </c>
    </row>
    <row r="226" spans="1:3" x14ac:dyDescent="0.2">
      <c r="A226" s="4" t="s">
        <v>87</v>
      </c>
      <c r="B226" s="9">
        <v>18926</v>
      </c>
      <c r="C226" s="6" t="s">
        <v>814</v>
      </c>
    </row>
    <row r="227" spans="1:3" x14ac:dyDescent="0.2">
      <c r="A227" s="4" t="s">
        <v>117</v>
      </c>
      <c r="B227" s="9">
        <v>23208</v>
      </c>
      <c r="C227" s="6" t="s">
        <v>331</v>
      </c>
    </row>
    <row r="228" spans="1:3" x14ac:dyDescent="0.2">
      <c r="A228" s="4" t="s">
        <v>316</v>
      </c>
      <c r="B228" s="9">
        <v>29585</v>
      </c>
      <c r="C228" s="6" t="s">
        <v>317</v>
      </c>
    </row>
    <row r="229" spans="1:3" x14ac:dyDescent="0.2">
      <c r="A229" s="4" t="s">
        <v>148</v>
      </c>
      <c r="B229" s="9">
        <v>21786</v>
      </c>
      <c r="C229" s="6" t="s">
        <v>815</v>
      </c>
    </row>
    <row r="230" spans="1:3" x14ac:dyDescent="0.2">
      <c r="A230" s="4" t="s">
        <v>816</v>
      </c>
      <c r="B230" s="9">
        <v>32662</v>
      </c>
      <c r="C230" s="6" t="s">
        <v>817</v>
      </c>
    </row>
    <row r="231" spans="1:3" x14ac:dyDescent="0.2">
      <c r="A231" s="4" t="s">
        <v>264</v>
      </c>
      <c r="B231" s="9">
        <v>21446</v>
      </c>
      <c r="C231" s="6" t="s">
        <v>439</v>
      </c>
    </row>
    <row r="232" spans="1:3" x14ac:dyDescent="0.2">
      <c r="A232" s="4" t="s">
        <v>276</v>
      </c>
      <c r="B232" s="9">
        <v>21985</v>
      </c>
      <c r="C232" s="6" t="s">
        <v>818</v>
      </c>
    </row>
    <row r="233" spans="1:3" x14ac:dyDescent="0.2">
      <c r="A233" s="4" t="s">
        <v>28</v>
      </c>
      <c r="B233" s="9">
        <v>18856</v>
      </c>
      <c r="C233" s="6" t="s">
        <v>567</v>
      </c>
    </row>
    <row r="234" spans="1:3" x14ac:dyDescent="0.2">
      <c r="A234" s="4" t="s">
        <v>176</v>
      </c>
      <c r="B234" s="9">
        <v>26045</v>
      </c>
      <c r="C234" s="6" t="s">
        <v>482</v>
      </c>
    </row>
    <row r="235" spans="1:3" x14ac:dyDescent="0.2">
      <c r="A235" s="4" t="s">
        <v>74</v>
      </c>
      <c r="B235" s="9">
        <v>24860</v>
      </c>
      <c r="C235" s="6" t="s">
        <v>501</v>
      </c>
    </row>
    <row r="236" spans="1:3" x14ac:dyDescent="0.2">
      <c r="A236" s="4" t="s">
        <v>398</v>
      </c>
      <c r="B236" s="9">
        <v>32349</v>
      </c>
      <c r="C236" s="6" t="s">
        <v>399</v>
      </c>
    </row>
    <row r="237" spans="1:3" x14ac:dyDescent="0.2">
      <c r="A237" s="4" t="s">
        <v>93</v>
      </c>
      <c r="B237" s="9">
        <v>22138</v>
      </c>
      <c r="C237" s="6" t="s">
        <v>819</v>
      </c>
    </row>
    <row r="238" spans="1:3" x14ac:dyDescent="0.2">
      <c r="A238" s="4" t="s">
        <v>65</v>
      </c>
      <c r="B238" s="9">
        <v>25466</v>
      </c>
      <c r="C238" s="6" t="s">
        <v>623</v>
      </c>
    </row>
    <row r="239" spans="1:3" x14ac:dyDescent="0.2">
      <c r="A239" s="4" t="s">
        <v>223</v>
      </c>
      <c r="B239" s="9">
        <v>25985</v>
      </c>
      <c r="C239" s="6" t="s">
        <v>508</v>
      </c>
    </row>
    <row r="240" spans="1:3" x14ac:dyDescent="0.2">
      <c r="A240" s="4" t="s">
        <v>143</v>
      </c>
      <c r="B240" s="9">
        <v>27739</v>
      </c>
      <c r="C240" s="6" t="s">
        <v>820</v>
      </c>
    </row>
    <row r="241" spans="1:3" x14ac:dyDescent="0.2">
      <c r="A241" s="4" t="s">
        <v>114</v>
      </c>
      <c r="B241" s="9">
        <v>24060</v>
      </c>
      <c r="C241" s="6" t="s">
        <v>821</v>
      </c>
    </row>
    <row r="242" spans="1:3" x14ac:dyDescent="0.2">
      <c r="A242" s="4" t="s">
        <v>104</v>
      </c>
      <c r="B242" s="9">
        <v>23339</v>
      </c>
      <c r="C242" s="6" t="s">
        <v>296</v>
      </c>
    </row>
    <row r="243" spans="1:3" x14ac:dyDescent="0.2">
      <c r="A243" s="4" t="s">
        <v>125</v>
      </c>
      <c r="B243" s="9">
        <v>21628</v>
      </c>
      <c r="C243" s="6" t="s">
        <v>635</v>
      </c>
    </row>
    <row r="244" spans="1:3" x14ac:dyDescent="0.2">
      <c r="A244" s="4" t="s">
        <v>37</v>
      </c>
      <c r="B244" s="9">
        <v>18436</v>
      </c>
      <c r="C244" s="6" t="s">
        <v>599</v>
      </c>
    </row>
    <row r="245" spans="1:3" x14ac:dyDescent="0.2">
      <c r="A245" s="4" t="s">
        <v>79</v>
      </c>
      <c r="B245" s="9">
        <v>24178</v>
      </c>
      <c r="C245" s="6" t="s">
        <v>822</v>
      </c>
    </row>
    <row r="246" spans="1:3" x14ac:dyDescent="0.2">
      <c r="A246" s="4" t="s">
        <v>50</v>
      </c>
      <c r="B246" s="9">
        <v>19450</v>
      </c>
      <c r="C246" s="6" t="s">
        <v>634</v>
      </c>
    </row>
    <row r="247" spans="1:3" x14ac:dyDescent="0.2">
      <c r="A247" s="4" t="s">
        <v>193</v>
      </c>
      <c r="B247" s="9">
        <v>25553</v>
      </c>
      <c r="C247" s="6" t="s">
        <v>397</v>
      </c>
    </row>
    <row r="248" spans="1:3" x14ac:dyDescent="0.2">
      <c r="A248" s="4" t="s">
        <v>126</v>
      </c>
      <c r="B248" s="9">
        <v>23037</v>
      </c>
      <c r="C248" s="6" t="s">
        <v>539</v>
      </c>
    </row>
    <row r="249" spans="1:3" x14ac:dyDescent="0.2">
      <c r="A249" s="4" t="s">
        <v>44</v>
      </c>
      <c r="B249" s="9">
        <v>24439</v>
      </c>
      <c r="C249" s="6" t="s">
        <v>581</v>
      </c>
    </row>
    <row r="250" spans="1:3" x14ac:dyDescent="0.2">
      <c r="A250" s="4" t="s">
        <v>250</v>
      </c>
      <c r="B250" s="9">
        <v>19201</v>
      </c>
      <c r="C250" s="6" t="s">
        <v>823</v>
      </c>
    </row>
    <row r="251" spans="1:3" x14ac:dyDescent="0.2">
      <c r="A251" s="4" t="s">
        <v>435</v>
      </c>
      <c r="B251" s="9">
        <v>31362</v>
      </c>
      <c r="C251" s="6" t="s">
        <v>613</v>
      </c>
    </row>
    <row r="252" spans="1:3" x14ac:dyDescent="0.2">
      <c r="A252" s="4" t="s">
        <v>127</v>
      </c>
      <c r="B252" s="9">
        <v>18501</v>
      </c>
      <c r="C252" s="6" t="s">
        <v>388</v>
      </c>
    </row>
    <row r="253" spans="1:3" x14ac:dyDescent="0.2">
      <c r="A253" s="4" t="s">
        <v>31</v>
      </c>
      <c r="B253" s="9">
        <v>22286</v>
      </c>
      <c r="C253" s="6" t="s">
        <v>378</v>
      </c>
    </row>
    <row r="254" spans="1:3" x14ac:dyDescent="0.2">
      <c r="A254" s="4" t="s">
        <v>54</v>
      </c>
      <c r="B254" s="9">
        <v>23656</v>
      </c>
      <c r="C254" s="6" t="s">
        <v>380</v>
      </c>
    </row>
    <row r="255" spans="1:3" x14ac:dyDescent="0.2">
      <c r="A255" s="4" t="s">
        <v>552</v>
      </c>
      <c r="B255" s="9">
        <v>31992</v>
      </c>
      <c r="C255" s="6" t="s">
        <v>553</v>
      </c>
    </row>
    <row r="256" spans="1:3" x14ac:dyDescent="0.2">
      <c r="A256" s="4" t="s">
        <v>468</v>
      </c>
      <c r="B256" s="9">
        <v>30881</v>
      </c>
      <c r="C256" s="6" t="s">
        <v>469</v>
      </c>
    </row>
    <row r="257" spans="3:3" x14ac:dyDescent="0.2">
      <c r="C257" s="6"/>
    </row>
    <row r="258" spans="3:3" x14ac:dyDescent="0.2">
      <c r="C258" s="6"/>
    </row>
    <row r="259" spans="3:3" x14ac:dyDescent="0.2">
      <c r="C259" s="6"/>
    </row>
    <row r="260" spans="3:3" x14ac:dyDescent="0.2">
      <c r="C260" s="6"/>
    </row>
    <row r="261" spans="3:3" x14ac:dyDescent="0.2">
      <c r="C261" s="6"/>
    </row>
    <row r="262" spans="3:3" x14ac:dyDescent="0.2">
      <c r="C262" s="6"/>
    </row>
    <row r="263" spans="3:3" x14ac:dyDescent="0.2">
      <c r="C263" s="6"/>
    </row>
    <row r="264" spans="3:3" x14ac:dyDescent="0.2">
      <c r="C264" s="6"/>
    </row>
    <row r="265" spans="3:3" x14ac:dyDescent="0.2">
      <c r="C265" s="6"/>
    </row>
    <row r="266" spans="3:3" x14ac:dyDescent="0.2">
      <c r="C266" s="6"/>
    </row>
    <row r="267" spans="3:3" x14ac:dyDescent="0.2">
      <c r="C267" s="6"/>
    </row>
    <row r="268" spans="3:3" x14ac:dyDescent="0.2">
      <c r="C268" s="6"/>
    </row>
    <row r="269" spans="3:3" x14ac:dyDescent="0.2">
      <c r="C269" s="6"/>
    </row>
    <row r="270" spans="3:3" x14ac:dyDescent="0.2">
      <c r="C270" s="6"/>
    </row>
    <row r="271" spans="3:3" x14ac:dyDescent="0.2">
      <c r="C271" s="6"/>
    </row>
    <row r="272" spans="3:3" x14ac:dyDescent="0.2">
      <c r="C272" s="6"/>
    </row>
    <row r="273" spans="3:3" x14ac:dyDescent="0.2">
      <c r="C273" s="6"/>
    </row>
    <row r="274" spans="3:3" x14ac:dyDescent="0.2">
      <c r="C274" s="6"/>
    </row>
    <row r="275" spans="3:3" x14ac:dyDescent="0.2">
      <c r="C275" s="6"/>
    </row>
    <row r="276" spans="3:3" x14ac:dyDescent="0.2">
      <c r="C276" s="6"/>
    </row>
    <row r="277" spans="3:3" x14ac:dyDescent="0.2">
      <c r="C277" s="6"/>
    </row>
    <row r="278" spans="3:3" x14ac:dyDescent="0.2">
      <c r="C278" s="6"/>
    </row>
    <row r="279" spans="3:3" x14ac:dyDescent="0.2">
      <c r="C279" s="6"/>
    </row>
    <row r="280" spans="3:3" x14ac:dyDescent="0.2">
      <c r="C280" s="6"/>
    </row>
    <row r="281" spans="3:3" x14ac:dyDescent="0.2">
      <c r="C281" s="6"/>
    </row>
    <row r="282" spans="3:3" x14ac:dyDescent="0.2">
      <c r="C282" s="6"/>
    </row>
    <row r="283" spans="3:3" x14ac:dyDescent="0.2">
      <c r="C283" s="6"/>
    </row>
    <row r="284" spans="3:3" x14ac:dyDescent="0.2">
      <c r="C284" s="6"/>
    </row>
    <row r="285" spans="3:3" x14ac:dyDescent="0.2">
      <c r="C285" s="6"/>
    </row>
    <row r="286" spans="3:3" x14ac:dyDescent="0.2">
      <c r="C286" s="6"/>
    </row>
    <row r="287" spans="3:3" x14ac:dyDescent="0.2">
      <c r="C287" s="6"/>
    </row>
    <row r="288" spans="3:3" x14ac:dyDescent="0.2">
      <c r="C288" s="6"/>
    </row>
    <row r="289" spans="3:3" x14ac:dyDescent="0.2">
      <c r="C289" s="6"/>
    </row>
    <row r="290" spans="3:3" x14ac:dyDescent="0.2">
      <c r="C290" s="6"/>
    </row>
    <row r="291" spans="3:3" x14ac:dyDescent="0.2">
      <c r="C291" s="6"/>
    </row>
    <row r="292" spans="3:3" x14ac:dyDescent="0.2">
      <c r="C292" s="6"/>
    </row>
    <row r="293" spans="3:3" x14ac:dyDescent="0.2">
      <c r="C293" s="6"/>
    </row>
    <row r="294" spans="3:3" x14ac:dyDescent="0.2">
      <c r="C294" s="6"/>
    </row>
    <row r="295" spans="3:3" x14ac:dyDescent="0.2">
      <c r="C295" s="6"/>
    </row>
    <row r="296" spans="3:3" x14ac:dyDescent="0.2">
      <c r="C296" s="6"/>
    </row>
    <row r="297" spans="3:3" x14ac:dyDescent="0.2">
      <c r="C297" s="6"/>
    </row>
    <row r="298" spans="3:3" x14ac:dyDescent="0.2">
      <c r="C298" s="6"/>
    </row>
    <row r="299" spans="3:3" x14ac:dyDescent="0.2">
      <c r="C299" s="6"/>
    </row>
    <row r="300" spans="3:3" x14ac:dyDescent="0.2">
      <c r="C300" s="6"/>
    </row>
    <row r="301" spans="3:3" x14ac:dyDescent="0.2">
      <c r="C301" s="6"/>
    </row>
    <row r="302" spans="3:3" x14ac:dyDescent="0.2">
      <c r="C302" s="6"/>
    </row>
    <row r="303" spans="3:3" x14ac:dyDescent="0.2">
      <c r="C303" s="6"/>
    </row>
    <row r="304" spans="3:3" x14ac:dyDescent="0.2">
      <c r="C304" s="6"/>
    </row>
    <row r="305" spans="3:3" x14ac:dyDescent="0.2">
      <c r="C305" s="6"/>
    </row>
    <row r="306" spans="3:3" x14ac:dyDescent="0.2">
      <c r="C306" s="6"/>
    </row>
    <row r="307" spans="3:3" x14ac:dyDescent="0.2">
      <c r="C307" s="6"/>
    </row>
    <row r="308" spans="3:3" x14ac:dyDescent="0.2">
      <c r="C308" s="6"/>
    </row>
    <row r="309" spans="3:3" x14ac:dyDescent="0.2">
      <c r="C309" s="6"/>
    </row>
    <row r="310" spans="3:3" x14ac:dyDescent="0.2">
      <c r="C310" s="6"/>
    </row>
    <row r="311" spans="3:3" x14ac:dyDescent="0.2">
      <c r="C311" s="6"/>
    </row>
    <row r="312" spans="3:3" x14ac:dyDescent="0.2">
      <c r="C312" s="6"/>
    </row>
    <row r="313" spans="3:3" x14ac:dyDescent="0.2">
      <c r="C313" s="6"/>
    </row>
    <row r="314" spans="3:3" x14ac:dyDescent="0.2">
      <c r="C314" s="6"/>
    </row>
    <row r="315" spans="3:3" x14ac:dyDescent="0.2">
      <c r="C315" s="6"/>
    </row>
    <row r="316" spans="3:3" x14ac:dyDescent="0.2">
      <c r="C316" s="6"/>
    </row>
    <row r="317" spans="3:3" x14ac:dyDescent="0.2">
      <c r="C317" s="6"/>
    </row>
    <row r="318" spans="3:3" x14ac:dyDescent="0.2">
      <c r="C318" s="6"/>
    </row>
    <row r="319" spans="3:3" x14ac:dyDescent="0.2">
      <c r="C319" s="6"/>
    </row>
    <row r="320" spans="3:3" x14ac:dyDescent="0.2">
      <c r="C320" s="6"/>
    </row>
    <row r="321" spans="3:3" x14ac:dyDescent="0.2">
      <c r="C321" s="6"/>
    </row>
    <row r="322" spans="3:3" x14ac:dyDescent="0.2">
      <c r="C322" s="6"/>
    </row>
    <row r="323" spans="3:3" x14ac:dyDescent="0.2">
      <c r="C323" s="6"/>
    </row>
    <row r="324" spans="3:3" x14ac:dyDescent="0.2">
      <c r="C324" s="6"/>
    </row>
    <row r="325" spans="3:3" x14ac:dyDescent="0.2">
      <c r="C325" s="6"/>
    </row>
    <row r="326" spans="3:3" x14ac:dyDescent="0.2">
      <c r="C326" s="6"/>
    </row>
    <row r="327" spans="3:3" x14ac:dyDescent="0.2">
      <c r="C327" s="6"/>
    </row>
    <row r="328" spans="3:3" x14ac:dyDescent="0.2">
      <c r="C328" s="6"/>
    </row>
    <row r="329" spans="3:3" x14ac:dyDescent="0.2">
      <c r="C329" s="6"/>
    </row>
    <row r="330" spans="3:3" x14ac:dyDescent="0.2">
      <c r="C330" s="6"/>
    </row>
    <row r="331" spans="3:3" x14ac:dyDescent="0.2">
      <c r="C331" s="6"/>
    </row>
    <row r="332" spans="3:3" x14ac:dyDescent="0.2">
      <c r="C332" s="6"/>
    </row>
    <row r="333" spans="3:3" x14ac:dyDescent="0.2">
      <c r="C333" s="6"/>
    </row>
    <row r="334" spans="3:3" x14ac:dyDescent="0.2">
      <c r="C334" s="6"/>
    </row>
    <row r="335" spans="3:3" x14ac:dyDescent="0.2">
      <c r="C335" s="6"/>
    </row>
    <row r="336" spans="3:3" x14ac:dyDescent="0.2">
      <c r="C336" s="6"/>
    </row>
    <row r="337" spans="3:3" x14ac:dyDescent="0.2">
      <c r="C337" s="6"/>
    </row>
    <row r="338" spans="3:3" x14ac:dyDescent="0.2">
      <c r="C338" s="6"/>
    </row>
    <row r="339" spans="3:3" x14ac:dyDescent="0.2">
      <c r="C339" s="6"/>
    </row>
    <row r="340" spans="3:3" x14ac:dyDescent="0.2">
      <c r="C340" s="6"/>
    </row>
    <row r="341" spans="3:3" x14ac:dyDescent="0.2">
      <c r="C341" s="6"/>
    </row>
    <row r="342" spans="3:3" x14ac:dyDescent="0.2">
      <c r="C342" s="6"/>
    </row>
    <row r="343" spans="3:3" x14ac:dyDescent="0.2">
      <c r="C343" s="6"/>
    </row>
    <row r="344" spans="3:3" x14ac:dyDescent="0.2">
      <c r="C344" s="6"/>
    </row>
    <row r="345" spans="3:3" x14ac:dyDescent="0.2">
      <c r="C345" s="6"/>
    </row>
    <row r="346" spans="3:3" x14ac:dyDescent="0.2">
      <c r="C346" s="6"/>
    </row>
    <row r="347" spans="3:3" x14ac:dyDescent="0.2">
      <c r="C347" s="6"/>
    </row>
    <row r="348" spans="3:3" x14ac:dyDescent="0.2">
      <c r="C348" s="6"/>
    </row>
    <row r="349" spans="3:3" x14ac:dyDescent="0.2">
      <c r="C349" s="6"/>
    </row>
    <row r="350" spans="3:3" x14ac:dyDescent="0.2">
      <c r="C350" s="6"/>
    </row>
    <row r="351" spans="3:3" x14ac:dyDescent="0.2">
      <c r="C351" s="6"/>
    </row>
    <row r="352" spans="3:3" x14ac:dyDescent="0.2">
      <c r="C352" s="6"/>
    </row>
    <row r="353" spans="3:3" x14ac:dyDescent="0.2">
      <c r="C353" s="6"/>
    </row>
    <row r="354" spans="3:3" x14ac:dyDescent="0.2">
      <c r="C354" s="6"/>
    </row>
    <row r="355" spans="3:3" x14ac:dyDescent="0.2">
      <c r="C355" s="6"/>
    </row>
    <row r="356" spans="3:3" x14ac:dyDescent="0.2">
      <c r="C356" s="6"/>
    </row>
    <row r="357" spans="3:3" x14ac:dyDescent="0.2">
      <c r="C357" s="6"/>
    </row>
    <row r="358" spans="3:3" x14ac:dyDescent="0.2">
      <c r="C358" s="6"/>
    </row>
    <row r="359" spans="3:3" x14ac:dyDescent="0.2">
      <c r="C359" s="6"/>
    </row>
    <row r="360" spans="3:3" x14ac:dyDescent="0.2">
      <c r="C360" s="6"/>
    </row>
    <row r="361" spans="3:3" x14ac:dyDescent="0.2">
      <c r="C361" s="6"/>
    </row>
    <row r="362" spans="3:3" x14ac:dyDescent="0.2">
      <c r="C362" s="6"/>
    </row>
    <row r="363" spans="3:3" x14ac:dyDescent="0.2">
      <c r="C363" s="6"/>
    </row>
    <row r="364" spans="3:3" x14ac:dyDescent="0.2">
      <c r="C364" s="6"/>
    </row>
    <row r="365" spans="3:3" x14ac:dyDescent="0.2">
      <c r="C365" s="6"/>
    </row>
    <row r="366" spans="3:3" x14ac:dyDescent="0.2">
      <c r="C366" s="6"/>
    </row>
    <row r="367" spans="3:3" x14ac:dyDescent="0.2">
      <c r="C367" s="6"/>
    </row>
    <row r="368" spans="3:3" x14ac:dyDescent="0.2">
      <c r="C368" s="6"/>
    </row>
    <row r="369" spans="3:3" x14ac:dyDescent="0.2">
      <c r="C369" s="6"/>
    </row>
    <row r="370" spans="3:3" x14ac:dyDescent="0.2">
      <c r="C370" s="6"/>
    </row>
    <row r="371" spans="3:3" x14ac:dyDescent="0.2">
      <c r="C371" s="6"/>
    </row>
    <row r="372" spans="3:3" x14ac:dyDescent="0.2">
      <c r="C372" s="6"/>
    </row>
    <row r="373" spans="3:3" x14ac:dyDescent="0.2">
      <c r="C373" s="6"/>
    </row>
    <row r="374" spans="3:3" x14ac:dyDescent="0.2">
      <c r="C374" s="6"/>
    </row>
    <row r="375" spans="3:3" x14ac:dyDescent="0.2">
      <c r="C375" s="6"/>
    </row>
    <row r="376" spans="3:3" x14ac:dyDescent="0.2">
      <c r="C376" s="6"/>
    </row>
    <row r="377" spans="3:3" x14ac:dyDescent="0.2">
      <c r="C377" s="6"/>
    </row>
    <row r="378" spans="3:3" x14ac:dyDescent="0.2">
      <c r="C378" s="6"/>
    </row>
    <row r="379" spans="3:3" x14ac:dyDescent="0.2">
      <c r="C379" s="6"/>
    </row>
    <row r="380" spans="3:3" x14ac:dyDescent="0.2">
      <c r="C380" s="6"/>
    </row>
    <row r="381" spans="3:3" x14ac:dyDescent="0.2">
      <c r="C381" s="6"/>
    </row>
    <row r="382" spans="3:3" x14ac:dyDescent="0.2">
      <c r="C382" s="6"/>
    </row>
    <row r="383" spans="3:3" x14ac:dyDescent="0.2">
      <c r="C383" s="6"/>
    </row>
    <row r="384" spans="3:3" x14ac:dyDescent="0.2">
      <c r="C384" s="6"/>
    </row>
    <row r="385" spans="3:3" x14ac:dyDescent="0.2">
      <c r="C385" s="6"/>
    </row>
    <row r="386" spans="3:3" x14ac:dyDescent="0.2">
      <c r="C386" s="6"/>
    </row>
    <row r="387" spans="3:3" x14ac:dyDescent="0.2">
      <c r="C387" s="6"/>
    </row>
    <row r="388" spans="3:3" x14ac:dyDescent="0.2">
      <c r="C388" s="6"/>
    </row>
    <row r="389" spans="3:3" x14ac:dyDescent="0.2">
      <c r="C389" s="6"/>
    </row>
    <row r="390" spans="3:3" x14ac:dyDescent="0.2">
      <c r="C390" s="6"/>
    </row>
    <row r="391" spans="3:3" x14ac:dyDescent="0.2">
      <c r="C391" s="6"/>
    </row>
    <row r="392" spans="3:3" x14ac:dyDescent="0.2">
      <c r="C392" s="6"/>
    </row>
    <row r="393" spans="3:3" x14ac:dyDescent="0.2">
      <c r="C393" s="6"/>
    </row>
    <row r="394" spans="3:3" x14ac:dyDescent="0.2">
      <c r="C394" s="6"/>
    </row>
    <row r="395" spans="3:3" x14ac:dyDescent="0.2">
      <c r="C395" s="6"/>
    </row>
    <row r="396" spans="3:3" x14ac:dyDescent="0.2">
      <c r="C396" s="6"/>
    </row>
    <row r="397" spans="3:3" x14ac:dyDescent="0.2">
      <c r="C397" s="6"/>
    </row>
    <row r="398" spans="3:3" x14ac:dyDescent="0.2">
      <c r="C398" s="6"/>
    </row>
    <row r="399" spans="3:3" x14ac:dyDescent="0.2">
      <c r="C399" s="6"/>
    </row>
    <row r="400" spans="3:3" x14ac:dyDescent="0.2">
      <c r="C400" s="6"/>
    </row>
    <row r="401" spans="3:3" x14ac:dyDescent="0.2">
      <c r="C401" s="6"/>
    </row>
    <row r="402" spans="3:3" x14ac:dyDescent="0.2">
      <c r="C402" s="6"/>
    </row>
    <row r="403" spans="3:3" x14ac:dyDescent="0.2">
      <c r="C403" s="6"/>
    </row>
    <row r="404" spans="3:3" x14ac:dyDescent="0.2">
      <c r="C404" s="6"/>
    </row>
    <row r="405" spans="3:3" x14ac:dyDescent="0.2">
      <c r="C405" s="6"/>
    </row>
    <row r="406" spans="3:3" x14ac:dyDescent="0.2">
      <c r="C406" s="6"/>
    </row>
    <row r="407" spans="3:3" x14ac:dyDescent="0.2">
      <c r="C407" s="6"/>
    </row>
    <row r="408" spans="3:3" x14ac:dyDescent="0.2">
      <c r="C408" s="6"/>
    </row>
    <row r="409" spans="3:3" x14ac:dyDescent="0.2">
      <c r="C409" s="6"/>
    </row>
    <row r="410" spans="3:3" x14ac:dyDescent="0.2">
      <c r="C410" s="6"/>
    </row>
    <row r="411" spans="3:3" x14ac:dyDescent="0.2">
      <c r="C411" s="6"/>
    </row>
    <row r="412" spans="3:3" x14ac:dyDescent="0.2">
      <c r="C412" s="6"/>
    </row>
    <row r="413" spans="3:3" x14ac:dyDescent="0.2">
      <c r="C413" s="6"/>
    </row>
    <row r="414" spans="3:3" x14ac:dyDescent="0.2">
      <c r="C414" s="6"/>
    </row>
    <row r="415" spans="3:3" x14ac:dyDescent="0.2">
      <c r="C415" s="6"/>
    </row>
    <row r="416" spans="3:3" x14ac:dyDescent="0.2">
      <c r="C416" s="6"/>
    </row>
    <row r="417" spans="3:3" x14ac:dyDescent="0.2">
      <c r="C417" s="6"/>
    </row>
    <row r="418" spans="3:3" x14ac:dyDescent="0.2">
      <c r="C418" s="6"/>
    </row>
    <row r="419" spans="3:3" x14ac:dyDescent="0.2">
      <c r="C419" s="6"/>
    </row>
    <row r="420" spans="3:3" x14ac:dyDescent="0.2">
      <c r="C420" s="6"/>
    </row>
    <row r="421" spans="3:3" x14ac:dyDescent="0.2">
      <c r="C421" s="6"/>
    </row>
    <row r="422" spans="3:3" x14ac:dyDescent="0.2">
      <c r="C422" s="6"/>
    </row>
    <row r="423" spans="3:3" x14ac:dyDescent="0.2">
      <c r="C423" s="6"/>
    </row>
    <row r="424" spans="3:3" x14ac:dyDescent="0.2">
      <c r="C424" s="6"/>
    </row>
    <row r="425" spans="3:3" x14ac:dyDescent="0.2">
      <c r="C425" s="6"/>
    </row>
    <row r="426" spans="3:3" x14ac:dyDescent="0.2">
      <c r="C426" s="6"/>
    </row>
    <row r="427" spans="3:3" x14ac:dyDescent="0.2">
      <c r="C427" s="6"/>
    </row>
    <row r="428" spans="3:3" x14ac:dyDescent="0.2">
      <c r="C428" s="6"/>
    </row>
    <row r="429" spans="3:3" x14ac:dyDescent="0.2">
      <c r="C429" s="6"/>
    </row>
    <row r="430" spans="3:3" x14ac:dyDescent="0.2">
      <c r="C430" s="6"/>
    </row>
    <row r="431" spans="3:3" x14ac:dyDescent="0.2">
      <c r="C431" s="6"/>
    </row>
    <row r="432" spans="3:3" x14ac:dyDescent="0.2">
      <c r="C432" s="6"/>
    </row>
    <row r="433" spans="3:3" x14ac:dyDescent="0.2">
      <c r="C433" s="6"/>
    </row>
    <row r="434" spans="3:3" x14ac:dyDescent="0.2">
      <c r="C434" s="6"/>
    </row>
    <row r="435" spans="3:3" x14ac:dyDescent="0.2">
      <c r="C435" s="6"/>
    </row>
    <row r="436" spans="3:3" x14ac:dyDescent="0.2">
      <c r="C436" s="6"/>
    </row>
    <row r="437" spans="3:3" x14ac:dyDescent="0.2">
      <c r="C437" s="6"/>
    </row>
    <row r="438" spans="3:3" x14ac:dyDescent="0.2">
      <c r="C438" s="6"/>
    </row>
    <row r="439" spans="3:3" x14ac:dyDescent="0.2">
      <c r="C439" s="6"/>
    </row>
    <row r="440" spans="3:3" x14ac:dyDescent="0.2">
      <c r="C440" s="6"/>
    </row>
    <row r="441" spans="3:3" x14ac:dyDescent="0.2">
      <c r="C441" s="6"/>
    </row>
    <row r="442" spans="3:3" x14ac:dyDescent="0.2">
      <c r="C442" s="6"/>
    </row>
    <row r="443" spans="3:3" x14ac:dyDescent="0.2">
      <c r="C443" s="6"/>
    </row>
    <row r="444" spans="3:3" x14ac:dyDescent="0.2">
      <c r="C444" s="6"/>
    </row>
    <row r="445" spans="3:3" x14ac:dyDescent="0.2">
      <c r="C445" s="6"/>
    </row>
    <row r="446" spans="3:3" x14ac:dyDescent="0.2">
      <c r="C446" s="6"/>
    </row>
    <row r="447" spans="3:3" x14ac:dyDescent="0.2">
      <c r="C447" s="6"/>
    </row>
    <row r="448" spans="3:3" x14ac:dyDescent="0.2">
      <c r="C448" s="6"/>
    </row>
    <row r="449" spans="3:3" x14ac:dyDescent="0.2">
      <c r="C449" s="6"/>
    </row>
    <row r="450" spans="3:3" x14ac:dyDescent="0.2">
      <c r="C450" s="6"/>
    </row>
    <row r="451" spans="3:3" x14ac:dyDescent="0.2">
      <c r="C451" s="6"/>
    </row>
    <row r="452" spans="3:3" x14ac:dyDescent="0.2">
      <c r="C452" s="6"/>
    </row>
    <row r="453" spans="3:3" x14ac:dyDescent="0.2">
      <c r="C453" s="6"/>
    </row>
    <row r="454" spans="3:3" x14ac:dyDescent="0.2">
      <c r="C454" s="6"/>
    </row>
    <row r="455" spans="3:3" x14ac:dyDescent="0.2">
      <c r="C455" s="6"/>
    </row>
    <row r="456" spans="3:3" x14ac:dyDescent="0.2">
      <c r="C456" s="6"/>
    </row>
    <row r="457" spans="3:3" x14ac:dyDescent="0.2">
      <c r="C457" s="6"/>
    </row>
    <row r="458" spans="3:3" x14ac:dyDescent="0.2">
      <c r="C458" s="6"/>
    </row>
    <row r="459" spans="3:3" x14ac:dyDescent="0.2">
      <c r="C459" s="6"/>
    </row>
    <row r="460" spans="3:3" x14ac:dyDescent="0.2">
      <c r="C460" s="6"/>
    </row>
    <row r="461" spans="3:3" x14ac:dyDescent="0.2">
      <c r="C461" s="6"/>
    </row>
    <row r="462" spans="3:3" x14ac:dyDescent="0.2">
      <c r="C462" s="6"/>
    </row>
    <row r="463" spans="3:3" x14ac:dyDescent="0.2">
      <c r="C463" s="6"/>
    </row>
    <row r="464" spans="3:3" x14ac:dyDescent="0.2">
      <c r="C464" s="6"/>
    </row>
    <row r="465" spans="3:3" x14ac:dyDescent="0.2">
      <c r="C465" s="6"/>
    </row>
    <row r="466" spans="3:3" x14ac:dyDescent="0.2">
      <c r="C466" s="6"/>
    </row>
    <row r="467" spans="3:3" x14ac:dyDescent="0.2">
      <c r="C467" s="6"/>
    </row>
    <row r="468" spans="3:3" x14ac:dyDescent="0.2">
      <c r="C468" s="6"/>
    </row>
    <row r="469" spans="3:3" x14ac:dyDescent="0.2">
      <c r="C469" s="6"/>
    </row>
    <row r="470" spans="3:3" x14ac:dyDescent="0.2">
      <c r="C470" s="6"/>
    </row>
    <row r="471" spans="3:3" x14ac:dyDescent="0.2">
      <c r="C471" s="6"/>
    </row>
    <row r="472" spans="3:3" x14ac:dyDescent="0.2">
      <c r="C472" s="6"/>
    </row>
    <row r="473" spans="3:3" x14ac:dyDescent="0.2">
      <c r="C473" s="6"/>
    </row>
    <row r="474" spans="3:3" x14ac:dyDescent="0.2">
      <c r="C474" s="6"/>
    </row>
    <row r="475" spans="3:3" x14ac:dyDescent="0.2">
      <c r="C475" s="6"/>
    </row>
    <row r="476" spans="3:3" x14ac:dyDescent="0.2">
      <c r="C476" s="6"/>
    </row>
    <row r="477" spans="3:3" x14ac:dyDescent="0.2">
      <c r="C477" s="6"/>
    </row>
    <row r="478" spans="3:3" x14ac:dyDescent="0.2">
      <c r="C478" s="6"/>
    </row>
    <row r="479" spans="3:3" x14ac:dyDescent="0.2">
      <c r="C479" s="6"/>
    </row>
    <row r="480" spans="3:3" x14ac:dyDescent="0.2">
      <c r="C480" s="6"/>
    </row>
    <row r="481" spans="3:3" x14ac:dyDescent="0.2">
      <c r="C481" s="6"/>
    </row>
    <row r="482" spans="3:3" x14ac:dyDescent="0.2">
      <c r="C482" s="6"/>
    </row>
    <row r="483" spans="3:3" x14ac:dyDescent="0.2">
      <c r="C483" s="6"/>
    </row>
    <row r="484" spans="3:3" x14ac:dyDescent="0.2">
      <c r="C484" s="6"/>
    </row>
    <row r="485" spans="3:3" x14ac:dyDescent="0.2">
      <c r="C485" s="6"/>
    </row>
    <row r="486" spans="3:3" x14ac:dyDescent="0.2">
      <c r="C486" s="6"/>
    </row>
    <row r="487" spans="3:3" x14ac:dyDescent="0.2">
      <c r="C487" s="6"/>
    </row>
    <row r="488" spans="3:3" x14ac:dyDescent="0.2">
      <c r="C488" s="6"/>
    </row>
    <row r="489" spans="3:3" x14ac:dyDescent="0.2">
      <c r="C489" s="6"/>
    </row>
    <row r="490" spans="3:3" x14ac:dyDescent="0.2">
      <c r="C490" s="6"/>
    </row>
    <row r="491" spans="3:3" x14ac:dyDescent="0.2">
      <c r="C491" s="6"/>
    </row>
    <row r="492" spans="3:3" x14ac:dyDescent="0.2">
      <c r="C492" s="6"/>
    </row>
    <row r="493" spans="3:3" x14ac:dyDescent="0.2">
      <c r="C493" s="6"/>
    </row>
    <row r="494" spans="3:3" x14ac:dyDescent="0.2">
      <c r="C494" s="6"/>
    </row>
    <row r="495" spans="3:3" x14ac:dyDescent="0.2">
      <c r="C495" s="6"/>
    </row>
    <row r="496" spans="3:3" x14ac:dyDescent="0.2">
      <c r="C496" s="6"/>
    </row>
    <row r="497" spans="3:3" x14ac:dyDescent="0.2">
      <c r="C497" s="6"/>
    </row>
    <row r="498" spans="3:3" x14ac:dyDescent="0.2">
      <c r="C498" s="6"/>
    </row>
    <row r="499" spans="3:3" x14ac:dyDescent="0.2">
      <c r="C499" s="6"/>
    </row>
    <row r="500" spans="3:3" x14ac:dyDescent="0.2">
      <c r="C500" s="6"/>
    </row>
    <row r="501" spans="3:3" x14ac:dyDescent="0.2">
      <c r="C501" s="6"/>
    </row>
    <row r="502" spans="3:3" x14ac:dyDescent="0.2">
      <c r="C502" s="6"/>
    </row>
    <row r="503" spans="3:3" x14ac:dyDescent="0.2">
      <c r="C503" s="6"/>
    </row>
    <row r="504" spans="3:3" x14ac:dyDescent="0.2">
      <c r="C504" s="6"/>
    </row>
    <row r="505" spans="3:3" x14ac:dyDescent="0.2">
      <c r="C505" s="6"/>
    </row>
    <row r="506" spans="3:3" x14ac:dyDescent="0.2">
      <c r="C506" s="6"/>
    </row>
    <row r="507" spans="3:3" x14ac:dyDescent="0.2">
      <c r="C507" s="6"/>
    </row>
    <row r="508" spans="3:3" x14ac:dyDescent="0.2">
      <c r="C508" s="6"/>
    </row>
    <row r="509" spans="3:3" x14ac:dyDescent="0.2">
      <c r="C509" s="6"/>
    </row>
    <row r="510" spans="3:3" x14ac:dyDescent="0.2">
      <c r="C510" s="6"/>
    </row>
    <row r="511" spans="3:3" x14ac:dyDescent="0.2">
      <c r="C511" s="6"/>
    </row>
    <row r="512" spans="3:3" x14ac:dyDescent="0.2">
      <c r="C512" s="6"/>
    </row>
    <row r="513" spans="3:3" x14ac:dyDescent="0.2">
      <c r="C513" s="6"/>
    </row>
    <row r="514" spans="3:3" x14ac:dyDescent="0.2">
      <c r="C514" s="6"/>
    </row>
    <row r="515" spans="3:3" x14ac:dyDescent="0.2">
      <c r="C515" s="6"/>
    </row>
    <row r="516" spans="3:3" x14ac:dyDescent="0.2">
      <c r="C516" s="6"/>
    </row>
    <row r="517" spans="3:3" x14ac:dyDescent="0.2">
      <c r="C517" s="6"/>
    </row>
    <row r="518" spans="3:3" x14ac:dyDescent="0.2">
      <c r="C518" s="6"/>
    </row>
    <row r="519" spans="3:3" x14ac:dyDescent="0.2">
      <c r="C519" s="6"/>
    </row>
    <row r="520" spans="3:3" x14ac:dyDescent="0.2">
      <c r="C520" s="6"/>
    </row>
    <row r="521" spans="3:3" x14ac:dyDescent="0.2">
      <c r="C521" s="6"/>
    </row>
    <row r="522" spans="3:3" x14ac:dyDescent="0.2">
      <c r="C522" s="6"/>
    </row>
    <row r="523" spans="3:3" x14ac:dyDescent="0.2">
      <c r="C523" s="6"/>
    </row>
    <row r="524" spans="3:3" x14ac:dyDescent="0.2">
      <c r="C524" s="6"/>
    </row>
    <row r="525" spans="3:3" x14ac:dyDescent="0.2">
      <c r="C525" s="6"/>
    </row>
    <row r="526" spans="3:3" x14ac:dyDescent="0.2">
      <c r="C526" s="6"/>
    </row>
    <row r="527" spans="3:3" x14ac:dyDescent="0.2">
      <c r="C527" s="6"/>
    </row>
    <row r="528" spans="3:3" x14ac:dyDescent="0.2">
      <c r="C528" s="6"/>
    </row>
    <row r="529" spans="3:3" x14ac:dyDescent="0.2">
      <c r="C529" s="6"/>
    </row>
    <row r="530" spans="3:3" x14ac:dyDescent="0.2">
      <c r="C530" s="6"/>
    </row>
    <row r="531" spans="3:3" x14ac:dyDescent="0.2">
      <c r="C531" s="6"/>
    </row>
    <row r="532" spans="3:3" x14ac:dyDescent="0.2">
      <c r="C532" s="6"/>
    </row>
    <row r="533" spans="3:3" x14ac:dyDescent="0.2">
      <c r="C533" s="6"/>
    </row>
    <row r="534" spans="3:3" x14ac:dyDescent="0.2">
      <c r="C534" s="6"/>
    </row>
    <row r="535" spans="3:3" x14ac:dyDescent="0.2">
      <c r="C535" s="6"/>
    </row>
    <row r="536" spans="3:3" x14ac:dyDescent="0.2">
      <c r="C536" s="6"/>
    </row>
    <row r="537" spans="3:3" x14ac:dyDescent="0.2">
      <c r="C537" s="6"/>
    </row>
    <row r="538" spans="3:3" x14ac:dyDescent="0.2">
      <c r="C538" s="6"/>
    </row>
    <row r="539" spans="3:3" x14ac:dyDescent="0.2">
      <c r="C539" s="6"/>
    </row>
    <row r="540" spans="3:3" x14ac:dyDescent="0.2">
      <c r="C540" s="6"/>
    </row>
    <row r="541" spans="3:3" x14ac:dyDescent="0.2">
      <c r="C541" s="6"/>
    </row>
    <row r="542" spans="3:3" x14ac:dyDescent="0.2">
      <c r="C542" s="6"/>
    </row>
    <row r="543" spans="3:3" x14ac:dyDescent="0.2">
      <c r="C543" s="6"/>
    </row>
    <row r="544" spans="3:3" x14ac:dyDescent="0.2">
      <c r="C544" s="6"/>
    </row>
    <row r="545" spans="3:3" x14ac:dyDescent="0.2">
      <c r="C545" s="6"/>
    </row>
    <row r="546" spans="3:3" x14ac:dyDescent="0.2">
      <c r="C546" s="6"/>
    </row>
    <row r="547" spans="3:3" x14ac:dyDescent="0.2">
      <c r="C547" s="6"/>
    </row>
    <row r="548" spans="3:3" x14ac:dyDescent="0.2">
      <c r="C548" s="6"/>
    </row>
    <row r="549" spans="3:3" x14ac:dyDescent="0.2">
      <c r="C549" s="6"/>
    </row>
    <row r="550" spans="3:3" x14ac:dyDescent="0.2">
      <c r="C550" s="6"/>
    </row>
    <row r="551" spans="3:3" x14ac:dyDescent="0.2">
      <c r="C551" s="6"/>
    </row>
    <row r="552" spans="3:3" x14ac:dyDescent="0.2">
      <c r="C552" s="6"/>
    </row>
    <row r="553" spans="3:3" x14ac:dyDescent="0.2">
      <c r="C553" s="6"/>
    </row>
    <row r="554" spans="3:3" x14ac:dyDescent="0.2">
      <c r="C554" s="6"/>
    </row>
    <row r="555" spans="3:3" x14ac:dyDescent="0.2">
      <c r="C555" s="6"/>
    </row>
    <row r="556" spans="3:3" x14ac:dyDescent="0.2">
      <c r="C556" s="6"/>
    </row>
    <row r="557" spans="3:3" x14ac:dyDescent="0.2">
      <c r="C557" s="6"/>
    </row>
    <row r="558" spans="3:3" x14ac:dyDescent="0.2">
      <c r="C558" s="6"/>
    </row>
    <row r="559" spans="3:3" x14ac:dyDescent="0.2">
      <c r="C559" s="6"/>
    </row>
    <row r="560" spans="3:3" x14ac:dyDescent="0.2">
      <c r="C560" s="6"/>
    </row>
    <row r="561" spans="3:3" x14ac:dyDescent="0.2">
      <c r="C561" s="6"/>
    </row>
    <row r="562" spans="3:3" x14ac:dyDescent="0.2">
      <c r="C562" s="6"/>
    </row>
    <row r="563" spans="3:3" x14ac:dyDescent="0.2">
      <c r="C563" s="6"/>
    </row>
    <row r="564" spans="3:3" x14ac:dyDescent="0.2">
      <c r="C564" s="6"/>
    </row>
    <row r="565" spans="3:3" x14ac:dyDescent="0.2">
      <c r="C565" s="6"/>
    </row>
    <row r="566" spans="3:3" x14ac:dyDescent="0.2">
      <c r="C566" s="6"/>
    </row>
    <row r="567" spans="3:3" x14ac:dyDescent="0.2">
      <c r="C567" s="6"/>
    </row>
    <row r="568" spans="3:3" x14ac:dyDescent="0.2">
      <c r="C568" s="6"/>
    </row>
    <row r="569" spans="3:3" x14ac:dyDescent="0.2">
      <c r="C569" s="6"/>
    </row>
    <row r="570" spans="3:3" x14ac:dyDescent="0.2">
      <c r="C570" s="6"/>
    </row>
    <row r="571" spans="3:3" x14ac:dyDescent="0.2">
      <c r="C571" s="6"/>
    </row>
    <row r="572" spans="3:3" x14ac:dyDescent="0.2">
      <c r="C572" s="6"/>
    </row>
    <row r="573" spans="3:3" x14ac:dyDescent="0.2">
      <c r="C573" s="6"/>
    </row>
    <row r="574" spans="3:3" x14ac:dyDescent="0.2">
      <c r="C574" s="6"/>
    </row>
    <row r="575" spans="3:3" x14ac:dyDescent="0.2">
      <c r="C575" s="6"/>
    </row>
    <row r="576" spans="3:3" x14ac:dyDescent="0.2">
      <c r="C576" s="6"/>
    </row>
    <row r="577" spans="3:3" x14ac:dyDescent="0.2">
      <c r="C577" s="6"/>
    </row>
    <row r="578" spans="3:3" x14ac:dyDescent="0.2">
      <c r="C578" s="6"/>
    </row>
    <row r="579" spans="3:3" x14ac:dyDescent="0.2">
      <c r="C579" s="6"/>
    </row>
    <row r="580" spans="3:3" x14ac:dyDescent="0.2">
      <c r="C580" s="6"/>
    </row>
    <row r="581" spans="3:3" x14ac:dyDescent="0.2">
      <c r="C581" s="6"/>
    </row>
    <row r="582" spans="3:3" x14ac:dyDescent="0.2">
      <c r="C582" s="6"/>
    </row>
    <row r="583" spans="3:3" x14ac:dyDescent="0.2">
      <c r="C583" s="6"/>
    </row>
    <row r="584" spans="3:3" x14ac:dyDescent="0.2">
      <c r="C584" s="6"/>
    </row>
    <row r="585" spans="3:3" x14ac:dyDescent="0.2">
      <c r="C585" s="6"/>
    </row>
    <row r="586" spans="3:3" x14ac:dyDescent="0.2">
      <c r="C586" s="6"/>
    </row>
    <row r="587" spans="3:3" x14ac:dyDescent="0.2">
      <c r="C587" s="6"/>
    </row>
    <row r="588" spans="3:3" x14ac:dyDescent="0.2">
      <c r="C588" s="6"/>
    </row>
    <row r="589" spans="3:3" x14ac:dyDescent="0.2">
      <c r="C589" s="6"/>
    </row>
    <row r="590" spans="3:3" x14ac:dyDescent="0.2">
      <c r="C590" s="6"/>
    </row>
    <row r="591" spans="3:3" x14ac:dyDescent="0.2">
      <c r="C591" s="6"/>
    </row>
    <row r="592" spans="3:3" x14ac:dyDescent="0.2">
      <c r="C592" s="6"/>
    </row>
    <row r="593" spans="3:3" x14ac:dyDescent="0.2">
      <c r="C593" s="6"/>
    </row>
    <row r="594" spans="3:3" x14ac:dyDescent="0.2">
      <c r="C594" s="6"/>
    </row>
    <row r="595" spans="3:3" x14ac:dyDescent="0.2">
      <c r="C595" s="6"/>
    </row>
    <row r="596" spans="3:3" x14ac:dyDescent="0.2">
      <c r="C596" s="6"/>
    </row>
    <row r="597" spans="3:3" x14ac:dyDescent="0.2">
      <c r="C597" s="6"/>
    </row>
    <row r="598" spans="3:3" x14ac:dyDescent="0.2">
      <c r="C598" s="6"/>
    </row>
    <row r="599" spans="3:3" x14ac:dyDescent="0.2">
      <c r="C599" s="6"/>
    </row>
    <row r="600" spans="3:3" x14ac:dyDescent="0.2">
      <c r="C600" s="6"/>
    </row>
    <row r="601" spans="3:3" x14ac:dyDescent="0.2">
      <c r="C601" s="6"/>
    </row>
    <row r="602" spans="3:3" x14ac:dyDescent="0.2">
      <c r="C602" s="6"/>
    </row>
    <row r="603" spans="3:3" x14ac:dyDescent="0.2">
      <c r="C603" s="6"/>
    </row>
    <row r="604" spans="3:3" x14ac:dyDescent="0.2">
      <c r="C604" s="6"/>
    </row>
    <row r="605" spans="3:3" x14ac:dyDescent="0.2">
      <c r="C605" s="6"/>
    </row>
    <row r="606" spans="3:3" x14ac:dyDescent="0.2">
      <c r="C606" s="6"/>
    </row>
    <row r="607" spans="3:3" x14ac:dyDescent="0.2">
      <c r="C607" s="6"/>
    </row>
    <row r="608" spans="3:3" x14ac:dyDescent="0.2">
      <c r="C608" s="6"/>
    </row>
    <row r="609" spans="3:3" x14ac:dyDescent="0.2">
      <c r="C609" s="6"/>
    </row>
    <row r="610" spans="3:3" x14ac:dyDescent="0.2">
      <c r="C610" s="6"/>
    </row>
    <row r="611" spans="3:3" x14ac:dyDescent="0.2">
      <c r="C611" s="6"/>
    </row>
    <row r="612" spans="3:3" x14ac:dyDescent="0.2">
      <c r="C612" s="6"/>
    </row>
    <row r="613" spans="3:3" x14ac:dyDescent="0.2">
      <c r="C613" s="6"/>
    </row>
    <row r="614" spans="3:3" x14ac:dyDescent="0.2">
      <c r="C614" s="6"/>
    </row>
    <row r="615" spans="3:3" x14ac:dyDescent="0.2">
      <c r="C615" s="6"/>
    </row>
    <row r="616" spans="3:3" x14ac:dyDescent="0.2">
      <c r="C616" s="6"/>
    </row>
    <row r="617" spans="3:3" x14ac:dyDescent="0.2">
      <c r="C617" s="6"/>
    </row>
    <row r="618" spans="3:3" x14ac:dyDescent="0.2">
      <c r="C618" s="6"/>
    </row>
    <row r="619" spans="3:3" x14ac:dyDescent="0.2">
      <c r="C619" s="6"/>
    </row>
    <row r="620" spans="3:3" x14ac:dyDescent="0.2">
      <c r="C620" s="6"/>
    </row>
    <row r="621" spans="3:3" x14ac:dyDescent="0.2">
      <c r="C621" s="6"/>
    </row>
    <row r="622" spans="3:3" x14ac:dyDescent="0.2">
      <c r="C622" s="6"/>
    </row>
    <row r="623" spans="3:3" x14ac:dyDescent="0.2">
      <c r="C623" s="6"/>
    </row>
    <row r="624" spans="3:3" x14ac:dyDescent="0.2">
      <c r="C624" s="6"/>
    </row>
    <row r="625" spans="3:3" x14ac:dyDescent="0.2">
      <c r="C625" s="6"/>
    </row>
    <row r="626" spans="3:3" x14ac:dyDescent="0.2">
      <c r="C626" s="6"/>
    </row>
    <row r="627" spans="3:3" x14ac:dyDescent="0.2">
      <c r="C627" s="6"/>
    </row>
    <row r="628" spans="3:3" x14ac:dyDescent="0.2">
      <c r="C628" s="6"/>
    </row>
    <row r="629" spans="3:3" x14ac:dyDescent="0.2">
      <c r="C629" s="6"/>
    </row>
    <row r="630" spans="3:3" x14ac:dyDescent="0.2">
      <c r="C630" s="6"/>
    </row>
    <row r="631" spans="3:3" x14ac:dyDescent="0.2">
      <c r="C631" s="6"/>
    </row>
    <row r="632" spans="3:3" x14ac:dyDescent="0.2">
      <c r="C632" s="6"/>
    </row>
    <row r="633" spans="3:3" x14ac:dyDescent="0.2">
      <c r="C633" s="6"/>
    </row>
    <row r="634" spans="3:3" x14ac:dyDescent="0.2">
      <c r="C634" s="6"/>
    </row>
    <row r="635" spans="3:3" x14ac:dyDescent="0.2">
      <c r="C635" s="6"/>
    </row>
    <row r="636" spans="3:3" x14ac:dyDescent="0.2">
      <c r="C636" s="6"/>
    </row>
    <row r="637" spans="3:3" x14ac:dyDescent="0.2">
      <c r="C637" s="6"/>
    </row>
    <row r="638" spans="3:3" x14ac:dyDescent="0.2">
      <c r="C638" s="6"/>
    </row>
    <row r="639" spans="3:3" x14ac:dyDescent="0.2">
      <c r="C639" s="6"/>
    </row>
    <row r="640" spans="3:3" x14ac:dyDescent="0.2">
      <c r="C640" s="6"/>
    </row>
    <row r="641" spans="3:3" x14ac:dyDescent="0.2">
      <c r="C641" s="6"/>
    </row>
    <row r="642" spans="3:3" x14ac:dyDescent="0.2">
      <c r="C642" s="6"/>
    </row>
    <row r="643" spans="3:3" x14ac:dyDescent="0.2">
      <c r="C643" s="6"/>
    </row>
    <row r="644" spans="3:3" x14ac:dyDescent="0.2">
      <c r="C644" s="6"/>
    </row>
    <row r="645" spans="3:3" x14ac:dyDescent="0.2">
      <c r="C645" s="6"/>
    </row>
    <row r="646" spans="3:3" x14ac:dyDescent="0.2">
      <c r="C646" s="6"/>
    </row>
    <row r="647" spans="3:3" x14ac:dyDescent="0.2">
      <c r="C647" s="6"/>
    </row>
    <row r="648" spans="3:3" x14ac:dyDescent="0.2">
      <c r="C648" s="6"/>
    </row>
    <row r="649" spans="3:3" x14ac:dyDescent="0.2">
      <c r="C649" s="6"/>
    </row>
    <row r="650" spans="3:3" x14ac:dyDescent="0.2">
      <c r="C650" s="6"/>
    </row>
    <row r="651" spans="3:3" x14ac:dyDescent="0.2">
      <c r="C651" s="6"/>
    </row>
    <row r="652" spans="3:3" x14ac:dyDescent="0.2">
      <c r="C652" s="6"/>
    </row>
    <row r="653" spans="3:3" x14ac:dyDescent="0.2">
      <c r="C653" s="6"/>
    </row>
    <row r="654" spans="3:3" x14ac:dyDescent="0.2">
      <c r="C654" s="6"/>
    </row>
    <row r="655" spans="3:3" x14ac:dyDescent="0.2">
      <c r="C655" s="6"/>
    </row>
    <row r="656" spans="3:3" x14ac:dyDescent="0.2">
      <c r="C656" s="6"/>
    </row>
    <row r="657" spans="3:3" x14ac:dyDescent="0.2">
      <c r="C657" s="6"/>
    </row>
    <row r="658" spans="3:3" x14ac:dyDescent="0.2">
      <c r="C658" s="6"/>
    </row>
    <row r="659" spans="3:3" x14ac:dyDescent="0.2">
      <c r="C659" s="6"/>
    </row>
    <row r="660" spans="3:3" x14ac:dyDescent="0.2">
      <c r="C660" s="6"/>
    </row>
    <row r="661" spans="3:3" x14ac:dyDescent="0.2">
      <c r="C661" s="6"/>
    </row>
    <row r="662" spans="3:3" x14ac:dyDescent="0.2">
      <c r="C662" s="6"/>
    </row>
    <row r="663" spans="3:3" x14ac:dyDescent="0.2">
      <c r="C663" s="6"/>
    </row>
    <row r="664" spans="3:3" x14ac:dyDescent="0.2">
      <c r="C664" s="6"/>
    </row>
    <row r="665" spans="3:3" x14ac:dyDescent="0.2">
      <c r="C665" s="6"/>
    </row>
    <row r="666" spans="3:3" x14ac:dyDescent="0.2">
      <c r="C666" s="6"/>
    </row>
    <row r="667" spans="3:3" x14ac:dyDescent="0.2">
      <c r="C667" s="6"/>
    </row>
    <row r="668" spans="3:3" x14ac:dyDescent="0.2">
      <c r="C668" s="6"/>
    </row>
    <row r="669" spans="3:3" x14ac:dyDescent="0.2">
      <c r="C669" s="6"/>
    </row>
    <row r="670" spans="3:3" x14ac:dyDescent="0.2">
      <c r="C670" s="6"/>
    </row>
    <row r="671" spans="3:3" x14ac:dyDescent="0.2">
      <c r="C671" s="6"/>
    </row>
    <row r="672" spans="3:3" x14ac:dyDescent="0.2">
      <c r="C672" s="6"/>
    </row>
    <row r="673" spans="3:3" x14ac:dyDescent="0.2">
      <c r="C673" s="6"/>
    </row>
    <row r="674" spans="3:3" x14ac:dyDescent="0.2">
      <c r="C674" s="6"/>
    </row>
    <row r="675" spans="3:3" x14ac:dyDescent="0.2">
      <c r="C675" s="6"/>
    </row>
    <row r="676" spans="3:3" x14ac:dyDescent="0.2">
      <c r="C676" s="6"/>
    </row>
    <row r="677" spans="3:3" x14ac:dyDescent="0.2">
      <c r="C677" s="6"/>
    </row>
    <row r="678" spans="3:3" x14ac:dyDescent="0.2">
      <c r="C678" s="6"/>
    </row>
    <row r="679" spans="3:3" x14ac:dyDescent="0.2">
      <c r="C679" s="6"/>
    </row>
    <row r="680" spans="3:3" x14ac:dyDescent="0.2">
      <c r="C680" s="6"/>
    </row>
    <row r="681" spans="3:3" x14ac:dyDescent="0.2">
      <c r="C681" s="6"/>
    </row>
    <row r="682" spans="3:3" x14ac:dyDescent="0.2">
      <c r="C682" s="6"/>
    </row>
    <row r="683" spans="3:3" x14ac:dyDescent="0.2">
      <c r="C683" s="6"/>
    </row>
    <row r="684" spans="3:3" x14ac:dyDescent="0.2">
      <c r="C684" s="6"/>
    </row>
    <row r="685" spans="3:3" x14ac:dyDescent="0.2">
      <c r="C685" s="6"/>
    </row>
    <row r="686" spans="3:3" x14ac:dyDescent="0.2">
      <c r="C686" s="6"/>
    </row>
    <row r="687" spans="3:3" x14ac:dyDescent="0.2">
      <c r="C687" s="6"/>
    </row>
    <row r="688" spans="3:3" x14ac:dyDescent="0.2">
      <c r="C688" s="6"/>
    </row>
    <row r="689" spans="3:3" x14ac:dyDescent="0.2">
      <c r="C689" s="6"/>
    </row>
    <row r="690" spans="3:3" x14ac:dyDescent="0.2">
      <c r="C690" s="6"/>
    </row>
    <row r="691" spans="3:3" x14ac:dyDescent="0.2">
      <c r="C691" s="6"/>
    </row>
    <row r="692" spans="3:3" x14ac:dyDescent="0.2">
      <c r="C692" s="6"/>
    </row>
    <row r="693" spans="3:3" x14ac:dyDescent="0.2">
      <c r="C693" s="6"/>
    </row>
    <row r="694" spans="3:3" x14ac:dyDescent="0.2">
      <c r="C694" s="6"/>
    </row>
    <row r="695" spans="3:3" x14ac:dyDescent="0.2">
      <c r="C695" s="6"/>
    </row>
    <row r="696" spans="3:3" x14ac:dyDescent="0.2">
      <c r="C696" s="6"/>
    </row>
    <row r="697" spans="3:3" x14ac:dyDescent="0.2">
      <c r="C697" s="6"/>
    </row>
    <row r="698" spans="3:3" x14ac:dyDescent="0.2">
      <c r="C698" s="6"/>
    </row>
    <row r="699" spans="3:3" x14ac:dyDescent="0.2">
      <c r="C699" s="6"/>
    </row>
    <row r="700" spans="3:3" x14ac:dyDescent="0.2">
      <c r="C700" s="6"/>
    </row>
    <row r="701" spans="3:3" x14ac:dyDescent="0.2">
      <c r="C701" s="6"/>
    </row>
    <row r="702" spans="3:3" x14ac:dyDescent="0.2">
      <c r="C702" s="6"/>
    </row>
    <row r="703" spans="3:3" x14ac:dyDescent="0.2">
      <c r="C703" s="6"/>
    </row>
    <row r="704" spans="3:3" x14ac:dyDescent="0.2">
      <c r="C704" s="6"/>
    </row>
    <row r="705" spans="3:3" x14ac:dyDescent="0.2">
      <c r="C705" s="6"/>
    </row>
    <row r="706" spans="3:3" x14ac:dyDescent="0.2">
      <c r="C706" s="6"/>
    </row>
    <row r="707" spans="3:3" x14ac:dyDescent="0.2">
      <c r="C707" s="6"/>
    </row>
    <row r="708" spans="3:3" x14ac:dyDescent="0.2">
      <c r="C708" s="6"/>
    </row>
    <row r="709" spans="3:3" x14ac:dyDescent="0.2">
      <c r="C709" s="6"/>
    </row>
    <row r="710" spans="3:3" x14ac:dyDescent="0.2">
      <c r="C710" s="6"/>
    </row>
    <row r="711" spans="3:3" x14ac:dyDescent="0.2">
      <c r="C711" s="6"/>
    </row>
    <row r="712" spans="3:3" x14ac:dyDescent="0.2">
      <c r="C712" s="6"/>
    </row>
    <row r="713" spans="3:3" x14ac:dyDescent="0.2">
      <c r="C713" s="6"/>
    </row>
    <row r="714" spans="3:3" x14ac:dyDescent="0.2">
      <c r="C714" s="6"/>
    </row>
    <row r="715" spans="3:3" x14ac:dyDescent="0.2">
      <c r="C715" s="6"/>
    </row>
    <row r="716" spans="3:3" x14ac:dyDescent="0.2">
      <c r="C716" s="6"/>
    </row>
    <row r="717" spans="3:3" x14ac:dyDescent="0.2">
      <c r="C717" s="6"/>
    </row>
    <row r="718" spans="3:3" x14ac:dyDescent="0.2">
      <c r="C718" s="6"/>
    </row>
    <row r="719" spans="3:3" x14ac:dyDescent="0.2">
      <c r="C719" s="6"/>
    </row>
    <row r="720" spans="3:3" x14ac:dyDescent="0.2">
      <c r="C720" s="6"/>
    </row>
    <row r="721" spans="3:3" x14ac:dyDescent="0.2">
      <c r="C721" s="6"/>
    </row>
    <row r="722" spans="3:3" x14ac:dyDescent="0.2">
      <c r="C722" s="6"/>
    </row>
    <row r="723" spans="3:3" x14ac:dyDescent="0.2">
      <c r="C723" s="6"/>
    </row>
    <row r="724" spans="3:3" x14ac:dyDescent="0.2">
      <c r="C724" s="6"/>
    </row>
    <row r="725" spans="3:3" x14ac:dyDescent="0.2">
      <c r="C725" s="6"/>
    </row>
    <row r="726" spans="3:3" x14ac:dyDescent="0.2">
      <c r="C726" s="6"/>
    </row>
    <row r="727" spans="3:3" x14ac:dyDescent="0.2">
      <c r="C727" s="6"/>
    </row>
    <row r="728" spans="3:3" x14ac:dyDescent="0.2">
      <c r="C728" s="6"/>
    </row>
    <row r="729" spans="3:3" x14ac:dyDescent="0.2">
      <c r="C729" s="6"/>
    </row>
    <row r="730" spans="3:3" x14ac:dyDescent="0.2">
      <c r="C730" s="6"/>
    </row>
    <row r="731" spans="3:3" x14ac:dyDescent="0.2">
      <c r="C731" s="6"/>
    </row>
    <row r="732" spans="3:3" x14ac:dyDescent="0.2">
      <c r="C732" s="6"/>
    </row>
    <row r="733" spans="3:3" x14ac:dyDescent="0.2">
      <c r="C733" s="6"/>
    </row>
    <row r="734" spans="3:3" x14ac:dyDescent="0.2">
      <c r="C734" s="6"/>
    </row>
    <row r="735" spans="3:3" x14ac:dyDescent="0.2">
      <c r="C735" s="6"/>
    </row>
    <row r="736" spans="3:3" x14ac:dyDescent="0.2">
      <c r="C736" s="6"/>
    </row>
    <row r="737" spans="3:3" x14ac:dyDescent="0.2">
      <c r="C737" s="6"/>
    </row>
    <row r="738" spans="3:3" x14ac:dyDescent="0.2">
      <c r="C738" s="6"/>
    </row>
    <row r="739" spans="3:3" x14ac:dyDescent="0.2">
      <c r="C739" s="6"/>
    </row>
    <row r="740" spans="3:3" x14ac:dyDescent="0.2">
      <c r="C740" s="6"/>
    </row>
    <row r="741" spans="3:3" x14ac:dyDescent="0.2">
      <c r="C741" s="6"/>
    </row>
    <row r="742" spans="3:3" x14ac:dyDescent="0.2">
      <c r="C742" s="6"/>
    </row>
    <row r="743" spans="3:3" x14ac:dyDescent="0.2">
      <c r="C743" s="6"/>
    </row>
    <row r="744" spans="3:3" x14ac:dyDescent="0.2">
      <c r="C744" s="6"/>
    </row>
    <row r="745" spans="3:3" x14ac:dyDescent="0.2">
      <c r="C745" s="6"/>
    </row>
    <row r="746" spans="3:3" x14ac:dyDescent="0.2">
      <c r="C746" s="6"/>
    </row>
    <row r="747" spans="3:3" x14ac:dyDescent="0.2">
      <c r="C747" s="6"/>
    </row>
    <row r="748" spans="3:3" x14ac:dyDescent="0.2">
      <c r="C748" s="6"/>
    </row>
    <row r="749" spans="3:3" x14ac:dyDescent="0.2">
      <c r="C749" s="6"/>
    </row>
    <row r="750" spans="3:3" x14ac:dyDescent="0.2">
      <c r="C750" s="6"/>
    </row>
    <row r="751" spans="3:3" x14ac:dyDescent="0.2">
      <c r="C751" s="6"/>
    </row>
    <row r="752" spans="3:3" x14ac:dyDescent="0.2">
      <c r="C752" s="6"/>
    </row>
    <row r="753" spans="3:3" x14ac:dyDescent="0.2">
      <c r="C753" s="6"/>
    </row>
    <row r="754" spans="3:3" x14ac:dyDescent="0.2">
      <c r="C754" s="6"/>
    </row>
    <row r="755" spans="3:3" x14ac:dyDescent="0.2">
      <c r="C755" s="6"/>
    </row>
    <row r="756" spans="3:3" x14ac:dyDescent="0.2">
      <c r="C756" s="6"/>
    </row>
    <row r="757" spans="3:3" x14ac:dyDescent="0.2">
      <c r="C757" s="6"/>
    </row>
    <row r="758" spans="3:3" x14ac:dyDescent="0.2">
      <c r="C758" s="6"/>
    </row>
    <row r="759" spans="3:3" x14ac:dyDescent="0.2">
      <c r="C759" s="6"/>
    </row>
    <row r="760" spans="3:3" x14ac:dyDescent="0.2">
      <c r="C760" s="6"/>
    </row>
    <row r="761" spans="3:3" x14ac:dyDescent="0.2">
      <c r="C761" s="6"/>
    </row>
    <row r="762" spans="3:3" x14ac:dyDescent="0.2">
      <c r="C762" s="6"/>
    </row>
    <row r="763" spans="3:3" x14ac:dyDescent="0.2">
      <c r="C763" s="6"/>
    </row>
    <row r="764" spans="3:3" x14ac:dyDescent="0.2">
      <c r="C764" s="6"/>
    </row>
    <row r="765" spans="3:3" x14ac:dyDescent="0.2">
      <c r="C765" s="6"/>
    </row>
    <row r="766" spans="3:3" x14ac:dyDescent="0.2">
      <c r="C766" s="6"/>
    </row>
    <row r="767" spans="3:3" x14ac:dyDescent="0.2">
      <c r="C767" s="6"/>
    </row>
    <row r="768" spans="3:3" x14ac:dyDescent="0.2">
      <c r="C768" s="6"/>
    </row>
    <row r="769" spans="3:3" x14ac:dyDescent="0.2">
      <c r="C769" s="6"/>
    </row>
    <row r="770" spans="3:3" x14ac:dyDescent="0.2">
      <c r="C770" s="6"/>
    </row>
    <row r="771" spans="3:3" x14ac:dyDescent="0.2">
      <c r="C771" s="6"/>
    </row>
    <row r="772" spans="3:3" x14ac:dyDescent="0.2">
      <c r="C772" s="6"/>
    </row>
    <row r="773" spans="3:3" x14ac:dyDescent="0.2">
      <c r="C773" s="6"/>
    </row>
    <row r="774" spans="3:3" x14ac:dyDescent="0.2">
      <c r="C774" s="6"/>
    </row>
    <row r="775" spans="3:3" x14ac:dyDescent="0.2">
      <c r="C775" s="6"/>
    </row>
    <row r="776" spans="3:3" x14ac:dyDescent="0.2">
      <c r="C776" s="6"/>
    </row>
    <row r="777" spans="3:3" x14ac:dyDescent="0.2">
      <c r="C777" s="6"/>
    </row>
    <row r="778" spans="3:3" x14ac:dyDescent="0.2">
      <c r="C778" s="6"/>
    </row>
    <row r="779" spans="3:3" x14ac:dyDescent="0.2">
      <c r="C779" s="6"/>
    </row>
    <row r="780" spans="3:3" x14ac:dyDescent="0.2">
      <c r="C780" s="6"/>
    </row>
    <row r="781" spans="3:3" x14ac:dyDescent="0.2">
      <c r="C781" s="6"/>
    </row>
    <row r="782" spans="3:3" x14ac:dyDescent="0.2">
      <c r="C782" s="6"/>
    </row>
    <row r="783" spans="3:3" x14ac:dyDescent="0.2">
      <c r="C783" s="6"/>
    </row>
    <row r="784" spans="3:3" x14ac:dyDescent="0.2">
      <c r="C784" s="6"/>
    </row>
    <row r="785" spans="3:3" x14ac:dyDescent="0.2">
      <c r="C785" s="6"/>
    </row>
    <row r="786" spans="3:3" x14ac:dyDescent="0.2">
      <c r="C786" s="6"/>
    </row>
    <row r="787" spans="3:3" x14ac:dyDescent="0.2">
      <c r="C787" s="6"/>
    </row>
    <row r="788" spans="3:3" x14ac:dyDescent="0.2">
      <c r="C788" s="6"/>
    </row>
    <row r="789" spans="3:3" x14ac:dyDescent="0.2">
      <c r="C789" s="6"/>
    </row>
    <row r="790" spans="3:3" x14ac:dyDescent="0.2">
      <c r="C790" s="6"/>
    </row>
    <row r="791" spans="3:3" x14ac:dyDescent="0.2">
      <c r="C791" s="6"/>
    </row>
    <row r="792" spans="3:3" x14ac:dyDescent="0.2">
      <c r="C792" s="6"/>
    </row>
    <row r="793" spans="3:3" x14ac:dyDescent="0.2">
      <c r="C793" s="6"/>
    </row>
    <row r="794" spans="3:3" x14ac:dyDescent="0.2">
      <c r="C794" s="6"/>
    </row>
    <row r="795" spans="3:3" x14ac:dyDescent="0.2">
      <c r="C795" s="6"/>
    </row>
    <row r="796" spans="3:3" x14ac:dyDescent="0.2">
      <c r="C796" s="6"/>
    </row>
    <row r="797" spans="3:3" x14ac:dyDescent="0.2">
      <c r="C797" s="6"/>
    </row>
    <row r="798" spans="3:3" x14ac:dyDescent="0.2">
      <c r="C798" s="6"/>
    </row>
    <row r="799" spans="3:3" x14ac:dyDescent="0.2">
      <c r="C799" s="6"/>
    </row>
    <row r="800" spans="3:3" x14ac:dyDescent="0.2">
      <c r="C800" s="6"/>
    </row>
    <row r="801" spans="3:3" x14ac:dyDescent="0.2">
      <c r="C801" s="6"/>
    </row>
    <row r="802" spans="3:3" x14ac:dyDescent="0.2">
      <c r="C802" s="6"/>
    </row>
    <row r="803" spans="3:3" x14ac:dyDescent="0.2">
      <c r="C803" s="6"/>
    </row>
    <row r="804" spans="3:3" x14ac:dyDescent="0.2">
      <c r="C804" s="6"/>
    </row>
    <row r="805" spans="3:3" x14ac:dyDescent="0.2">
      <c r="C805" s="6"/>
    </row>
    <row r="806" spans="3:3" x14ac:dyDescent="0.2">
      <c r="C806" s="6"/>
    </row>
    <row r="807" spans="3:3" x14ac:dyDescent="0.2">
      <c r="C807" s="6"/>
    </row>
    <row r="808" spans="3:3" x14ac:dyDescent="0.2">
      <c r="C808" s="6"/>
    </row>
    <row r="809" spans="3:3" x14ac:dyDescent="0.2">
      <c r="C809" s="6"/>
    </row>
    <row r="810" spans="3:3" x14ac:dyDescent="0.2">
      <c r="C810" s="6"/>
    </row>
    <row r="811" spans="3:3" x14ac:dyDescent="0.2">
      <c r="C811" s="6"/>
    </row>
    <row r="812" spans="3:3" x14ac:dyDescent="0.2">
      <c r="C812" s="6"/>
    </row>
    <row r="813" spans="3:3" x14ac:dyDescent="0.2">
      <c r="C813" s="6"/>
    </row>
    <row r="814" spans="3:3" x14ac:dyDescent="0.2">
      <c r="C814" s="6"/>
    </row>
    <row r="815" spans="3:3" x14ac:dyDescent="0.2">
      <c r="C815" s="6"/>
    </row>
    <row r="816" spans="3:3" x14ac:dyDescent="0.2">
      <c r="C816" s="6"/>
    </row>
    <row r="817" spans="3:3" x14ac:dyDescent="0.2">
      <c r="C817" s="6"/>
    </row>
    <row r="818" spans="3:3" x14ac:dyDescent="0.2">
      <c r="C818" s="6"/>
    </row>
    <row r="819" spans="3:3" x14ac:dyDescent="0.2">
      <c r="C819" s="6"/>
    </row>
    <row r="820" spans="3:3" x14ac:dyDescent="0.2">
      <c r="C820" s="6"/>
    </row>
    <row r="821" spans="3:3" x14ac:dyDescent="0.2">
      <c r="C821" s="6"/>
    </row>
    <row r="822" spans="3:3" x14ac:dyDescent="0.2">
      <c r="C822" s="6"/>
    </row>
    <row r="823" spans="3:3" x14ac:dyDescent="0.2">
      <c r="C823" s="6"/>
    </row>
    <row r="824" spans="3:3" x14ac:dyDescent="0.2">
      <c r="C824" s="6"/>
    </row>
    <row r="825" spans="3:3" x14ac:dyDescent="0.2">
      <c r="C825" s="6"/>
    </row>
    <row r="826" spans="3:3" x14ac:dyDescent="0.2">
      <c r="C826" s="6"/>
    </row>
    <row r="827" spans="3:3" x14ac:dyDescent="0.2">
      <c r="C827" s="6"/>
    </row>
    <row r="828" spans="3:3" x14ac:dyDescent="0.2">
      <c r="C828" s="6"/>
    </row>
    <row r="829" spans="3:3" x14ac:dyDescent="0.2">
      <c r="C829" s="6"/>
    </row>
    <row r="830" spans="3:3" x14ac:dyDescent="0.2">
      <c r="C830" s="6"/>
    </row>
    <row r="831" spans="3:3" x14ac:dyDescent="0.2">
      <c r="C831" s="6"/>
    </row>
    <row r="832" spans="3:3" x14ac:dyDescent="0.2">
      <c r="C832" s="6"/>
    </row>
    <row r="833" spans="3:3" x14ac:dyDescent="0.2">
      <c r="C833" s="6"/>
    </row>
    <row r="834" spans="3:3" x14ac:dyDescent="0.2">
      <c r="C834" s="6"/>
    </row>
    <row r="835" spans="3:3" x14ac:dyDescent="0.2">
      <c r="C835" s="6"/>
    </row>
    <row r="836" spans="3:3" x14ac:dyDescent="0.2">
      <c r="C836" s="6"/>
    </row>
    <row r="837" spans="3:3" x14ac:dyDescent="0.2">
      <c r="C837" s="6"/>
    </row>
    <row r="838" spans="3:3" x14ac:dyDescent="0.2">
      <c r="C838" s="6"/>
    </row>
    <row r="839" spans="3:3" x14ac:dyDescent="0.2">
      <c r="C839" s="6"/>
    </row>
    <row r="840" spans="3:3" x14ac:dyDescent="0.2">
      <c r="C840" s="6"/>
    </row>
    <row r="841" spans="3:3" x14ac:dyDescent="0.2">
      <c r="C841" s="6"/>
    </row>
    <row r="842" spans="3:3" x14ac:dyDescent="0.2">
      <c r="C842" s="6"/>
    </row>
    <row r="843" spans="3:3" x14ac:dyDescent="0.2">
      <c r="C843" s="6"/>
    </row>
    <row r="844" spans="3:3" x14ac:dyDescent="0.2">
      <c r="C844" s="6"/>
    </row>
    <row r="845" spans="3:3" x14ac:dyDescent="0.2">
      <c r="C845" s="6"/>
    </row>
    <row r="846" spans="3:3" x14ac:dyDescent="0.2">
      <c r="C846" s="6"/>
    </row>
    <row r="847" spans="3:3" x14ac:dyDescent="0.2">
      <c r="C847" s="6"/>
    </row>
    <row r="848" spans="3:3" x14ac:dyDescent="0.2">
      <c r="C848" s="6"/>
    </row>
    <row r="849" spans="3:3" x14ac:dyDescent="0.2">
      <c r="C849" s="6"/>
    </row>
    <row r="850" spans="3:3" x14ac:dyDescent="0.2">
      <c r="C850" s="6"/>
    </row>
    <row r="851" spans="3:3" x14ac:dyDescent="0.2">
      <c r="C851" s="6"/>
    </row>
    <row r="852" spans="3:3" x14ac:dyDescent="0.2">
      <c r="C852" s="6"/>
    </row>
    <row r="853" spans="3:3" x14ac:dyDescent="0.2">
      <c r="C853" s="6"/>
    </row>
    <row r="854" spans="3:3" x14ac:dyDescent="0.2">
      <c r="C854" s="6"/>
    </row>
    <row r="855" spans="3:3" x14ac:dyDescent="0.2">
      <c r="C855" s="6"/>
    </row>
    <row r="856" spans="3:3" x14ac:dyDescent="0.2">
      <c r="C856" s="6"/>
    </row>
    <row r="857" spans="3:3" x14ac:dyDescent="0.2">
      <c r="C857" s="6"/>
    </row>
    <row r="858" spans="3:3" x14ac:dyDescent="0.2">
      <c r="C858" s="6"/>
    </row>
    <row r="859" spans="3:3" x14ac:dyDescent="0.2">
      <c r="C859" s="6"/>
    </row>
    <row r="860" spans="3:3" x14ac:dyDescent="0.2">
      <c r="C860" s="6"/>
    </row>
    <row r="861" spans="3:3" x14ac:dyDescent="0.2">
      <c r="C861" s="6"/>
    </row>
    <row r="862" spans="3:3" x14ac:dyDescent="0.2">
      <c r="C862" s="6"/>
    </row>
    <row r="863" spans="3:3" x14ac:dyDescent="0.2">
      <c r="C863" s="6"/>
    </row>
    <row r="864" spans="3:3" x14ac:dyDescent="0.2">
      <c r="C864" s="6"/>
    </row>
    <row r="865" spans="3:3" x14ac:dyDescent="0.2">
      <c r="C865" s="6"/>
    </row>
    <row r="866" spans="3:3" x14ac:dyDescent="0.2">
      <c r="C866" s="6"/>
    </row>
    <row r="867" spans="3:3" x14ac:dyDescent="0.2">
      <c r="C867" s="6"/>
    </row>
    <row r="868" spans="3:3" x14ac:dyDescent="0.2">
      <c r="C868" s="6"/>
    </row>
    <row r="869" spans="3:3" x14ac:dyDescent="0.2">
      <c r="C869" s="6"/>
    </row>
    <row r="870" spans="3:3" x14ac:dyDescent="0.2">
      <c r="C870" s="6"/>
    </row>
    <row r="871" spans="3:3" x14ac:dyDescent="0.2">
      <c r="C871" s="6"/>
    </row>
    <row r="872" spans="3:3" x14ac:dyDescent="0.2">
      <c r="C872" s="6"/>
    </row>
    <row r="873" spans="3:3" x14ac:dyDescent="0.2">
      <c r="C873" s="6"/>
    </row>
    <row r="874" spans="3:3" x14ac:dyDescent="0.2">
      <c r="C874" s="6"/>
    </row>
    <row r="875" spans="3:3" x14ac:dyDescent="0.2">
      <c r="C875" s="6"/>
    </row>
    <row r="876" spans="3:3" x14ac:dyDescent="0.2">
      <c r="C876" s="6"/>
    </row>
    <row r="877" spans="3:3" x14ac:dyDescent="0.2">
      <c r="C877" s="6"/>
    </row>
    <row r="878" spans="3:3" x14ac:dyDescent="0.2">
      <c r="C878" s="6"/>
    </row>
    <row r="879" spans="3:3" x14ac:dyDescent="0.2">
      <c r="C879" s="6"/>
    </row>
    <row r="880" spans="3:3" x14ac:dyDescent="0.2">
      <c r="C880" s="6"/>
    </row>
    <row r="881" spans="3:3" x14ac:dyDescent="0.2">
      <c r="C881" s="6"/>
    </row>
    <row r="882" spans="3:3" x14ac:dyDescent="0.2">
      <c r="C882" s="6"/>
    </row>
    <row r="883" spans="3:3" x14ac:dyDescent="0.2">
      <c r="C883" s="6"/>
    </row>
    <row r="884" spans="3:3" x14ac:dyDescent="0.2">
      <c r="C884" s="6"/>
    </row>
    <row r="885" spans="3:3" x14ac:dyDescent="0.2">
      <c r="C885" s="6"/>
    </row>
    <row r="886" spans="3:3" x14ac:dyDescent="0.2">
      <c r="C886" s="6"/>
    </row>
    <row r="887" spans="3:3" x14ac:dyDescent="0.2">
      <c r="C887" s="6"/>
    </row>
    <row r="888" spans="3:3" x14ac:dyDescent="0.2">
      <c r="C888" s="6"/>
    </row>
    <row r="889" spans="3:3" x14ac:dyDescent="0.2">
      <c r="C889" s="6"/>
    </row>
    <row r="890" spans="3:3" x14ac:dyDescent="0.2">
      <c r="C890" s="6"/>
    </row>
    <row r="891" spans="3:3" x14ac:dyDescent="0.2">
      <c r="C891" s="6"/>
    </row>
    <row r="892" spans="3:3" x14ac:dyDescent="0.2">
      <c r="C892" s="6"/>
    </row>
    <row r="893" spans="3:3" x14ac:dyDescent="0.2">
      <c r="C893" s="6"/>
    </row>
    <row r="894" spans="3:3" x14ac:dyDescent="0.2">
      <c r="C894" s="6"/>
    </row>
    <row r="895" spans="3:3" x14ac:dyDescent="0.2">
      <c r="C895" s="6"/>
    </row>
    <row r="896" spans="3:3" x14ac:dyDescent="0.2">
      <c r="C896" s="6"/>
    </row>
    <row r="897" spans="3:3" x14ac:dyDescent="0.2">
      <c r="C897" s="6"/>
    </row>
    <row r="898" spans="3:3" x14ac:dyDescent="0.2">
      <c r="C898" s="6"/>
    </row>
    <row r="899" spans="3:3" x14ac:dyDescent="0.2">
      <c r="C899" s="6"/>
    </row>
    <row r="900" spans="3:3" x14ac:dyDescent="0.2">
      <c r="C900" s="6"/>
    </row>
    <row r="901" spans="3:3" x14ac:dyDescent="0.2">
      <c r="C901" s="6"/>
    </row>
    <row r="902" spans="3:3" x14ac:dyDescent="0.2">
      <c r="C902" s="6"/>
    </row>
    <row r="903" spans="3:3" x14ac:dyDescent="0.2">
      <c r="C903" s="6"/>
    </row>
    <row r="904" spans="3:3" x14ac:dyDescent="0.2">
      <c r="C904" s="6"/>
    </row>
    <row r="905" spans="3:3" x14ac:dyDescent="0.2">
      <c r="C905" s="6"/>
    </row>
    <row r="906" spans="3:3" x14ac:dyDescent="0.2">
      <c r="C906" s="6"/>
    </row>
    <row r="907" spans="3:3" x14ac:dyDescent="0.2">
      <c r="C907" s="6"/>
    </row>
    <row r="908" spans="3:3" x14ac:dyDescent="0.2">
      <c r="C908" s="6"/>
    </row>
    <row r="909" spans="3:3" x14ac:dyDescent="0.2">
      <c r="C909" s="6"/>
    </row>
    <row r="910" spans="3:3" x14ac:dyDescent="0.2">
      <c r="C910" s="6"/>
    </row>
    <row r="911" spans="3:3" x14ac:dyDescent="0.2">
      <c r="C911" s="6"/>
    </row>
    <row r="912" spans="3:3" x14ac:dyDescent="0.2">
      <c r="C912" s="6"/>
    </row>
    <row r="913" spans="3:3" x14ac:dyDescent="0.2">
      <c r="C913" s="6"/>
    </row>
    <row r="914" spans="3:3" x14ac:dyDescent="0.2">
      <c r="C914" s="6"/>
    </row>
    <row r="915" spans="3:3" x14ac:dyDescent="0.2">
      <c r="C915" s="6"/>
    </row>
    <row r="916" spans="3:3" x14ac:dyDescent="0.2">
      <c r="C916" s="6"/>
    </row>
    <row r="917" spans="3:3" x14ac:dyDescent="0.2">
      <c r="C917" s="6"/>
    </row>
    <row r="918" spans="3:3" x14ac:dyDescent="0.2">
      <c r="C918" s="6"/>
    </row>
    <row r="919" spans="3:3" x14ac:dyDescent="0.2">
      <c r="C919" s="6"/>
    </row>
    <row r="920" spans="3:3" x14ac:dyDescent="0.2">
      <c r="C920" s="6"/>
    </row>
    <row r="921" spans="3:3" x14ac:dyDescent="0.2">
      <c r="C921" s="6"/>
    </row>
    <row r="922" spans="3:3" x14ac:dyDescent="0.2">
      <c r="C922" s="6"/>
    </row>
    <row r="923" spans="3:3" x14ac:dyDescent="0.2">
      <c r="C923" s="6"/>
    </row>
    <row r="924" spans="3:3" x14ac:dyDescent="0.2">
      <c r="C924" s="6"/>
    </row>
    <row r="925" spans="3:3" x14ac:dyDescent="0.2">
      <c r="C925" s="6"/>
    </row>
    <row r="926" spans="3:3" x14ac:dyDescent="0.2">
      <c r="C926" s="6"/>
    </row>
    <row r="927" spans="3:3" x14ac:dyDescent="0.2">
      <c r="C927" s="6"/>
    </row>
    <row r="928" spans="3:3" x14ac:dyDescent="0.2">
      <c r="C928" s="6"/>
    </row>
    <row r="929" spans="3:3" x14ac:dyDescent="0.2">
      <c r="C929" s="6"/>
    </row>
    <row r="930" spans="3:3" x14ac:dyDescent="0.2">
      <c r="C930" s="6"/>
    </row>
    <row r="931" spans="3:3" x14ac:dyDescent="0.2">
      <c r="C931" s="6"/>
    </row>
    <row r="932" spans="3:3" x14ac:dyDescent="0.2">
      <c r="C932" s="6"/>
    </row>
    <row r="933" spans="3:3" x14ac:dyDescent="0.2">
      <c r="C933" s="6"/>
    </row>
    <row r="934" spans="3:3" x14ac:dyDescent="0.2">
      <c r="C934" s="6"/>
    </row>
    <row r="935" spans="3:3" x14ac:dyDescent="0.2">
      <c r="C935" s="6"/>
    </row>
    <row r="936" spans="3:3" x14ac:dyDescent="0.2">
      <c r="C936" s="6"/>
    </row>
    <row r="937" spans="3:3" x14ac:dyDescent="0.2">
      <c r="C937" s="6"/>
    </row>
    <row r="938" spans="3:3" x14ac:dyDescent="0.2">
      <c r="C938" s="6"/>
    </row>
    <row r="939" spans="3:3" x14ac:dyDescent="0.2">
      <c r="C939" s="6"/>
    </row>
    <row r="940" spans="3:3" x14ac:dyDescent="0.2">
      <c r="C940" s="6"/>
    </row>
    <row r="941" spans="3:3" x14ac:dyDescent="0.2">
      <c r="C941" s="6"/>
    </row>
    <row r="942" spans="3:3" x14ac:dyDescent="0.2">
      <c r="C942" s="6"/>
    </row>
    <row r="943" spans="3:3" x14ac:dyDescent="0.2">
      <c r="C943" s="6"/>
    </row>
    <row r="944" spans="3:3" x14ac:dyDescent="0.2">
      <c r="C944" s="6"/>
    </row>
    <row r="945" spans="3:3" x14ac:dyDescent="0.2">
      <c r="C945" s="6"/>
    </row>
    <row r="946" spans="3:3" x14ac:dyDescent="0.2">
      <c r="C946" s="6"/>
    </row>
    <row r="947" spans="3:3" x14ac:dyDescent="0.2">
      <c r="C947" s="6"/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72067-D5E9-4BAE-94E9-B9C14BF7479B}">
  <sheetPr>
    <tabColor theme="7" tint="0.59999389629810485"/>
  </sheetPr>
  <dimension ref="A1:R1122"/>
  <sheetViews>
    <sheetView topLeftCell="C1" zoomScale="235" zoomScaleNormal="235" workbookViewId="0">
      <selection activeCell="K31" sqref="K31"/>
    </sheetView>
  </sheetViews>
  <sheetFormatPr defaultColWidth="8.88671875" defaultRowHeight="12.75" x14ac:dyDescent="0.2"/>
  <cols>
    <col min="1" max="1" width="12" style="4" customWidth="1"/>
    <col min="2" max="2" width="11.33203125" style="6" customWidth="1"/>
    <col min="3" max="3" width="7.5546875" style="4" customWidth="1"/>
    <col min="4" max="4" width="8.88671875" style="11" customWidth="1"/>
    <col min="5" max="6" width="8.88671875" style="4" customWidth="1"/>
    <col min="7" max="7" width="18" style="4" bestFit="1" customWidth="1"/>
    <col min="8" max="8" width="15.6640625" style="4" bestFit="1" customWidth="1"/>
    <col min="9" max="10" width="12" style="4" bestFit="1" customWidth="1"/>
    <col min="11" max="16" width="15.6640625" style="4" bestFit="1" customWidth="1"/>
    <col min="17" max="18" width="11" style="4" bestFit="1" customWidth="1"/>
    <col min="19" max="16384" width="8.88671875" style="4"/>
  </cols>
  <sheetData>
    <row r="1" spans="1:18" s="5" customFormat="1" x14ac:dyDescent="0.2">
      <c r="A1" s="5" t="s">
        <v>0</v>
      </c>
      <c r="B1" s="7" t="s">
        <v>291</v>
      </c>
      <c r="C1" s="5" t="s">
        <v>824</v>
      </c>
      <c r="D1" s="10" t="s">
        <v>825</v>
      </c>
      <c r="E1" s="5" t="s">
        <v>1</v>
      </c>
    </row>
    <row r="2" spans="1:18" ht="18" x14ac:dyDescent="0.2">
      <c r="A2" s="4" t="s">
        <v>104</v>
      </c>
      <c r="B2" s="6" t="s">
        <v>296</v>
      </c>
      <c r="C2" s="4" t="s">
        <v>826</v>
      </c>
      <c r="D2" s="11">
        <v>192</v>
      </c>
      <c r="E2" s="4" t="str">
        <f>IF(MOD(LEFT(B2,1),2) =0,"naine", "mees")</f>
        <v>mees</v>
      </c>
      <c r="G2" s="65" t="s">
        <v>1246</v>
      </c>
    </row>
    <row r="3" spans="1:18" x14ac:dyDescent="0.2">
      <c r="A3" s="4" t="s">
        <v>278</v>
      </c>
      <c r="B3" s="6" t="s">
        <v>736</v>
      </c>
      <c r="C3" s="4" t="s">
        <v>827</v>
      </c>
      <c r="D3" s="11">
        <v>192</v>
      </c>
      <c r="E3" s="4" t="str">
        <f t="shared" ref="E3:E66" si="0">IF(MOD(LEFT(B3,1),2) =0,"naine", "mees")</f>
        <v>mees</v>
      </c>
    </row>
    <row r="4" spans="1:18" ht="15" x14ac:dyDescent="0.2">
      <c r="A4" s="4" t="s">
        <v>35</v>
      </c>
      <c r="B4" s="6" t="s">
        <v>711</v>
      </c>
      <c r="C4" s="4" t="s">
        <v>826</v>
      </c>
      <c r="D4" s="11">
        <v>192</v>
      </c>
      <c r="E4" s="4" t="str">
        <f t="shared" si="0"/>
        <v>mees</v>
      </c>
      <c r="G4" s="49" t="s">
        <v>1234</v>
      </c>
      <c r="H4" s="49" t="s">
        <v>1218</v>
      </c>
      <c r="I4"/>
      <c r="J4"/>
      <c r="K4"/>
      <c r="L4"/>
      <c r="M4"/>
      <c r="N4"/>
      <c r="O4"/>
      <c r="P4"/>
      <c r="Q4"/>
      <c r="R4"/>
    </row>
    <row r="5" spans="1:18" ht="15" x14ac:dyDescent="0.2">
      <c r="A5" s="4" t="s">
        <v>144</v>
      </c>
      <c r="B5" s="6" t="s">
        <v>518</v>
      </c>
      <c r="C5" s="4" t="s">
        <v>828</v>
      </c>
      <c r="D5" s="11">
        <v>211</v>
      </c>
      <c r="E5" s="4" t="str">
        <f t="shared" si="0"/>
        <v>mees</v>
      </c>
      <c r="G5" s="52" t="s">
        <v>1198</v>
      </c>
      <c r="H5" s="40" t="s">
        <v>826</v>
      </c>
      <c r="I5" s="40" t="s">
        <v>833</v>
      </c>
      <c r="J5" s="40" t="s">
        <v>832</v>
      </c>
      <c r="K5" s="40" t="s">
        <v>829</v>
      </c>
      <c r="L5" s="40" t="s">
        <v>834</v>
      </c>
      <c r="M5" s="40" t="s">
        <v>835</v>
      </c>
      <c r="N5" s="40" t="s">
        <v>831</v>
      </c>
      <c r="O5" s="40" t="s">
        <v>830</v>
      </c>
      <c r="P5" s="40" t="s">
        <v>828</v>
      </c>
      <c r="Q5" s="40" t="s">
        <v>827</v>
      </c>
      <c r="R5" s="40" t="s">
        <v>1199</v>
      </c>
    </row>
    <row r="6" spans="1:18" ht="15" x14ac:dyDescent="0.2">
      <c r="A6" s="4" t="s">
        <v>32</v>
      </c>
      <c r="B6" s="6" t="s">
        <v>485</v>
      </c>
      <c r="C6" s="4" t="s">
        <v>829</v>
      </c>
      <c r="D6" s="11">
        <v>211</v>
      </c>
      <c r="E6" s="4" t="str">
        <f t="shared" si="0"/>
        <v>mees</v>
      </c>
      <c r="G6" s="64" t="s">
        <v>1235</v>
      </c>
      <c r="H6" s="54">
        <v>2</v>
      </c>
      <c r="I6" s="54"/>
      <c r="J6" s="54"/>
      <c r="K6" s="54"/>
      <c r="L6" s="54"/>
      <c r="M6" s="54"/>
      <c r="N6" s="54"/>
      <c r="O6" s="54"/>
      <c r="P6" s="54"/>
      <c r="Q6" s="54">
        <v>1</v>
      </c>
      <c r="R6" s="54">
        <v>3</v>
      </c>
    </row>
    <row r="7" spans="1:18" ht="15" x14ac:dyDescent="0.2">
      <c r="A7" s="4" t="s">
        <v>44</v>
      </c>
      <c r="B7" s="6" t="s">
        <v>581</v>
      </c>
      <c r="C7" s="4" t="s">
        <v>826</v>
      </c>
      <c r="D7" s="11">
        <v>211</v>
      </c>
      <c r="E7" s="4" t="str">
        <f t="shared" si="0"/>
        <v>mees</v>
      </c>
      <c r="G7" s="64" t="s">
        <v>1236</v>
      </c>
      <c r="H7" s="54">
        <v>3</v>
      </c>
      <c r="I7" s="54">
        <v>3</v>
      </c>
      <c r="J7" s="54">
        <v>5</v>
      </c>
      <c r="K7" s="54">
        <v>5</v>
      </c>
      <c r="L7" s="54">
        <v>2</v>
      </c>
      <c r="M7" s="54">
        <v>3</v>
      </c>
      <c r="N7" s="54">
        <v>1</v>
      </c>
      <c r="O7" s="54">
        <v>1</v>
      </c>
      <c r="P7" s="54">
        <v>3</v>
      </c>
      <c r="Q7" s="54">
        <v>3</v>
      </c>
      <c r="R7" s="54">
        <v>29</v>
      </c>
    </row>
    <row r="8" spans="1:18" ht="15" x14ac:dyDescent="0.2">
      <c r="A8" s="4" t="s">
        <v>188</v>
      </c>
      <c r="B8" s="6" t="s">
        <v>795</v>
      </c>
      <c r="C8" s="4" t="s">
        <v>830</v>
      </c>
      <c r="D8" s="11">
        <v>211</v>
      </c>
      <c r="E8" s="4" t="str">
        <f t="shared" si="0"/>
        <v>naine</v>
      </c>
      <c r="G8" s="64" t="s">
        <v>1237</v>
      </c>
      <c r="H8" s="54">
        <v>11</v>
      </c>
      <c r="I8" s="54">
        <v>15</v>
      </c>
      <c r="J8" s="54">
        <v>11</v>
      </c>
      <c r="K8" s="54">
        <v>10</v>
      </c>
      <c r="L8" s="54">
        <v>11</v>
      </c>
      <c r="M8" s="54">
        <v>7</v>
      </c>
      <c r="N8" s="54">
        <v>13</v>
      </c>
      <c r="O8" s="54">
        <v>4</v>
      </c>
      <c r="P8" s="54">
        <v>11</v>
      </c>
      <c r="Q8" s="54">
        <v>7</v>
      </c>
      <c r="R8" s="54">
        <v>100</v>
      </c>
    </row>
    <row r="9" spans="1:18" ht="15" x14ac:dyDescent="0.2">
      <c r="A9" s="4" t="s">
        <v>177</v>
      </c>
      <c r="B9" s="6" t="s">
        <v>529</v>
      </c>
      <c r="C9" s="4" t="s">
        <v>831</v>
      </c>
      <c r="D9" s="11">
        <v>211</v>
      </c>
      <c r="E9" s="4" t="str">
        <f t="shared" si="0"/>
        <v>naine</v>
      </c>
      <c r="G9" s="64" t="s">
        <v>1238</v>
      </c>
      <c r="H9" s="54">
        <v>13</v>
      </c>
      <c r="I9" s="54">
        <v>16</v>
      </c>
      <c r="J9" s="54">
        <v>16</v>
      </c>
      <c r="K9" s="54">
        <v>16</v>
      </c>
      <c r="L9" s="54">
        <v>19</v>
      </c>
      <c r="M9" s="54">
        <v>8</v>
      </c>
      <c r="N9" s="54">
        <v>9</v>
      </c>
      <c r="O9" s="54">
        <v>12</v>
      </c>
      <c r="P9" s="54">
        <v>20</v>
      </c>
      <c r="Q9" s="54">
        <v>21</v>
      </c>
      <c r="R9" s="54">
        <v>150</v>
      </c>
    </row>
    <row r="10" spans="1:18" ht="15" x14ac:dyDescent="0.2">
      <c r="A10" s="4" t="s">
        <v>689</v>
      </c>
      <c r="B10" s="6" t="s">
        <v>690</v>
      </c>
      <c r="C10" s="4" t="s">
        <v>832</v>
      </c>
      <c r="D10" s="11">
        <v>211</v>
      </c>
      <c r="E10" s="4" t="str">
        <f t="shared" si="0"/>
        <v>naine</v>
      </c>
      <c r="G10" s="64" t="s">
        <v>1239</v>
      </c>
      <c r="H10" s="54">
        <v>16</v>
      </c>
      <c r="I10" s="54">
        <v>19</v>
      </c>
      <c r="J10" s="54">
        <v>17</v>
      </c>
      <c r="K10" s="54">
        <v>25</v>
      </c>
      <c r="L10" s="54">
        <v>11</v>
      </c>
      <c r="M10" s="54">
        <v>12</v>
      </c>
      <c r="N10" s="54">
        <v>18</v>
      </c>
      <c r="O10" s="54">
        <v>13</v>
      </c>
      <c r="P10" s="54">
        <v>20</v>
      </c>
      <c r="Q10" s="54">
        <v>24</v>
      </c>
      <c r="R10" s="54">
        <v>175</v>
      </c>
    </row>
    <row r="11" spans="1:18" ht="15" x14ac:dyDescent="0.2">
      <c r="A11" s="4" t="s">
        <v>446</v>
      </c>
      <c r="B11" s="6" t="s">
        <v>447</v>
      </c>
      <c r="C11" s="4" t="s">
        <v>833</v>
      </c>
      <c r="D11" s="11">
        <v>211</v>
      </c>
      <c r="E11" s="4" t="str">
        <f t="shared" si="0"/>
        <v>naine</v>
      </c>
      <c r="G11" s="64" t="s">
        <v>1240</v>
      </c>
      <c r="H11" s="54">
        <v>18</v>
      </c>
      <c r="I11" s="54">
        <v>16</v>
      </c>
      <c r="J11" s="54">
        <v>18</v>
      </c>
      <c r="K11" s="54">
        <v>11</v>
      </c>
      <c r="L11" s="54">
        <v>23</v>
      </c>
      <c r="M11" s="54">
        <v>17</v>
      </c>
      <c r="N11" s="54">
        <v>11</v>
      </c>
      <c r="O11" s="54">
        <v>14</v>
      </c>
      <c r="P11" s="54">
        <v>12</v>
      </c>
      <c r="Q11" s="54">
        <v>16</v>
      </c>
      <c r="R11" s="54">
        <v>156</v>
      </c>
    </row>
    <row r="12" spans="1:18" ht="15" x14ac:dyDescent="0.2">
      <c r="A12" s="4" t="s">
        <v>36</v>
      </c>
      <c r="B12" s="6" t="s">
        <v>693</v>
      </c>
      <c r="C12" s="4" t="s">
        <v>834</v>
      </c>
      <c r="D12" s="11">
        <v>230</v>
      </c>
      <c r="E12" s="4" t="str">
        <f t="shared" si="0"/>
        <v>mees</v>
      </c>
      <c r="G12" s="64" t="s">
        <v>1241</v>
      </c>
      <c r="H12" s="54">
        <v>9</v>
      </c>
      <c r="I12" s="54">
        <v>8</v>
      </c>
      <c r="J12" s="54">
        <v>8</v>
      </c>
      <c r="K12" s="54">
        <v>9</v>
      </c>
      <c r="L12" s="54">
        <v>14</v>
      </c>
      <c r="M12" s="54">
        <v>6</v>
      </c>
      <c r="N12" s="54">
        <v>5</v>
      </c>
      <c r="O12" s="54">
        <v>8</v>
      </c>
      <c r="P12" s="54">
        <v>10</v>
      </c>
      <c r="Q12" s="54">
        <v>10</v>
      </c>
      <c r="R12" s="54">
        <v>87</v>
      </c>
    </row>
    <row r="13" spans="1:18" ht="15" x14ac:dyDescent="0.2">
      <c r="A13" s="4" t="s">
        <v>144</v>
      </c>
      <c r="B13" s="6" t="s">
        <v>518</v>
      </c>
      <c r="C13" s="4" t="s">
        <v>829</v>
      </c>
      <c r="D13" s="11">
        <v>230</v>
      </c>
      <c r="E13" s="4" t="str">
        <f t="shared" si="0"/>
        <v>mees</v>
      </c>
      <c r="G13" s="64" t="s">
        <v>1242</v>
      </c>
      <c r="H13" s="54">
        <v>10</v>
      </c>
      <c r="I13" s="54">
        <v>8</v>
      </c>
      <c r="J13" s="54">
        <v>12</v>
      </c>
      <c r="K13" s="54">
        <v>6</v>
      </c>
      <c r="L13" s="54">
        <v>7</v>
      </c>
      <c r="M13" s="54">
        <v>13</v>
      </c>
      <c r="N13" s="54">
        <v>9</v>
      </c>
      <c r="O13" s="54">
        <v>6</v>
      </c>
      <c r="P13" s="54">
        <v>9</v>
      </c>
      <c r="Q13" s="54">
        <v>6</v>
      </c>
      <c r="R13" s="54">
        <v>86</v>
      </c>
    </row>
    <row r="14" spans="1:18" ht="15" x14ac:dyDescent="0.2">
      <c r="A14" s="4" t="s">
        <v>60</v>
      </c>
      <c r="B14" s="6" t="s">
        <v>297</v>
      </c>
      <c r="C14" s="4" t="s">
        <v>833</v>
      </c>
      <c r="D14" s="11">
        <v>230</v>
      </c>
      <c r="E14" s="4" t="str">
        <f t="shared" si="0"/>
        <v>mees</v>
      </c>
      <c r="G14" s="64" t="s">
        <v>1243</v>
      </c>
      <c r="H14" s="54">
        <v>11</v>
      </c>
      <c r="I14" s="54">
        <v>9</v>
      </c>
      <c r="J14" s="54">
        <v>6</v>
      </c>
      <c r="K14" s="54">
        <v>10</v>
      </c>
      <c r="L14" s="54">
        <v>9</v>
      </c>
      <c r="M14" s="54">
        <v>6</v>
      </c>
      <c r="N14" s="54">
        <v>3</v>
      </c>
      <c r="O14" s="54">
        <v>8</v>
      </c>
      <c r="P14" s="54">
        <v>7</v>
      </c>
      <c r="Q14" s="54">
        <v>8</v>
      </c>
      <c r="R14" s="54">
        <v>77</v>
      </c>
    </row>
    <row r="15" spans="1:18" ht="15" x14ac:dyDescent="0.2">
      <c r="A15" s="4" t="s">
        <v>237</v>
      </c>
      <c r="B15" s="6" t="s">
        <v>730</v>
      </c>
      <c r="C15" s="4" t="s">
        <v>826</v>
      </c>
      <c r="D15" s="11">
        <v>256</v>
      </c>
      <c r="E15" s="4" t="str">
        <f t="shared" si="0"/>
        <v>mees</v>
      </c>
      <c r="G15" s="64" t="s">
        <v>1244</v>
      </c>
      <c r="H15" s="54">
        <v>6</v>
      </c>
      <c r="I15" s="54">
        <v>6</v>
      </c>
      <c r="J15" s="54">
        <v>9</v>
      </c>
      <c r="K15" s="54">
        <v>7</v>
      </c>
      <c r="L15" s="54">
        <v>7</v>
      </c>
      <c r="M15" s="54">
        <v>1</v>
      </c>
      <c r="N15" s="54">
        <v>4</v>
      </c>
      <c r="O15" s="54">
        <v>7</v>
      </c>
      <c r="P15" s="54">
        <v>6</v>
      </c>
      <c r="Q15" s="54">
        <v>3</v>
      </c>
      <c r="R15" s="54">
        <v>56</v>
      </c>
    </row>
    <row r="16" spans="1:18" ht="15" x14ac:dyDescent="0.2">
      <c r="A16" s="4" t="s">
        <v>250</v>
      </c>
      <c r="B16" s="6" t="s">
        <v>301</v>
      </c>
      <c r="C16" s="4" t="s">
        <v>832</v>
      </c>
      <c r="D16" s="11">
        <v>256</v>
      </c>
      <c r="E16" s="4" t="str">
        <f t="shared" si="0"/>
        <v>mees</v>
      </c>
      <c r="G16" s="64" t="s">
        <v>1245</v>
      </c>
      <c r="H16" s="54">
        <v>2</v>
      </c>
      <c r="I16" s="54">
        <v>2</v>
      </c>
      <c r="J16" s="54">
        <v>1</v>
      </c>
      <c r="K16" s="54">
        <v>2</v>
      </c>
      <c r="L16" s="54"/>
      <c r="M16" s="54">
        <v>1</v>
      </c>
      <c r="N16" s="54">
        <v>1</v>
      </c>
      <c r="O16" s="54"/>
      <c r="P16" s="54"/>
      <c r="Q16" s="54"/>
      <c r="R16" s="54">
        <v>9</v>
      </c>
    </row>
    <row r="17" spans="1:18" ht="15" x14ac:dyDescent="0.2">
      <c r="A17" s="4" t="s">
        <v>59</v>
      </c>
      <c r="B17" s="6" t="s">
        <v>714</v>
      </c>
      <c r="C17" s="4" t="s">
        <v>827</v>
      </c>
      <c r="D17" s="11">
        <v>268</v>
      </c>
      <c r="E17" s="4" t="str">
        <f t="shared" si="0"/>
        <v>mees</v>
      </c>
      <c r="G17" s="64" t="s">
        <v>1199</v>
      </c>
      <c r="H17" s="54">
        <v>101</v>
      </c>
      <c r="I17" s="54">
        <v>102</v>
      </c>
      <c r="J17" s="54">
        <v>103</v>
      </c>
      <c r="K17" s="54">
        <v>101</v>
      </c>
      <c r="L17" s="54">
        <v>103</v>
      </c>
      <c r="M17" s="54">
        <v>74</v>
      </c>
      <c r="N17" s="54">
        <v>74</v>
      </c>
      <c r="O17" s="54">
        <v>73</v>
      </c>
      <c r="P17" s="54">
        <v>98</v>
      </c>
      <c r="Q17" s="54">
        <v>99</v>
      </c>
      <c r="R17" s="54">
        <v>928</v>
      </c>
    </row>
    <row r="18" spans="1:18" ht="15" x14ac:dyDescent="0.2">
      <c r="A18" s="4" t="s">
        <v>264</v>
      </c>
      <c r="B18" s="6" t="s">
        <v>439</v>
      </c>
      <c r="C18" s="4" t="s">
        <v>832</v>
      </c>
      <c r="D18" s="11">
        <v>275</v>
      </c>
      <c r="E18" s="4" t="str">
        <f t="shared" si="0"/>
        <v>naine</v>
      </c>
      <c r="G18"/>
      <c r="H18"/>
      <c r="I18"/>
      <c r="J18"/>
      <c r="K18"/>
      <c r="L18"/>
      <c r="M18"/>
      <c r="N18"/>
      <c r="O18"/>
      <c r="P18"/>
      <c r="Q18"/>
      <c r="R18"/>
    </row>
    <row r="19" spans="1:18" ht="15" x14ac:dyDescent="0.2">
      <c r="A19" s="4" t="s">
        <v>344</v>
      </c>
      <c r="B19" s="6" t="s">
        <v>345</v>
      </c>
      <c r="C19" s="4" t="s">
        <v>826</v>
      </c>
      <c r="D19" s="11">
        <v>275</v>
      </c>
      <c r="E19" s="4" t="str">
        <f t="shared" si="0"/>
        <v>naine</v>
      </c>
      <c r="G19"/>
      <c r="H19"/>
      <c r="I19"/>
      <c r="J19"/>
      <c r="K19"/>
      <c r="L19"/>
      <c r="M19"/>
      <c r="N19"/>
      <c r="O19"/>
      <c r="P19"/>
      <c r="Q19"/>
      <c r="R19"/>
    </row>
    <row r="20" spans="1:18" ht="18" x14ac:dyDescent="0.2">
      <c r="A20" s="4" t="s">
        <v>592</v>
      </c>
      <c r="B20" s="6" t="s">
        <v>593</v>
      </c>
      <c r="C20" s="4" t="s">
        <v>829</v>
      </c>
      <c r="D20" s="11">
        <v>275</v>
      </c>
      <c r="E20" s="4" t="str">
        <f t="shared" si="0"/>
        <v>naine</v>
      </c>
      <c r="G20" s="65" t="s">
        <v>1247</v>
      </c>
      <c r="H20"/>
      <c r="I20"/>
      <c r="J20"/>
      <c r="K20"/>
      <c r="L20"/>
      <c r="M20"/>
      <c r="N20"/>
      <c r="O20"/>
      <c r="P20"/>
      <c r="Q20"/>
      <c r="R20"/>
    </row>
    <row r="21" spans="1:18" ht="15" x14ac:dyDescent="0.2">
      <c r="A21" s="4" t="s">
        <v>245</v>
      </c>
      <c r="B21" s="6" t="s">
        <v>450</v>
      </c>
      <c r="C21" s="4" t="s">
        <v>829</v>
      </c>
      <c r="D21" s="11">
        <v>281</v>
      </c>
      <c r="E21" s="4" t="str">
        <f t="shared" si="0"/>
        <v>naine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 ht="15" x14ac:dyDescent="0.2">
      <c r="A22" s="4" t="s">
        <v>125</v>
      </c>
      <c r="B22" s="6" t="s">
        <v>635</v>
      </c>
      <c r="C22" s="4" t="s">
        <v>827</v>
      </c>
      <c r="D22" s="11">
        <v>300</v>
      </c>
      <c r="E22" s="4" t="str">
        <f t="shared" si="0"/>
        <v>mees</v>
      </c>
      <c r="G22" s="49" t="s">
        <v>1250</v>
      </c>
      <c r="H22" s="49" t="s">
        <v>1218</v>
      </c>
      <c r="I22"/>
      <c r="J22"/>
      <c r="K22"/>
      <c r="L22"/>
      <c r="M22"/>
      <c r="N22"/>
      <c r="O22"/>
      <c r="P22"/>
      <c r="Q22"/>
      <c r="R22"/>
    </row>
    <row r="23" spans="1:18" ht="15" x14ac:dyDescent="0.2">
      <c r="A23" s="4" t="s">
        <v>685</v>
      </c>
      <c r="B23" s="6" t="s">
        <v>686</v>
      </c>
      <c r="C23" s="4" t="s">
        <v>829</v>
      </c>
      <c r="D23" s="11">
        <v>307</v>
      </c>
      <c r="E23" s="4" t="str">
        <f t="shared" si="0"/>
        <v>naine</v>
      </c>
      <c r="G23" s="52" t="s">
        <v>1198</v>
      </c>
      <c r="H23" s="40" t="s">
        <v>1248</v>
      </c>
      <c r="I23" s="40" t="s">
        <v>1249</v>
      </c>
      <c r="J23" s="40" t="s">
        <v>1199</v>
      </c>
      <c r="K23"/>
      <c r="L23"/>
      <c r="M23"/>
      <c r="N23"/>
      <c r="O23"/>
      <c r="P23"/>
      <c r="Q23"/>
      <c r="R23"/>
    </row>
    <row r="24" spans="1:18" ht="15" x14ac:dyDescent="0.2">
      <c r="A24" s="4" t="s">
        <v>796</v>
      </c>
      <c r="B24" s="6" t="s">
        <v>797</v>
      </c>
      <c r="C24" s="4" t="s">
        <v>827</v>
      </c>
      <c r="D24" s="11">
        <v>326</v>
      </c>
      <c r="E24" s="4" t="str">
        <f t="shared" si="0"/>
        <v>mees</v>
      </c>
      <c r="G24" s="53" t="s">
        <v>826</v>
      </c>
      <c r="H24" s="66">
        <v>1079.8070175438597</v>
      </c>
      <c r="I24" s="66">
        <v>1099.8181818181818</v>
      </c>
      <c r="J24" s="66">
        <v>1088.5247524752476</v>
      </c>
      <c r="K24"/>
      <c r="L24"/>
      <c r="M24"/>
      <c r="N24"/>
      <c r="O24"/>
      <c r="P24"/>
      <c r="Q24"/>
      <c r="R24"/>
    </row>
    <row r="25" spans="1:18" ht="15" x14ac:dyDescent="0.2">
      <c r="A25" s="4" t="s">
        <v>215</v>
      </c>
      <c r="B25" s="6" t="s">
        <v>418</v>
      </c>
      <c r="C25" s="4" t="s">
        <v>832</v>
      </c>
      <c r="D25" s="11">
        <v>332</v>
      </c>
      <c r="E25" s="4" t="str">
        <f t="shared" si="0"/>
        <v>mees</v>
      </c>
      <c r="G25" s="53" t="s">
        <v>833</v>
      </c>
      <c r="H25" s="66">
        <v>1085.9846153846154</v>
      </c>
      <c r="I25" s="66">
        <v>967.32432432432438</v>
      </c>
      <c r="J25" s="66">
        <v>1042.9411764705883</v>
      </c>
      <c r="K25"/>
      <c r="L25"/>
      <c r="M25"/>
      <c r="N25"/>
      <c r="O25"/>
      <c r="P25"/>
      <c r="Q25"/>
      <c r="R25"/>
    </row>
    <row r="26" spans="1:18" ht="15" x14ac:dyDescent="0.2">
      <c r="A26" s="4" t="s">
        <v>756</v>
      </c>
      <c r="B26" s="6" t="s">
        <v>757</v>
      </c>
      <c r="C26" s="4" t="s">
        <v>833</v>
      </c>
      <c r="D26" s="11">
        <v>345</v>
      </c>
      <c r="E26" s="4" t="str">
        <f t="shared" si="0"/>
        <v>naine</v>
      </c>
      <c r="G26" s="53" t="s">
        <v>832</v>
      </c>
      <c r="H26" s="66">
        <v>1133.5438596491229</v>
      </c>
      <c r="I26" s="66">
        <v>1016.6304347826087</v>
      </c>
      <c r="J26" s="66">
        <v>1081.3300970873786</v>
      </c>
      <c r="K26"/>
      <c r="L26"/>
      <c r="M26"/>
      <c r="N26"/>
      <c r="O26"/>
      <c r="P26"/>
      <c r="Q26"/>
      <c r="R26"/>
    </row>
    <row r="27" spans="1:18" ht="15" x14ac:dyDescent="0.2">
      <c r="A27" s="4" t="s">
        <v>225</v>
      </c>
      <c r="B27" s="6" t="s">
        <v>751</v>
      </c>
      <c r="C27" s="4" t="s">
        <v>832</v>
      </c>
      <c r="D27" s="11">
        <v>358</v>
      </c>
      <c r="E27" s="4" t="str">
        <f t="shared" si="0"/>
        <v>naine</v>
      </c>
      <c r="G27" s="53" t="s">
        <v>829</v>
      </c>
      <c r="H27" s="66">
        <v>1062</v>
      </c>
      <c r="I27" s="66">
        <v>1064.7872340425531</v>
      </c>
      <c r="J27" s="66">
        <v>1063.2970297029703</v>
      </c>
      <c r="K27"/>
      <c r="L27"/>
      <c r="M27"/>
      <c r="N27"/>
      <c r="O27"/>
      <c r="P27"/>
      <c r="Q27"/>
      <c r="R27"/>
    </row>
    <row r="28" spans="1:18" ht="15" x14ac:dyDescent="0.2">
      <c r="A28" s="4" t="s">
        <v>256</v>
      </c>
      <c r="B28" s="6" t="s">
        <v>569</v>
      </c>
      <c r="C28" s="4" t="s">
        <v>828</v>
      </c>
      <c r="D28" s="11">
        <v>377</v>
      </c>
      <c r="E28" s="4" t="str">
        <f t="shared" si="0"/>
        <v>mees</v>
      </c>
      <c r="G28" s="53" t="s">
        <v>834</v>
      </c>
      <c r="H28" s="66">
        <v>1127.2459016393443</v>
      </c>
      <c r="I28" s="66">
        <v>1019.8571428571429</v>
      </c>
      <c r="J28" s="66">
        <v>1083.4563106796118</v>
      </c>
      <c r="K28"/>
      <c r="L28"/>
      <c r="M28"/>
      <c r="N28"/>
      <c r="O28"/>
      <c r="P28"/>
      <c r="Q28"/>
      <c r="R28"/>
    </row>
    <row r="29" spans="1:18" ht="15" x14ac:dyDescent="0.2">
      <c r="A29" s="4" t="s">
        <v>349</v>
      </c>
      <c r="B29" s="6" t="s">
        <v>350</v>
      </c>
      <c r="C29" s="4" t="s">
        <v>834</v>
      </c>
      <c r="D29" s="11">
        <v>377</v>
      </c>
      <c r="E29" s="4" t="str">
        <f t="shared" si="0"/>
        <v>mees</v>
      </c>
      <c r="G29" s="53" t="s">
        <v>835</v>
      </c>
      <c r="H29" s="66">
        <v>1115.4772727272727</v>
      </c>
      <c r="I29" s="66">
        <v>1112.0333333333333</v>
      </c>
      <c r="J29" s="66">
        <v>1114.081081081081</v>
      </c>
      <c r="K29"/>
      <c r="L29"/>
      <c r="M29"/>
      <c r="N29"/>
      <c r="O29"/>
      <c r="P29"/>
      <c r="Q29"/>
      <c r="R29"/>
    </row>
    <row r="30" spans="1:18" ht="15" x14ac:dyDescent="0.2">
      <c r="A30" s="4" t="s">
        <v>382</v>
      </c>
      <c r="B30" s="6" t="s">
        <v>383</v>
      </c>
      <c r="C30" s="4" t="s">
        <v>835</v>
      </c>
      <c r="D30" s="11">
        <v>377</v>
      </c>
      <c r="E30" s="4" t="str">
        <f t="shared" si="0"/>
        <v>mees</v>
      </c>
      <c r="G30" s="53" t="s">
        <v>831</v>
      </c>
      <c r="H30" s="66">
        <v>1113.0212765957447</v>
      </c>
      <c r="I30" s="66">
        <v>879.44444444444446</v>
      </c>
      <c r="J30" s="66">
        <v>1027.7972972972973</v>
      </c>
      <c r="K30"/>
      <c r="L30"/>
      <c r="M30"/>
      <c r="N30"/>
      <c r="O30"/>
      <c r="P30"/>
      <c r="Q30"/>
      <c r="R30"/>
    </row>
    <row r="31" spans="1:18" ht="15" x14ac:dyDescent="0.2">
      <c r="A31" s="4" t="s">
        <v>169</v>
      </c>
      <c r="B31" s="6" t="s">
        <v>476</v>
      </c>
      <c r="C31" s="4" t="s">
        <v>835</v>
      </c>
      <c r="D31" s="11">
        <v>390</v>
      </c>
      <c r="E31" s="4" t="str">
        <f t="shared" si="0"/>
        <v>mees</v>
      </c>
      <c r="G31" s="53" t="s">
        <v>830</v>
      </c>
      <c r="H31" s="66">
        <v>1215.7692307692307</v>
      </c>
      <c r="I31" s="66">
        <v>1084.4117647058824</v>
      </c>
      <c r="J31" s="66">
        <v>1154.5890410958905</v>
      </c>
      <c r="K31"/>
      <c r="L31"/>
      <c r="M31"/>
      <c r="N31"/>
      <c r="O31"/>
      <c r="P31"/>
      <c r="Q31"/>
      <c r="R31"/>
    </row>
    <row r="32" spans="1:18" ht="15" x14ac:dyDescent="0.2">
      <c r="A32" s="4" t="s">
        <v>225</v>
      </c>
      <c r="B32" s="6" t="s">
        <v>751</v>
      </c>
      <c r="C32" s="4" t="s">
        <v>835</v>
      </c>
      <c r="D32" s="11">
        <v>390</v>
      </c>
      <c r="E32" s="4" t="str">
        <f t="shared" si="0"/>
        <v>naine</v>
      </c>
      <c r="G32" s="53" t="s">
        <v>828</v>
      </c>
      <c r="H32" s="66">
        <v>1045.3207547169811</v>
      </c>
      <c r="I32" s="66">
        <v>1046.7777777777778</v>
      </c>
      <c r="J32" s="66">
        <v>1045.9897959183672</v>
      </c>
      <c r="K32"/>
      <c r="L32"/>
      <c r="M32"/>
      <c r="N32"/>
      <c r="O32"/>
      <c r="P32"/>
      <c r="Q32"/>
      <c r="R32"/>
    </row>
    <row r="33" spans="1:18" ht="15" x14ac:dyDescent="0.2">
      <c r="A33" s="4" t="s">
        <v>398</v>
      </c>
      <c r="B33" s="6" t="s">
        <v>399</v>
      </c>
      <c r="C33" s="4" t="s">
        <v>828</v>
      </c>
      <c r="D33" s="11">
        <v>390</v>
      </c>
      <c r="E33" s="4" t="str">
        <f t="shared" si="0"/>
        <v>naine</v>
      </c>
      <c r="G33" s="53" t="s">
        <v>827</v>
      </c>
      <c r="H33" s="66">
        <v>991.07547169811323</v>
      </c>
      <c r="I33" s="66">
        <v>1035.891304347826</v>
      </c>
      <c r="J33" s="66">
        <v>1011.89898989899</v>
      </c>
      <c r="K33"/>
      <c r="L33"/>
      <c r="M33"/>
      <c r="N33"/>
      <c r="O33"/>
      <c r="P33"/>
      <c r="Q33"/>
      <c r="R33"/>
    </row>
    <row r="34" spans="1:18" ht="15" x14ac:dyDescent="0.2">
      <c r="A34" s="4" t="s">
        <v>34</v>
      </c>
      <c r="B34" s="6" t="s">
        <v>697</v>
      </c>
      <c r="C34" s="4" t="s">
        <v>831</v>
      </c>
      <c r="D34" s="11">
        <v>403</v>
      </c>
      <c r="E34" s="4" t="str">
        <f t="shared" si="0"/>
        <v>mees</v>
      </c>
      <c r="G34" s="53" t="s">
        <v>1199</v>
      </c>
      <c r="H34" s="66">
        <v>1093.579245283019</v>
      </c>
      <c r="I34" s="66">
        <v>1036.5804020100502</v>
      </c>
      <c r="J34" s="66">
        <v>1069.1336206896551</v>
      </c>
      <c r="K34"/>
      <c r="L34"/>
      <c r="M34"/>
      <c r="N34"/>
      <c r="O34"/>
      <c r="P34"/>
      <c r="Q34"/>
      <c r="R34"/>
    </row>
    <row r="35" spans="1:18" ht="15" x14ac:dyDescent="0.2">
      <c r="A35" s="4" t="s">
        <v>294</v>
      </c>
      <c r="B35" s="6" t="s">
        <v>295</v>
      </c>
      <c r="C35" s="4" t="s">
        <v>833</v>
      </c>
      <c r="D35" s="11">
        <v>422</v>
      </c>
      <c r="E35" s="4" t="str">
        <f t="shared" si="0"/>
        <v>mees</v>
      </c>
      <c r="G35"/>
      <c r="H35"/>
      <c r="I35"/>
      <c r="J35"/>
      <c r="K35"/>
      <c r="L35"/>
      <c r="M35"/>
      <c r="N35"/>
      <c r="O35"/>
      <c r="P35"/>
      <c r="Q35"/>
      <c r="R35"/>
    </row>
    <row r="36" spans="1:18" ht="15" x14ac:dyDescent="0.2">
      <c r="A36" s="4" t="s">
        <v>256</v>
      </c>
      <c r="B36" s="6" t="s">
        <v>343</v>
      </c>
      <c r="C36" s="4" t="s">
        <v>834</v>
      </c>
      <c r="D36" s="11">
        <v>441</v>
      </c>
      <c r="E36" s="4" t="str">
        <f t="shared" si="0"/>
        <v>mees</v>
      </c>
      <c r="G36"/>
      <c r="H36"/>
      <c r="I36"/>
      <c r="J36"/>
      <c r="K36"/>
      <c r="L36"/>
      <c r="M36"/>
      <c r="N36"/>
      <c r="O36"/>
      <c r="P36"/>
      <c r="Q36"/>
      <c r="R36"/>
    </row>
    <row r="37" spans="1:18" ht="15" x14ac:dyDescent="0.2">
      <c r="A37" s="4" t="s">
        <v>636</v>
      </c>
      <c r="B37" s="6" t="s">
        <v>637</v>
      </c>
      <c r="C37" s="4" t="s">
        <v>828</v>
      </c>
      <c r="D37" s="11">
        <v>441</v>
      </c>
      <c r="E37" s="4" t="str">
        <f t="shared" si="0"/>
        <v>mees</v>
      </c>
      <c r="G37"/>
      <c r="H37"/>
      <c r="I37"/>
      <c r="J37"/>
      <c r="K37"/>
      <c r="L37"/>
      <c r="M37"/>
      <c r="N37"/>
      <c r="O37"/>
      <c r="P37"/>
      <c r="Q37"/>
      <c r="R37"/>
    </row>
    <row r="38" spans="1:18" ht="15" x14ac:dyDescent="0.2">
      <c r="A38" s="4" t="s">
        <v>248</v>
      </c>
      <c r="B38" s="6" t="s">
        <v>495</v>
      </c>
      <c r="C38" s="4" t="s">
        <v>834</v>
      </c>
      <c r="D38" s="11">
        <v>441</v>
      </c>
      <c r="E38" s="4" t="str">
        <f t="shared" si="0"/>
        <v>naine</v>
      </c>
      <c r="G38"/>
      <c r="H38"/>
      <c r="I38"/>
      <c r="J38"/>
      <c r="K38"/>
      <c r="L38"/>
      <c r="M38"/>
      <c r="N38"/>
      <c r="O38"/>
      <c r="P38"/>
      <c r="Q38"/>
      <c r="R38"/>
    </row>
    <row r="39" spans="1:18" ht="15" x14ac:dyDescent="0.2">
      <c r="A39" s="4" t="s">
        <v>532</v>
      </c>
      <c r="B39" s="6" t="s">
        <v>533</v>
      </c>
      <c r="C39" s="4" t="s">
        <v>826</v>
      </c>
      <c r="D39" s="11">
        <v>441</v>
      </c>
      <c r="E39" s="4" t="str">
        <f t="shared" si="0"/>
        <v>naine</v>
      </c>
      <c r="G39"/>
      <c r="H39"/>
      <c r="I39"/>
      <c r="J39"/>
      <c r="K39"/>
      <c r="L39"/>
      <c r="M39"/>
      <c r="N39"/>
      <c r="O39"/>
      <c r="P39"/>
      <c r="Q39"/>
      <c r="R39"/>
    </row>
    <row r="40" spans="1:18" ht="15" x14ac:dyDescent="0.2">
      <c r="A40" s="4" t="s">
        <v>144</v>
      </c>
      <c r="B40" s="6" t="s">
        <v>518</v>
      </c>
      <c r="C40" s="4" t="s">
        <v>826</v>
      </c>
      <c r="D40" s="11">
        <v>447</v>
      </c>
      <c r="E40" s="4" t="str">
        <f t="shared" si="0"/>
        <v>mees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 ht="15" x14ac:dyDescent="0.2">
      <c r="A41" s="4" t="s">
        <v>35</v>
      </c>
      <c r="B41" s="6" t="s">
        <v>351</v>
      </c>
      <c r="C41" s="4" t="s">
        <v>830</v>
      </c>
      <c r="D41" s="11">
        <v>447</v>
      </c>
      <c r="E41" s="4" t="str">
        <f t="shared" si="0"/>
        <v>mees</v>
      </c>
      <c r="G41"/>
      <c r="H41"/>
      <c r="I41"/>
      <c r="J41"/>
      <c r="K41"/>
      <c r="L41"/>
      <c r="M41"/>
      <c r="N41"/>
      <c r="O41"/>
      <c r="P41"/>
      <c r="Q41"/>
      <c r="R41"/>
    </row>
    <row r="42" spans="1:18" ht="15" x14ac:dyDescent="0.2">
      <c r="A42" s="4" t="s">
        <v>71</v>
      </c>
      <c r="B42" s="6" t="s">
        <v>565</v>
      </c>
      <c r="C42" s="4" t="s">
        <v>834</v>
      </c>
      <c r="D42" s="11">
        <v>447</v>
      </c>
      <c r="E42" s="4" t="str">
        <f t="shared" si="0"/>
        <v>mees</v>
      </c>
      <c r="G42"/>
      <c r="H42"/>
      <c r="I42"/>
      <c r="J42"/>
      <c r="K42"/>
      <c r="L42"/>
      <c r="M42"/>
      <c r="N42"/>
      <c r="O42"/>
      <c r="P42"/>
      <c r="Q42"/>
      <c r="R42"/>
    </row>
    <row r="43" spans="1:18" ht="15" x14ac:dyDescent="0.2">
      <c r="A43" s="4" t="s">
        <v>812</v>
      </c>
      <c r="B43" s="6" t="s">
        <v>813</v>
      </c>
      <c r="C43" s="4" t="s">
        <v>832</v>
      </c>
      <c r="D43" s="11">
        <v>447</v>
      </c>
      <c r="E43" s="4" t="str">
        <f t="shared" si="0"/>
        <v>mees</v>
      </c>
      <c r="G43"/>
      <c r="H43"/>
      <c r="I43"/>
      <c r="J43"/>
      <c r="K43"/>
      <c r="L43"/>
      <c r="M43"/>
      <c r="N43"/>
      <c r="O43"/>
      <c r="P43"/>
      <c r="Q43"/>
      <c r="R43"/>
    </row>
    <row r="44" spans="1:18" ht="15" x14ac:dyDescent="0.2">
      <c r="A44" s="4" t="s">
        <v>226</v>
      </c>
      <c r="B44" s="6" t="s">
        <v>523</v>
      </c>
      <c r="C44" s="4" t="s">
        <v>832</v>
      </c>
      <c r="D44" s="11">
        <v>447</v>
      </c>
      <c r="E44" s="4" t="str">
        <f t="shared" si="0"/>
        <v>naine</v>
      </c>
      <c r="G44"/>
      <c r="H44"/>
      <c r="I44"/>
      <c r="J44"/>
      <c r="K44"/>
      <c r="L44"/>
      <c r="M44"/>
      <c r="N44"/>
      <c r="O44"/>
      <c r="P44"/>
      <c r="Q44"/>
      <c r="R44"/>
    </row>
    <row r="45" spans="1:18" ht="15" x14ac:dyDescent="0.2">
      <c r="A45" s="4" t="s">
        <v>192</v>
      </c>
      <c r="B45" s="6" t="s">
        <v>706</v>
      </c>
      <c r="C45" s="4" t="s">
        <v>833</v>
      </c>
      <c r="D45" s="11">
        <v>447</v>
      </c>
      <c r="E45" s="4" t="str">
        <f t="shared" si="0"/>
        <v>naine</v>
      </c>
      <c r="G45"/>
      <c r="H45"/>
      <c r="I45"/>
      <c r="J45"/>
      <c r="K45"/>
      <c r="L45"/>
      <c r="M45"/>
      <c r="N45"/>
      <c r="O45"/>
      <c r="P45"/>
      <c r="Q45"/>
      <c r="R45"/>
    </row>
    <row r="46" spans="1:18" ht="15" x14ac:dyDescent="0.2">
      <c r="A46" s="4" t="s">
        <v>668</v>
      </c>
      <c r="B46" s="6" t="s">
        <v>669</v>
      </c>
      <c r="C46" s="4" t="s">
        <v>833</v>
      </c>
      <c r="D46" s="11">
        <v>454</v>
      </c>
      <c r="E46" s="4" t="str">
        <f t="shared" si="0"/>
        <v>mees</v>
      </c>
      <c r="G46"/>
      <c r="H46"/>
      <c r="I46"/>
      <c r="J46"/>
      <c r="K46"/>
      <c r="L46"/>
      <c r="M46"/>
      <c r="N46"/>
      <c r="O46"/>
      <c r="P46"/>
      <c r="Q46"/>
      <c r="R46"/>
    </row>
    <row r="47" spans="1:18" ht="15" x14ac:dyDescent="0.2">
      <c r="A47" s="4" t="s">
        <v>153</v>
      </c>
      <c r="B47" s="6" t="s">
        <v>683</v>
      </c>
      <c r="C47" s="4" t="s">
        <v>831</v>
      </c>
      <c r="D47" s="11">
        <v>454</v>
      </c>
      <c r="E47" s="4" t="str">
        <f t="shared" si="0"/>
        <v>mees</v>
      </c>
      <c r="G47"/>
      <c r="H47"/>
      <c r="I47"/>
      <c r="J47"/>
      <c r="K47"/>
      <c r="L47"/>
      <c r="M47"/>
      <c r="N47"/>
      <c r="O47"/>
      <c r="P47"/>
      <c r="Q47"/>
      <c r="R47"/>
    </row>
    <row r="48" spans="1:18" ht="15" x14ac:dyDescent="0.2">
      <c r="A48" s="4" t="s">
        <v>654</v>
      </c>
      <c r="B48" s="6" t="s">
        <v>655</v>
      </c>
      <c r="C48" s="4" t="s">
        <v>830</v>
      </c>
      <c r="D48" s="11">
        <v>454</v>
      </c>
      <c r="E48" s="4" t="str">
        <f t="shared" si="0"/>
        <v>naine</v>
      </c>
      <c r="G48"/>
      <c r="H48"/>
      <c r="I48"/>
      <c r="J48"/>
      <c r="K48"/>
      <c r="L48"/>
      <c r="M48"/>
      <c r="N48"/>
      <c r="O48"/>
      <c r="P48"/>
      <c r="Q48"/>
      <c r="R48"/>
    </row>
    <row r="49" spans="1:18" ht="15" x14ac:dyDescent="0.2">
      <c r="A49" s="4" t="s">
        <v>280</v>
      </c>
      <c r="B49" s="6" t="s">
        <v>369</v>
      </c>
      <c r="C49" s="4" t="s">
        <v>829</v>
      </c>
      <c r="D49" s="11">
        <v>454</v>
      </c>
      <c r="E49" s="4" t="str">
        <f t="shared" si="0"/>
        <v>naine</v>
      </c>
      <c r="G49"/>
      <c r="H49"/>
      <c r="I49"/>
      <c r="J49"/>
      <c r="K49"/>
      <c r="L49"/>
      <c r="M49"/>
      <c r="N49"/>
      <c r="O49"/>
      <c r="P49"/>
      <c r="Q49"/>
      <c r="R49"/>
    </row>
    <row r="50" spans="1:18" ht="15" x14ac:dyDescent="0.2">
      <c r="A50" s="4" t="s">
        <v>416</v>
      </c>
      <c r="B50" s="6" t="s">
        <v>417</v>
      </c>
      <c r="C50" s="4" t="s">
        <v>834</v>
      </c>
      <c r="D50" s="11">
        <v>454</v>
      </c>
      <c r="E50" s="4" t="str">
        <f t="shared" si="0"/>
        <v>naine</v>
      </c>
      <c r="G50"/>
      <c r="H50"/>
      <c r="I50"/>
      <c r="J50"/>
      <c r="K50"/>
      <c r="L50"/>
      <c r="M50"/>
      <c r="N50"/>
      <c r="O50"/>
      <c r="P50"/>
      <c r="Q50"/>
      <c r="R50"/>
    </row>
    <row r="51" spans="1:18" ht="15" x14ac:dyDescent="0.2">
      <c r="A51" s="4" t="s">
        <v>61</v>
      </c>
      <c r="B51" s="6" t="s">
        <v>729</v>
      </c>
      <c r="C51" s="4" t="s">
        <v>833</v>
      </c>
      <c r="D51" s="11">
        <v>454</v>
      </c>
      <c r="E51" s="4" t="str">
        <f t="shared" si="0"/>
        <v>naine</v>
      </c>
      <c r="G51"/>
      <c r="H51"/>
      <c r="I51"/>
      <c r="J51"/>
      <c r="K51"/>
      <c r="L51"/>
      <c r="M51"/>
      <c r="N51"/>
      <c r="O51"/>
      <c r="P51"/>
      <c r="Q51"/>
      <c r="R51"/>
    </row>
    <row r="52" spans="1:18" ht="15" x14ac:dyDescent="0.2">
      <c r="A52" s="4" t="s">
        <v>446</v>
      </c>
      <c r="B52" s="6" t="s">
        <v>447</v>
      </c>
      <c r="C52" s="4" t="s">
        <v>834</v>
      </c>
      <c r="D52" s="11">
        <v>454</v>
      </c>
      <c r="E52" s="4" t="str">
        <f t="shared" si="0"/>
        <v>naine</v>
      </c>
      <c r="G52"/>
      <c r="H52"/>
      <c r="I52"/>
      <c r="J52"/>
      <c r="K52"/>
      <c r="L52"/>
      <c r="M52"/>
      <c r="N52"/>
      <c r="O52"/>
      <c r="P52"/>
      <c r="Q52"/>
      <c r="R52"/>
    </row>
    <row r="53" spans="1:18" ht="15" x14ac:dyDescent="0.2">
      <c r="A53" s="4" t="s">
        <v>562</v>
      </c>
      <c r="B53" s="6" t="s">
        <v>563</v>
      </c>
      <c r="C53" s="4" t="s">
        <v>829</v>
      </c>
      <c r="D53" s="11">
        <v>460</v>
      </c>
      <c r="E53" s="4" t="str">
        <f t="shared" si="0"/>
        <v>mees</v>
      </c>
      <c r="G53"/>
      <c r="H53"/>
      <c r="I53"/>
      <c r="J53"/>
      <c r="K53"/>
      <c r="L53"/>
      <c r="M53"/>
      <c r="N53"/>
      <c r="O53"/>
      <c r="P53"/>
      <c r="Q53"/>
      <c r="R53"/>
    </row>
    <row r="54" spans="1:18" ht="15" x14ac:dyDescent="0.2">
      <c r="A54" s="4" t="s">
        <v>153</v>
      </c>
      <c r="B54" s="6" t="s">
        <v>683</v>
      </c>
      <c r="C54" s="4" t="s">
        <v>833</v>
      </c>
      <c r="D54" s="11">
        <v>460</v>
      </c>
      <c r="E54" s="4" t="str">
        <f t="shared" si="0"/>
        <v>mees</v>
      </c>
      <c r="G54"/>
      <c r="H54"/>
      <c r="I54"/>
      <c r="J54"/>
      <c r="K54"/>
      <c r="L54"/>
      <c r="M54"/>
      <c r="N54"/>
      <c r="O54"/>
      <c r="P54"/>
      <c r="Q54"/>
      <c r="R54"/>
    </row>
    <row r="55" spans="1:18" ht="15" x14ac:dyDescent="0.2">
      <c r="A55" s="4" t="s">
        <v>386</v>
      </c>
      <c r="B55" s="6" t="s">
        <v>387</v>
      </c>
      <c r="C55" s="4" t="s">
        <v>826</v>
      </c>
      <c r="D55" s="11">
        <v>460</v>
      </c>
      <c r="E55" s="4" t="str">
        <f t="shared" si="0"/>
        <v>naine</v>
      </c>
      <c r="G55"/>
      <c r="H55"/>
      <c r="I55"/>
      <c r="J55"/>
      <c r="K55"/>
      <c r="L55"/>
      <c r="M55"/>
      <c r="N55"/>
      <c r="O55"/>
      <c r="P55"/>
      <c r="Q55"/>
      <c r="R55"/>
    </row>
    <row r="56" spans="1:18" ht="15" x14ac:dyDescent="0.2">
      <c r="A56" s="4" t="s">
        <v>250</v>
      </c>
      <c r="B56" s="6" t="s">
        <v>301</v>
      </c>
      <c r="C56" s="4" t="s">
        <v>833</v>
      </c>
      <c r="D56" s="11">
        <v>467</v>
      </c>
      <c r="E56" s="4" t="str">
        <f t="shared" si="0"/>
        <v>mees</v>
      </c>
      <c r="G56"/>
      <c r="H56"/>
      <c r="I56"/>
      <c r="J56"/>
      <c r="K56"/>
      <c r="L56"/>
      <c r="M56"/>
      <c r="N56"/>
      <c r="O56"/>
      <c r="P56"/>
      <c r="Q56"/>
      <c r="R56"/>
    </row>
    <row r="57" spans="1:18" ht="15" x14ac:dyDescent="0.2">
      <c r="A57" s="4" t="s">
        <v>115</v>
      </c>
      <c r="B57" s="6" t="s">
        <v>531</v>
      </c>
      <c r="C57" s="4" t="s">
        <v>831</v>
      </c>
      <c r="D57" s="11">
        <v>467</v>
      </c>
      <c r="E57" s="4" t="str">
        <f t="shared" si="0"/>
        <v>naine</v>
      </c>
      <c r="G57"/>
      <c r="H57"/>
      <c r="I57"/>
      <c r="J57"/>
      <c r="K57"/>
      <c r="L57"/>
      <c r="M57"/>
      <c r="N57"/>
      <c r="O57"/>
      <c r="P57"/>
      <c r="Q57"/>
      <c r="R57"/>
    </row>
    <row r="58" spans="1:18" ht="15" x14ac:dyDescent="0.2">
      <c r="A58" s="4" t="s">
        <v>188</v>
      </c>
      <c r="B58" s="6" t="s">
        <v>795</v>
      </c>
      <c r="C58" s="4" t="s">
        <v>832</v>
      </c>
      <c r="D58" s="11">
        <v>473</v>
      </c>
      <c r="E58" s="4" t="str">
        <f t="shared" si="0"/>
        <v>naine</v>
      </c>
      <c r="G58"/>
      <c r="H58"/>
      <c r="I58"/>
      <c r="J58"/>
      <c r="K58"/>
      <c r="L58"/>
      <c r="M58"/>
      <c r="N58"/>
      <c r="O58"/>
      <c r="P58"/>
      <c r="Q58"/>
      <c r="R58"/>
    </row>
    <row r="59" spans="1:18" ht="15" x14ac:dyDescent="0.2">
      <c r="A59" s="4" t="s">
        <v>128</v>
      </c>
      <c r="B59" s="6" t="s">
        <v>473</v>
      </c>
      <c r="C59" s="4" t="s">
        <v>828</v>
      </c>
      <c r="D59" s="11">
        <v>473</v>
      </c>
      <c r="E59" s="4" t="str">
        <f t="shared" si="0"/>
        <v>naine</v>
      </c>
      <c r="G59"/>
      <c r="H59"/>
      <c r="I59"/>
      <c r="J59"/>
      <c r="K59"/>
      <c r="L59"/>
      <c r="M59"/>
      <c r="N59"/>
      <c r="O59"/>
      <c r="P59"/>
      <c r="Q59"/>
      <c r="R59"/>
    </row>
    <row r="60" spans="1:18" ht="15" x14ac:dyDescent="0.2">
      <c r="A60" s="4" t="s">
        <v>61</v>
      </c>
      <c r="B60" s="6" t="s">
        <v>729</v>
      </c>
      <c r="C60" s="4" t="s">
        <v>831</v>
      </c>
      <c r="D60" s="11">
        <v>473</v>
      </c>
      <c r="E60" s="4" t="str">
        <f t="shared" si="0"/>
        <v>naine</v>
      </c>
      <c r="G60"/>
      <c r="H60"/>
      <c r="I60"/>
      <c r="J60"/>
      <c r="K60"/>
      <c r="L60"/>
      <c r="M60"/>
      <c r="N60"/>
      <c r="O60"/>
      <c r="P60"/>
      <c r="Q60"/>
      <c r="R60"/>
    </row>
    <row r="61" spans="1:18" ht="15" x14ac:dyDescent="0.2">
      <c r="A61" s="4" t="s">
        <v>233</v>
      </c>
      <c r="B61" s="6" t="s">
        <v>781</v>
      </c>
      <c r="C61" s="4" t="s">
        <v>826</v>
      </c>
      <c r="D61" s="11">
        <v>473</v>
      </c>
      <c r="E61" s="4" t="str">
        <f t="shared" si="0"/>
        <v>naine</v>
      </c>
      <c r="G61"/>
      <c r="H61"/>
      <c r="I61"/>
      <c r="J61"/>
      <c r="K61"/>
      <c r="L61"/>
      <c r="M61"/>
      <c r="N61"/>
      <c r="O61"/>
      <c r="P61"/>
      <c r="Q61"/>
      <c r="R61"/>
    </row>
    <row r="62" spans="1:18" ht="15" x14ac:dyDescent="0.2">
      <c r="A62" s="4" t="s">
        <v>756</v>
      </c>
      <c r="B62" s="6" t="s">
        <v>757</v>
      </c>
      <c r="C62" s="4" t="s">
        <v>826</v>
      </c>
      <c r="D62" s="11">
        <v>473</v>
      </c>
      <c r="E62" s="4" t="str">
        <f t="shared" si="0"/>
        <v>naine</v>
      </c>
      <c r="G62"/>
      <c r="H62"/>
      <c r="I62"/>
      <c r="J62"/>
      <c r="K62"/>
      <c r="L62"/>
      <c r="M62"/>
      <c r="N62"/>
      <c r="O62"/>
      <c r="P62"/>
      <c r="Q62"/>
      <c r="R62"/>
    </row>
    <row r="63" spans="1:18" ht="15" x14ac:dyDescent="0.2">
      <c r="A63" s="4" t="s">
        <v>57</v>
      </c>
      <c r="B63" s="6" t="s">
        <v>415</v>
      </c>
      <c r="C63" s="4" t="s">
        <v>830</v>
      </c>
      <c r="D63" s="11">
        <v>479</v>
      </c>
      <c r="E63" s="4" t="str">
        <f t="shared" si="0"/>
        <v>mees</v>
      </c>
      <c r="G63"/>
      <c r="H63"/>
      <c r="I63"/>
      <c r="J63"/>
      <c r="K63"/>
      <c r="L63"/>
      <c r="M63"/>
      <c r="N63"/>
      <c r="O63"/>
      <c r="P63"/>
      <c r="Q63"/>
      <c r="R63"/>
    </row>
    <row r="64" spans="1:18" ht="15" x14ac:dyDescent="0.2">
      <c r="A64" s="4" t="s">
        <v>27</v>
      </c>
      <c r="B64" s="6" t="s">
        <v>346</v>
      </c>
      <c r="C64" s="4" t="s">
        <v>832</v>
      </c>
      <c r="D64" s="11">
        <v>479</v>
      </c>
      <c r="E64" s="4" t="str">
        <f t="shared" si="0"/>
        <v>mees</v>
      </c>
      <c r="G64"/>
      <c r="H64"/>
      <c r="I64"/>
      <c r="J64"/>
      <c r="K64"/>
      <c r="L64"/>
      <c r="M64"/>
      <c r="N64"/>
      <c r="O64"/>
      <c r="P64"/>
      <c r="Q64"/>
      <c r="R64"/>
    </row>
    <row r="65" spans="1:18" ht="15" x14ac:dyDescent="0.2">
      <c r="A65" s="4" t="s">
        <v>244</v>
      </c>
      <c r="B65" s="6" t="s">
        <v>461</v>
      </c>
      <c r="C65" s="4" t="s">
        <v>828</v>
      </c>
      <c r="D65" s="11">
        <v>479</v>
      </c>
      <c r="E65" s="4" t="str">
        <f t="shared" si="0"/>
        <v>mees</v>
      </c>
      <c r="G65"/>
      <c r="H65"/>
      <c r="I65"/>
      <c r="J65"/>
      <c r="K65"/>
      <c r="L65"/>
      <c r="M65"/>
      <c r="N65"/>
      <c r="O65"/>
      <c r="P65"/>
      <c r="Q65"/>
      <c r="R65"/>
    </row>
    <row r="66" spans="1:18" ht="15" x14ac:dyDescent="0.2">
      <c r="A66" s="4" t="s">
        <v>103</v>
      </c>
      <c r="B66" s="6" t="s">
        <v>780</v>
      </c>
      <c r="C66" s="4" t="s">
        <v>827</v>
      </c>
      <c r="D66" s="11">
        <v>479</v>
      </c>
      <c r="E66" s="4" t="str">
        <f t="shared" si="0"/>
        <v>naine</v>
      </c>
      <c r="G66"/>
      <c r="H66"/>
      <c r="I66"/>
      <c r="J66"/>
      <c r="K66"/>
      <c r="L66"/>
      <c r="M66"/>
      <c r="N66"/>
      <c r="O66"/>
      <c r="P66"/>
      <c r="Q66"/>
      <c r="R66"/>
    </row>
    <row r="67" spans="1:18" ht="15" x14ac:dyDescent="0.2">
      <c r="A67" s="4" t="s">
        <v>86</v>
      </c>
      <c r="B67" s="6" t="s">
        <v>530</v>
      </c>
      <c r="C67" s="4" t="s">
        <v>827</v>
      </c>
      <c r="D67" s="11">
        <v>486</v>
      </c>
      <c r="E67" s="4" t="str">
        <f t="shared" ref="E67:E130" si="1">IF(MOD(LEFT(B67,1),2) =0,"naine", "mees")</f>
        <v>mees</v>
      </c>
      <c r="G67"/>
      <c r="H67"/>
      <c r="I67"/>
      <c r="J67"/>
      <c r="K67"/>
      <c r="L67"/>
      <c r="M67"/>
      <c r="N67"/>
      <c r="O67"/>
      <c r="P67"/>
      <c r="Q67"/>
      <c r="R67"/>
    </row>
    <row r="68" spans="1:18" ht="15" x14ac:dyDescent="0.2">
      <c r="A68" s="4" t="s">
        <v>157</v>
      </c>
      <c r="B68" s="6" t="s">
        <v>811</v>
      </c>
      <c r="C68" s="4" t="s">
        <v>828</v>
      </c>
      <c r="D68" s="11">
        <v>486</v>
      </c>
      <c r="E68" s="4" t="str">
        <f t="shared" si="1"/>
        <v>mees</v>
      </c>
      <c r="G68"/>
      <c r="H68"/>
      <c r="I68"/>
      <c r="J68"/>
      <c r="K68"/>
      <c r="L68"/>
      <c r="M68"/>
      <c r="N68"/>
      <c r="O68"/>
      <c r="P68"/>
      <c r="Q68"/>
      <c r="R68"/>
    </row>
    <row r="69" spans="1:18" ht="15" x14ac:dyDescent="0.2">
      <c r="A69" s="4" t="s">
        <v>274</v>
      </c>
      <c r="B69" s="6" t="s">
        <v>325</v>
      </c>
      <c r="C69" s="4" t="s">
        <v>826</v>
      </c>
      <c r="D69" s="11">
        <v>486</v>
      </c>
      <c r="E69" s="4" t="str">
        <f t="shared" si="1"/>
        <v>naine</v>
      </c>
      <c r="G69"/>
      <c r="H69"/>
      <c r="I69"/>
      <c r="J69"/>
      <c r="K69"/>
      <c r="L69"/>
      <c r="M69"/>
      <c r="N69"/>
      <c r="O69"/>
      <c r="P69"/>
      <c r="Q69"/>
      <c r="R69"/>
    </row>
    <row r="70" spans="1:18" ht="15" x14ac:dyDescent="0.2">
      <c r="A70" s="4" t="s">
        <v>685</v>
      </c>
      <c r="B70" s="6" t="s">
        <v>686</v>
      </c>
      <c r="C70" s="4" t="s">
        <v>834</v>
      </c>
      <c r="D70" s="11">
        <v>486</v>
      </c>
      <c r="E70" s="4" t="str">
        <f t="shared" si="1"/>
        <v>naine</v>
      </c>
      <c r="G70"/>
      <c r="H70"/>
      <c r="I70"/>
      <c r="J70"/>
      <c r="K70"/>
      <c r="L70"/>
      <c r="M70"/>
      <c r="N70"/>
      <c r="O70"/>
      <c r="P70"/>
      <c r="Q70"/>
      <c r="R70"/>
    </row>
    <row r="71" spans="1:18" ht="15" x14ac:dyDescent="0.2">
      <c r="A71" s="4" t="s">
        <v>143</v>
      </c>
      <c r="B71" s="6" t="s">
        <v>820</v>
      </c>
      <c r="C71" s="4" t="s">
        <v>834</v>
      </c>
      <c r="D71" s="11">
        <v>486</v>
      </c>
      <c r="E71" s="4" t="str">
        <f t="shared" si="1"/>
        <v>naine</v>
      </c>
      <c r="G71"/>
      <c r="H71"/>
      <c r="I71"/>
      <c r="J71"/>
      <c r="K71"/>
      <c r="L71"/>
      <c r="M71"/>
      <c r="N71"/>
      <c r="O71"/>
      <c r="P71"/>
      <c r="Q71"/>
      <c r="R71"/>
    </row>
    <row r="72" spans="1:18" ht="15" x14ac:dyDescent="0.2">
      <c r="A72" s="4" t="s">
        <v>168</v>
      </c>
      <c r="B72" s="6" t="s">
        <v>703</v>
      </c>
      <c r="C72" s="4" t="s">
        <v>831</v>
      </c>
      <c r="D72" s="11">
        <v>492</v>
      </c>
      <c r="E72" s="4" t="str">
        <f t="shared" si="1"/>
        <v>mees</v>
      </c>
      <c r="G72"/>
      <c r="H72"/>
      <c r="I72"/>
      <c r="J72"/>
      <c r="K72"/>
      <c r="L72"/>
      <c r="M72"/>
      <c r="N72"/>
      <c r="O72"/>
      <c r="P72"/>
      <c r="Q72"/>
      <c r="R72"/>
    </row>
    <row r="73" spans="1:18" ht="15" x14ac:dyDescent="0.2">
      <c r="A73" s="4" t="s">
        <v>611</v>
      </c>
      <c r="B73" s="6" t="s">
        <v>612</v>
      </c>
      <c r="C73" s="4" t="s">
        <v>829</v>
      </c>
      <c r="D73" s="11">
        <v>492</v>
      </c>
      <c r="E73" s="4" t="str">
        <f t="shared" si="1"/>
        <v>mees</v>
      </c>
      <c r="G73"/>
      <c r="H73"/>
      <c r="I73"/>
      <c r="J73"/>
      <c r="K73"/>
      <c r="L73"/>
      <c r="M73"/>
      <c r="N73"/>
      <c r="O73"/>
      <c r="P73"/>
      <c r="Q73"/>
      <c r="R73"/>
    </row>
    <row r="74" spans="1:18" ht="15" x14ac:dyDescent="0.2">
      <c r="A74" s="4" t="s">
        <v>524</v>
      </c>
      <c r="B74" s="6" t="s">
        <v>525</v>
      </c>
      <c r="C74" s="4" t="s">
        <v>827</v>
      </c>
      <c r="D74" s="11">
        <v>492</v>
      </c>
      <c r="E74" s="4" t="str">
        <f t="shared" si="1"/>
        <v>mees</v>
      </c>
      <c r="G74"/>
      <c r="H74"/>
      <c r="I74"/>
      <c r="J74"/>
      <c r="K74"/>
      <c r="L74"/>
      <c r="M74"/>
      <c r="N74"/>
      <c r="O74"/>
      <c r="P74"/>
      <c r="Q74"/>
      <c r="R74"/>
    </row>
    <row r="75" spans="1:18" ht="15" x14ac:dyDescent="0.2">
      <c r="A75" s="4" t="s">
        <v>616</v>
      </c>
      <c r="B75" s="6" t="s">
        <v>617</v>
      </c>
      <c r="C75" s="4" t="s">
        <v>835</v>
      </c>
      <c r="D75" s="11">
        <v>492</v>
      </c>
      <c r="E75" s="4" t="str">
        <f t="shared" si="1"/>
        <v>naine</v>
      </c>
      <c r="G75"/>
      <c r="H75"/>
      <c r="I75"/>
      <c r="J75"/>
      <c r="K75"/>
      <c r="L75"/>
      <c r="M75"/>
      <c r="N75"/>
      <c r="O75"/>
      <c r="P75"/>
      <c r="Q75"/>
      <c r="R75"/>
    </row>
    <row r="76" spans="1:18" ht="15" x14ac:dyDescent="0.2">
      <c r="A76" s="4" t="s">
        <v>225</v>
      </c>
      <c r="B76" s="6" t="s">
        <v>751</v>
      </c>
      <c r="C76" s="4" t="s">
        <v>828</v>
      </c>
      <c r="D76" s="11">
        <v>492</v>
      </c>
      <c r="E76" s="4" t="str">
        <f t="shared" si="1"/>
        <v>naine</v>
      </c>
      <c r="G76"/>
      <c r="H76"/>
      <c r="I76"/>
      <c r="J76"/>
      <c r="K76"/>
      <c r="L76"/>
      <c r="M76"/>
      <c r="N76"/>
      <c r="O76"/>
      <c r="P76"/>
      <c r="Q76"/>
      <c r="R76"/>
    </row>
    <row r="77" spans="1:18" ht="15" x14ac:dyDescent="0.2">
      <c r="A77" s="4" t="s">
        <v>687</v>
      </c>
      <c r="B77" s="6" t="s">
        <v>688</v>
      </c>
      <c r="C77" s="4" t="s">
        <v>829</v>
      </c>
      <c r="D77" s="11">
        <v>499</v>
      </c>
      <c r="E77" s="4" t="str">
        <f t="shared" si="1"/>
        <v>mees</v>
      </c>
      <c r="G77"/>
      <c r="H77"/>
      <c r="I77"/>
      <c r="J77"/>
      <c r="K77"/>
      <c r="L77"/>
      <c r="M77"/>
      <c r="N77"/>
      <c r="O77"/>
      <c r="P77"/>
      <c r="Q77"/>
      <c r="R77"/>
    </row>
    <row r="78" spans="1:18" ht="15" x14ac:dyDescent="0.2">
      <c r="A78" s="4" t="s">
        <v>44</v>
      </c>
      <c r="B78" s="6" t="s">
        <v>581</v>
      </c>
      <c r="C78" s="4" t="s">
        <v>829</v>
      </c>
      <c r="D78" s="11">
        <v>499</v>
      </c>
      <c r="E78" s="4" t="str">
        <f t="shared" si="1"/>
        <v>mees</v>
      </c>
      <c r="G78"/>
      <c r="H78"/>
      <c r="I78"/>
      <c r="J78"/>
      <c r="K78"/>
      <c r="L78"/>
      <c r="M78"/>
      <c r="N78"/>
      <c r="O78"/>
      <c r="P78"/>
      <c r="Q78"/>
      <c r="R78"/>
    </row>
    <row r="79" spans="1:18" ht="15" x14ac:dyDescent="0.2">
      <c r="A79" s="4" t="s">
        <v>382</v>
      </c>
      <c r="B79" s="6" t="s">
        <v>383</v>
      </c>
      <c r="C79" s="4" t="s">
        <v>828</v>
      </c>
      <c r="D79" s="11">
        <v>499</v>
      </c>
      <c r="E79" s="4" t="str">
        <f t="shared" si="1"/>
        <v>mees</v>
      </c>
      <c r="G79"/>
      <c r="H79"/>
      <c r="I79"/>
      <c r="J79"/>
      <c r="K79"/>
      <c r="L79"/>
      <c r="M79"/>
      <c r="N79"/>
      <c r="O79"/>
      <c r="P79"/>
      <c r="Q79"/>
      <c r="R79"/>
    </row>
    <row r="80" spans="1:18" ht="15" x14ac:dyDescent="0.2">
      <c r="A80" s="4" t="s">
        <v>70</v>
      </c>
      <c r="B80" s="6" t="s">
        <v>404</v>
      </c>
      <c r="C80" s="4" t="s">
        <v>830</v>
      </c>
      <c r="D80" s="11">
        <v>499</v>
      </c>
      <c r="E80" s="4" t="str">
        <f t="shared" si="1"/>
        <v>naine</v>
      </c>
      <c r="G80"/>
      <c r="H80"/>
      <c r="I80"/>
      <c r="J80"/>
      <c r="K80"/>
      <c r="L80"/>
      <c r="M80"/>
      <c r="N80"/>
      <c r="O80"/>
      <c r="P80"/>
      <c r="Q80"/>
      <c r="R80"/>
    </row>
    <row r="81" spans="1:18" ht="15" x14ac:dyDescent="0.2">
      <c r="A81" s="4" t="s">
        <v>428</v>
      </c>
      <c r="B81" s="6" t="s">
        <v>429</v>
      </c>
      <c r="C81" s="4" t="s">
        <v>832</v>
      </c>
      <c r="D81" s="11">
        <v>499</v>
      </c>
      <c r="E81" s="4" t="str">
        <f t="shared" si="1"/>
        <v>naine</v>
      </c>
      <c r="G81"/>
      <c r="H81"/>
      <c r="I81"/>
      <c r="J81"/>
      <c r="K81"/>
      <c r="L81"/>
      <c r="M81"/>
      <c r="N81"/>
      <c r="O81"/>
      <c r="P81"/>
      <c r="Q81"/>
      <c r="R81"/>
    </row>
    <row r="82" spans="1:18" ht="15" x14ac:dyDescent="0.2">
      <c r="A82" s="4" t="s">
        <v>465</v>
      </c>
      <c r="B82" s="6" t="s">
        <v>466</v>
      </c>
      <c r="C82" s="4" t="s">
        <v>833</v>
      </c>
      <c r="D82" s="11">
        <v>499</v>
      </c>
      <c r="E82" s="4" t="str">
        <f t="shared" si="1"/>
        <v>naine</v>
      </c>
      <c r="G82"/>
      <c r="H82"/>
      <c r="I82"/>
      <c r="J82"/>
      <c r="K82"/>
      <c r="L82"/>
      <c r="M82"/>
      <c r="N82"/>
      <c r="O82"/>
      <c r="P82"/>
      <c r="Q82"/>
      <c r="R82"/>
    </row>
    <row r="83" spans="1:18" ht="15" x14ac:dyDescent="0.2">
      <c r="A83" s="4" t="s">
        <v>292</v>
      </c>
      <c r="B83" s="6" t="s">
        <v>293</v>
      </c>
      <c r="C83" s="4" t="s">
        <v>831</v>
      </c>
      <c r="D83" s="11">
        <v>499</v>
      </c>
      <c r="E83" s="4" t="str">
        <f t="shared" si="1"/>
        <v>naine</v>
      </c>
      <c r="G83"/>
      <c r="H83"/>
      <c r="I83"/>
      <c r="J83"/>
      <c r="K83"/>
      <c r="L83"/>
      <c r="M83"/>
      <c r="N83"/>
      <c r="O83"/>
      <c r="P83"/>
      <c r="Q83"/>
      <c r="R83"/>
    </row>
    <row r="84" spans="1:18" ht="15" x14ac:dyDescent="0.2">
      <c r="A84" s="4" t="s">
        <v>256</v>
      </c>
      <c r="B84" s="6" t="s">
        <v>569</v>
      </c>
      <c r="C84" s="4" t="s">
        <v>832</v>
      </c>
      <c r="D84" s="11">
        <v>511</v>
      </c>
      <c r="E84" s="4" t="str">
        <f t="shared" si="1"/>
        <v>mees</v>
      </c>
      <c r="G84"/>
      <c r="H84"/>
      <c r="I84"/>
      <c r="J84"/>
      <c r="K84"/>
      <c r="L84"/>
      <c r="M84"/>
      <c r="N84"/>
      <c r="O84"/>
      <c r="P84"/>
      <c r="Q84"/>
      <c r="R84"/>
    </row>
    <row r="85" spans="1:18" ht="15" x14ac:dyDescent="0.2">
      <c r="A85" s="4" t="s">
        <v>46</v>
      </c>
      <c r="B85" s="6" t="s">
        <v>566</v>
      </c>
      <c r="C85" s="4" t="s">
        <v>829</v>
      </c>
      <c r="D85" s="11">
        <v>511</v>
      </c>
      <c r="E85" s="4" t="str">
        <f t="shared" si="1"/>
        <v>mees</v>
      </c>
      <c r="G85"/>
      <c r="H85"/>
      <c r="I85"/>
      <c r="J85"/>
      <c r="K85"/>
      <c r="L85"/>
      <c r="M85"/>
      <c r="N85"/>
      <c r="O85"/>
      <c r="P85"/>
      <c r="Q85"/>
      <c r="R85"/>
    </row>
    <row r="86" spans="1:18" ht="15" x14ac:dyDescent="0.2">
      <c r="A86" s="4" t="s">
        <v>155</v>
      </c>
      <c r="B86" s="6" t="s">
        <v>342</v>
      </c>
      <c r="C86" s="4" t="s">
        <v>827</v>
      </c>
      <c r="D86" s="11">
        <v>511</v>
      </c>
      <c r="E86" s="4" t="str">
        <f t="shared" si="1"/>
        <v>naine</v>
      </c>
      <c r="G86"/>
      <c r="H86"/>
      <c r="I86"/>
      <c r="J86"/>
      <c r="K86"/>
      <c r="L86"/>
      <c r="M86"/>
      <c r="N86"/>
      <c r="O86"/>
      <c r="P86"/>
      <c r="Q86"/>
      <c r="R86"/>
    </row>
    <row r="87" spans="1:18" ht="15" x14ac:dyDescent="0.2">
      <c r="A87" s="4" t="s">
        <v>143</v>
      </c>
      <c r="B87" s="6" t="s">
        <v>820</v>
      </c>
      <c r="C87" s="4" t="s">
        <v>826</v>
      </c>
      <c r="D87" s="11">
        <v>511</v>
      </c>
      <c r="E87" s="4" t="str">
        <f t="shared" si="1"/>
        <v>naine</v>
      </c>
      <c r="G87"/>
      <c r="H87"/>
      <c r="I87"/>
      <c r="J87"/>
      <c r="K87"/>
      <c r="L87"/>
      <c r="M87"/>
      <c r="N87"/>
      <c r="O87"/>
      <c r="P87"/>
      <c r="Q87"/>
      <c r="R87"/>
    </row>
    <row r="88" spans="1:18" ht="15" x14ac:dyDescent="0.2">
      <c r="A88" s="4" t="s">
        <v>256</v>
      </c>
      <c r="B88" s="6" t="s">
        <v>569</v>
      </c>
      <c r="C88" s="4" t="s">
        <v>835</v>
      </c>
      <c r="D88" s="11">
        <v>518</v>
      </c>
      <c r="E88" s="4" t="str">
        <f t="shared" si="1"/>
        <v>mees</v>
      </c>
      <c r="G88"/>
      <c r="H88"/>
      <c r="I88"/>
      <c r="J88"/>
      <c r="K88"/>
      <c r="L88"/>
      <c r="M88"/>
      <c r="N88"/>
      <c r="O88"/>
      <c r="P88"/>
      <c r="Q88"/>
      <c r="R88"/>
    </row>
    <row r="89" spans="1:18" ht="15" x14ac:dyDescent="0.2">
      <c r="A89" s="4" t="s">
        <v>398</v>
      </c>
      <c r="B89" s="6" t="s">
        <v>399</v>
      </c>
      <c r="C89" s="4" t="s">
        <v>829</v>
      </c>
      <c r="D89" s="11">
        <v>518</v>
      </c>
      <c r="E89" s="4" t="str">
        <f t="shared" si="1"/>
        <v>naine</v>
      </c>
      <c r="G89"/>
      <c r="H89"/>
      <c r="I89"/>
      <c r="J89"/>
      <c r="K89"/>
      <c r="L89"/>
      <c r="M89"/>
      <c r="N89"/>
      <c r="O89"/>
      <c r="P89"/>
      <c r="Q89"/>
      <c r="R89"/>
    </row>
    <row r="90" spans="1:18" ht="15" x14ac:dyDescent="0.2">
      <c r="A90" s="4" t="s">
        <v>68</v>
      </c>
      <c r="B90" s="6" t="s">
        <v>498</v>
      </c>
      <c r="C90" s="4" t="s">
        <v>831</v>
      </c>
      <c r="D90" s="11">
        <v>524</v>
      </c>
      <c r="E90" s="4" t="str">
        <f t="shared" si="1"/>
        <v>mees</v>
      </c>
      <c r="G90"/>
      <c r="H90"/>
      <c r="I90"/>
      <c r="J90"/>
      <c r="K90"/>
      <c r="L90"/>
      <c r="M90"/>
      <c r="N90"/>
      <c r="O90"/>
      <c r="P90"/>
      <c r="Q90"/>
      <c r="R90"/>
    </row>
    <row r="91" spans="1:18" ht="15" x14ac:dyDescent="0.2">
      <c r="A91" s="4" t="s">
        <v>647</v>
      </c>
      <c r="B91" s="6" t="s">
        <v>648</v>
      </c>
      <c r="C91" s="4" t="s">
        <v>835</v>
      </c>
      <c r="D91" s="11">
        <v>524</v>
      </c>
      <c r="E91" s="4" t="str">
        <f t="shared" si="1"/>
        <v>mees</v>
      </c>
      <c r="G91"/>
      <c r="H91"/>
      <c r="I91"/>
      <c r="J91"/>
      <c r="K91"/>
      <c r="L91"/>
      <c r="M91"/>
      <c r="N91"/>
      <c r="O91"/>
      <c r="P91"/>
      <c r="Q91"/>
      <c r="R91"/>
    </row>
    <row r="92" spans="1:18" ht="15" x14ac:dyDescent="0.2">
      <c r="A92" s="4" t="s">
        <v>310</v>
      </c>
      <c r="B92" s="6" t="s">
        <v>311</v>
      </c>
      <c r="C92" s="4" t="s">
        <v>833</v>
      </c>
      <c r="D92" s="11">
        <v>524</v>
      </c>
      <c r="E92" s="4" t="str">
        <f t="shared" si="1"/>
        <v>naine</v>
      </c>
      <c r="G92"/>
      <c r="H92"/>
      <c r="I92"/>
      <c r="J92"/>
      <c r="K92"/>
      <c r="L92"/>
      <c r="M92"/>
      <c r="N92"/>
      <c r="O92"/>
      <c r="P92"/>
      <c r="Q92"/>
      <c r="R92"/>
    </row>
    <row r="93" spans="1:18" ht="15" x14ac:dyDescent="0.2">
      <c r="A93" s="4" t="s">
        <v>408</v>
      </c>
      <c r="B93" s="6" t="s">
        <v>409</v>
      </c>
      <c r="C93" s="4" t="s">
        <v>829</v>
      </c>
      <c r="D93" s="11">
        <v>524</v>
      </c>
      <c r="E93" s="4" t="str">
        <f t="shared" si="1"/>
        <v>naine</v>
      </c>
      <c r="G93"/>
      <c r="H93"/>
      <c r="I93"/>
      <c r="J93"/>
      <c r="K93"/>
      <c r="L93"/>
      <c r="M93"/>
      <c r="N93"/>
      <c r="O93"/>
      <c r="P93"/>
      <c r="Q93"/>
      <c r="R93"/>
    </row>
    <row r="94" spans="1:18" ht="15" x14ac:dyDescent="0.2">
      <c r="A94" s="4" t="s">
        <v>183</v>
      </c>
      <c r="B94" s="6" t="s">
        <v>338</v>
      </c>
      <c r="C94" s="4" t="s">
        <v>835</v>
      </c>
      <c r="D94" s="11">
        <v>524</v>
      </c>
      <c r="E94" s="4" t="str">
        <f t="shared" si="1"/>
        <v>naine</v>
      </c>
      <c r="G94"/>
      <c r="H94"/>
      <c r="I94"/>
      <c r="J94"/>
      <c r="K94"/>
      <c r="L94"/>
      <c r="M94"/>
      <c r="N94"/>
      <c r="O94"/>
      <c r="P94"/>
      <c r="Q94"/>
      <c r="R94"/>
    </row>
    <row r="95" spans="1:18" ht="15" x14ac:dyDescent="0.2">
      <c r="A95" s="4" t="s">
        <v>146</v>
      </c>
      <c r="B95" s="6" t="s">
        <v>775</v>
      </c>
      <c r="C95" s="4" t="s">
        <v>833</v>
      </c>
      <c r="D95" s="11">
        <v>530</v>
      </c>
      <c r="E95" s="4" t="str">
        <f t="shared" si="1"/>
        <v>mees</v>
      </c>
      <c r="G95"/>
      <c r="H95"/>
      <c r="I95"/>
      <c r="J95"/>
      <c r="K95"/>
      <c r="L95"/>
      <c r="M95"/>
      <c r="N95"/>
      <c r="O95"/>
      <c r="P95"/>
      <c r="Q95"/>
      <c r="R95"/>
    </row>
    <row r="96" spans="1:18" ht="15" x14ac:dyDescent="0.2">
      <c r="A96" s="4" t="s">
        <v>189</v>
      </c>
      <c r="B96" s="6" t="s">
        <v>776</v>
      </c>
      <c r="C96" s="4" t="s">
        <v>833</v>
      </c>
      <c r="D96" s="11">
        <v>530</v>
      </c>
      <c r="E96" s="4" t="str">
        <f t="shared" si="1"/>
        <v>mees</v>
      </c>
      <c r="G96"/>
      <c r="H96"/>
      <c r="I96"/>
      <c r="J96"/>
      <c r="K96"/>
      <c r="L96"/>
      <c r="M96"/>
      <c r="N96"/>
      <c r="O96"/>
      <c r="P96"/>
      <c r="Q96"/>
      <c r="R96"/>
    </row>
    <row r="97" spans="1:18" ht="15" x14ac:dyDescent="0.2">
      <c r="A97" s="4" t="s">
        <v>537</v>
      </c>
      <c r="B97" s="6" t="s">
        <v>538</v>
      </c>
      <c r="C97" s="4" t="s">
        <v>826</v>
      </c>
      <c r="D97" s="11">
        <v>530</v>
      </c>
      <c r="E97" s="4" t="str">
        <f t="shared" si="1"/>
        <v>naine</v>
      </c>
      <c r="G97"/>
      <c r="H97"/>
      <c r="I97"/>
      <c r="J97"/>
      <c r="K97"/>
      <c r="L97"/>
      <c r="M97"/>
      <c r="N97"/>
      <c r="O97"/>
      <c r="P97"/>
      <c r="Q97"/>
      <c r="R97"/>
    </row>
    <row r="98" spans="1:18" ht="15" x14ac:dyDescent="0.2">
      <c r="A98" s="4" t="s">
        <v>526</v>
      </c>
      <c r="B98" s="6" t="s">
        <v>527</v>
      </c>
      <c r="C98" s="4" t="s">
        <v>833</v>
      </c>
      <c r="D98" s="11">
        <v>537</v>
      </c>
      <c r="E98" s="4" t="str">
        <f t="shared" si="1"/>
        <v>mees</v>
      </c>
      <c r="G98"/>
      <c r="H98"/>
      <c r="I98"/>
      <c r="J98"/>
      <c r="K98"/>
      <c r="L98"/>
      <c r="M98"/>
      <c r="N98"/>
      <c r="O98"/>
      <c r="P98"/>
      <c r="Q98"/>
      <c r="R98"/>
    </row>
    <row r="99" spans="1:18" ht="15" x14ac:dyDescent="0.2">
      <c r="A99" s="4" t="s">
        <v>673</v>
      </c>
      <c r="B99" s="6" t="s">
        <v>674</v>
      </c>
      <c r="C99" s="4" t="s">
        <v>834</v>
      </c>
      <c r="D99" s="11">
        <v>543</v>
      </c>
      <c r="E99" s="4" t="str">
        <f t="shared" si="1"/>
        <v>mees</v>
      </c>
      <c r="G99"/>
      <c r="H99"/>
      <c r="I99"/>
      <c r="J99"/>
      <c r="K99"/>
      <c r="L99"/>
      <c r="M99"/>
      <c r="N99"/>
      <c r="O99"/>
      <c r="P99"/>
      <c r="Q99"/>
      <c r="R99"/>
    </row>
    <row r="100" spans="1:18" ht="15" x14ac:dyDescent="0.2">
      <c r="A100" s="4" t="s">
        <v>609</v>
      </c>
      <c r="B100" s="6" t="s">
        <v>610</v>
      </c>
      <c r="C100" s="4" t="s">
        <v>835</v>
      </c>
      <c r="D100" s="11">
        <v>543</v>
      </c>
      <c r="E100" s="4" t="str">
        <f t="shared" si="1"/>
        <v>naine</v>
      </c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ht="15" x14ac:dyDescent="0.2">
      <c r="A101" s="4" t="s">
        <v>430</v>
      </c>
      <c r="B101" s="6" t="s">
        <v>431</v>
      </c>
      <c r="C101" s="4" t="s">
        <v>828</v>
      </c>
      <c r="D101" s="11">
        <v>543</v>
      </c>
      <c r="E101" s="4" t="str">
        <f t="shared" si="1"/>
        <v>naine</v>
      </c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ht="15" x14ac:dyDescent="0.2">
      <c r="A102" s="4" t="s">
        <v>470</v>
      </c>
      <c r="B102" s="6" t="s">
        <v>471</v>
      </c>
      <c r="C102" s="4" t="s">
        <v>826</v>
      </c>
      <c r="D102" s="11">
        <v>550</v>
      </c>
      <c r="E102" s="4" t="str">
        <f t="shared" si="1"/>
        <v>mees</v>
      </c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ht="15" x14ac:dyDescent="0.2">
      <c r="A103" s="4" t="s">
        <v>470</v>
      </c>
      <c r="B103" s="6" t="s">
        <v>471</v>
      </c>
      <c r="C103" s="4" t="s">
        <v>831</v>
      </c>
      <c r="D103" s="11">
        <v>550</v>
      </c>
      <c r="E103" s="4" t="str">
        <f t="shared" si="1"/>
        <v>mees</v>
      </c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ht="15" x14ac:dyDescent="0.2">
      <c r="A104" s="4" t="s">
        <v>138</v>
      </c>
      <c r="B104" s="6" t="s">
        <v>642</v>
      </c>
      <c r="C104" s="4" t="s">
        <v>831</v>
      </c>
      <c r="D104" s="11">
        <v>550</v>
      </c>
      <c r="E104" s="4" t="str">
        <f t="shared" si="1"/>
        <v>naine</v>
      </c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ht="15" x14ac:dyDescent="0.2">
      <c r="A105" s="4" t="s">
        <v>245</v>
      </c>
      <c r="B105" s="6" t="s">
        <v>450</v>
      </c>
      <c r="C105" s="4" t="s">
        <v>826</v>
      </c>
      <c r="D105" s="11">
        <v>550</v>
      </c>
      <c r="E105" s="4" t="str">
        <f t="shared" si="1"/>
        <v>naine</v>
      </c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ht="15" x14ac:dyDescent="0.2">
      <c r="A106" s="4" t="s">
        <v>344</v>
      </c>
      <c r="B106" s="6" t="s">
        <v>345</v>
      </c>
      <c r="C106" s="4" t="s">
        <v>832</v>
      </c>
      <c r="D106" s="11">
        <v>550</v>
      </c>
      <c r="E106" s="4" t="str">
        <f t="shared" si="1"/>
        <v>naine</v>
      </c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ht="15" x14ac:dyDescent="0.2">
      <c r="A107" s="4" t="s">
        <v>303</v>
      </c>
      <c r="B107" s="6" t="s">
        <v>304</v>
      </c>
      <c r="C107" s="4" t="s">
        <v>827</v>
      </c>
      <c r="D107" s="11">
        <v>556</v>
      </c>
      <c r="E107" s="4" t="str">
        <f t="shared" si="1"/>
        <v>naine</v>
      </c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ht="15" x14ac:dyDescent="0.2">
      <c r="A108" s="4" t="s">
        <v>57</v>
      </c>
      <c r="B108" s="6" t="s">
        <v>415</v>
      </c>
      <c r="C108" s="4" t="s">
        <v>827</v>
      </c>
      <c r="D108" s="11">
        <v>562</v>
      </c>
      <c r="E108" s="4" t="str">
        <f t="shared" si="1"/>
        <v>mees</v>
      </c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ht="15" x14ac:dyDescent="0.2">
      <c r="A109" s="4" t="s">
        <v>162</v>
      </c>
      <c r="B109" s="6" t="s">
        <v>594</v>
      </c>
      <c r="C109" s="4" t="s">
        <v>828</v>
      </c>
      <c r="D109" s="11">
        <v>562</v>
      </c>
      <c r="E109" s="4" t="str">
        <f t="shared" si="1"/>
        <v>mees</v>
      </c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ht="15" x14ac:dyDescent="0.2">
      <c r="A110" s="4" t="s">
        <v>229</v>
      </c>
      <c r="B110" s="6" t="s">
        <v>395</v>
      </c>
      <c r="C110" s="4" t="s">
        <v>833</v>
      </c>
      <c r="D110" s="11">
        <v>562</v>
      </c>
      <c r="E110" s="4" t="str">
        <f t="shared" si="1"/>
        <v>mees</v>
      </c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ht="15" x14ac:dyDescent="0.2">
      <c r="A111" s="4" t="s">
        <v>35</v>
      </c>
      <c r="B111" s="6" t="s">
        <v>351</v>
      </c>
      <c r="C111" s="4" t="s">
        <v>832</v>
      </c>
      <c r="D111" s="11">
        <v>562</v>
      </c>
      <c r="E111" s="4" t="str">
        <f t="shared" si="1"/>
        <v>mees</v>
      </c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ht="15" x14ac:dyDescent="0.2">
      <c r="A112" s="4" t="s">
        <v>27</v>
      </c>
      <c r="B112" s="6" t="s">
        <v>346</v>
      </c>
      <c r="C112" s="4" t="s">
        <v>828</v>
      </c>
      <c r="D112" s="11">
        <v>562</v>
      </c>
      <c r="E112" s="4" t="str">
        <f t="shared" si="1"/>
        <v>mees</v>
      </c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ht="15" x14ac:dyDescent="0.2">
      <c r="A113" s="4" t="s">
        <v>278</v>
      </c>
      <c r="B113" s="6" t="s">
        <v>736</v>
      </c>
      <c r="C113" s="4" t="s">
        <v>826</v>
      </c>
      <c r="D113" s="11">
        <v>562</v>
      </c>
      <c r="E113" s="4" t="str">
        <f t="shared" si="1"/>
        <v>mees</v>
      </c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ht="15" x14ac:dyDescent="0.2">
      <c r="A114" s="4" t="s">
        <v>214</v>
      </c>
      <c r="B114" s="6" t="s">
        <v>766</v>
      </c>
      <c r="C114" s="4" t="s">
        <v>827</v>
      </c>
      <c r="D114" s="11">
        <v>562</v>
      </c>
      <c r="E114" s="4" t="str">
        <f t="shared" si="1"/>
        <v>mees</v>
      </c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ht="15" x14ac:dyDescent="0.2">
      <c r="A115" s="4" t="s">
        <v>796</v>
      </c>
      <c r="B115" s="6" t="s">
        <v>797</v>
      </c>
      <c r="C115" s="4" t="s">
        <v>835</v>
      </c>
      <c r="D115" s="11">
        <v>562</v>
      </c>
      <c r="E115" s="4" t="str">
        <f t="shared" si="1"/>
        <v>mees</v>
      </c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ht="15" x14ac:dyDescent="0.2">
      <c r="A116" s="4" t="s">
        <v>247</v>
      </c>
      <c r="B116" s="6" t="s">
        <v>620</v>
      </c>
      <c r="C116" s="4" t="s">
        <v>828</v>
      </c>
      <c r="D116" s="11">
        <v>569</v>
      </c>
      <c r="E116" s="4" t="str">
        <f t="shared" si="1"/>
        <v>mees</v>
      </c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ht="15" x14ac:dyDescent="0.2">
      <c r="A117" s="4" t="s">
        <v>611</v>
      </c>
      <c r="B117" s="6" t="s">
        <v>612</v>
      </c>
      <c r="C117" s="4" t="s">
        <v>833</v>
      </c>
      <c r="D117" s="11">
        <v>569</v>
      </c>
      <c r="E117" s="4" t="str">
        <f t="shared" si="1"/>
        <v>mees</v>
      </c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ht="15" x14ac:dyDescent="0.2">
      <c r="A118" s="4" t="s">
        <v>168</v>
      </c>
      <c r="B118" s="6" t="s">
        <v>703</v>
      </c>
      <c r="C118" s="4" t="s">
        <v>834</v>
      </c>
      <c r="D118" s="11">
        <v>575</v>
      </c>
      <c r="E118" s="4" t="str">
        <f t="shared" si="1"/>
        <v>mees</v>
      </c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ht="15" x14ac:dyDescent="0.2">
      <c r="A119" s="4" t="s">
        <v>118</v>
      </c>
      <c r="B119" s="6" t="s">
        <v>487</v>
      </c>
      <c r="C119" s="4" t="s">
        <v>833</v>
      </c>
      <c r="D119" s="11">
        <v>575</v>
      </c>
      <c r="E119" s="4" t="str">
        <f t="shared" si="1"/>
        <v>mees</v>
      </c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ht="15" x14ac:dyDescent="0.2">
      <c r="A120" s="4" t="s">
        <v>59</v>
      </c>
      <c r="B120" s="6" t="s">
        <v>714</v>
      </c>
      <c r="C120" s="4" t="s">
        <v>831</v>
      </c>
      <c r="D120" s="11">
        <v>575</v>
      </c>
      <c r="E120" s="4" t="str">
        <f t="shared" si="1"/>
        <v>mees</v>
      </c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ht="15" x14ac:dyDescent="0.2">
      <c r="A121" s="4" t="s">
        <v>772</v>
      </c>
      <c r="B121" s="6" t="s">
        <v>773</v>
      </c>
      <c r="C121" s="4" t="s">
        <v>835</v>
      </c>
      <c r="D121" s="11">
        <v>575</v>
      </c>
      <c r="E121" s="4" t="str">
        <f t="shared" si="1"/>
        <v>mees</v>
      </c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ht="15" x14ac:dyDescent="0.2">
      <c r="A122" s="4" t="s">
        <v>796</v>
      </c>
      <c r="B122" s="6" t="s">
        <v>797</v>
      </c>
      <c r="C122" s="4" t="s">
        <v>829</v>
      </c>
      <c r="D122" s="11">
        <v>575</v>
      </c>
      <c r="E122" s="4" t="str">
        <f t="shared" si="1"/>
        <v>mees</v>
      </c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ht="15" x14ac:dyDescent="0.2">
      <c r="A123" s="4" t="s">
        <v>155</v>
      </c>
      <c r="B123" s="6" t="s">
        <v>342</v>
      </c>
      <c r="C123" s="4" t="s">
        <v>834</v>
      </c>
      <c r="D123" s="11">
        <v>575</v>
      </c>
      <c r="E123" s="4" t="str">
        <f t="shared" si="1"/>
        <v>naine</v>
      </c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ht="15" x14ac:dyDescent="0.2">
      <c r="A124" s="4" t="s">
        <v>256</v>
      </c>
      <c r="B124" s="6" t="s">
        <v>343</v>
      </c>
      <c r="C124" s="4" t="s">
        <v>829</v>
      </c>
      <c r="D124" s="11">
        <v>582</v>
      </c>
      <c r="E124" s="4" t="str">
        <f t="shared" si="1"/>
        <v>mees</v>
      </c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ht="15" x14ac:dyDescent="0.2">
      <c r="A125" s="4" t="s">
        <v>668</v>
      </c>
      <c r="B125" s="6" t="s">
        <v>669</v>
      </c>
      <c r="C125" s="4" t="s">
        <v>832</v>
      </c>
      <c r="D125" s="11">
        <v>588</v>
      </c>
      <c r="E125" s="4" t="str">
        <f t="shared" si="1"/>
        <v>mees</v>
      </c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ht="15" x14ac:dyDescent="0.2">
      <c r="A126" s="4" t="s">
        <v>104</v>
      </c>
      <c r="B126" s="6" t="s">
        <v>296</v>
      </c>
      <c r="C126" s="4" t="s">
        <v>831</v>
      </c>
      <c r="D126" s="11">
        <v>588</v>
      </c>
      <c r="E126" s="4" t="str">
        <f t="shared" si="1"/>
        <v>mees</v>
      </c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ht="15" x14ac:dyDescent="0.2">
      <c r="A127" s="4" t="s">
        <v>812</v>
      </c>
      <c r="B127" s="6" t="s">
        <v>813</v>
      </c>
      <c r="C127" s="4" t="s">
        <v>831</v>
      </c>
      <c r="D127" s="11">
        <v>588</v>
      </c>
      <c r="E127" s="4" t="str">
        <f t="shared" si="1"/>
        <v>mees</v>
      </c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ht="15" x14ac:dyDescent="0.2">
      <c r="A128" s="4" t="s">
        <v>228</v>
      </c>
      <c r="B128" s="6" t="s">
        <v>789</v>
      </c>
      <c r="C128" s="4" t="s">
        <v>832</v>
      </c>
      <c r="D128" s="11">
        <v>588</v>
      </c>
      <c r="E128" s="4" t="str">
        <f t="shared" si="1"/>
        <v>naine</v>
      </c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ht="15" x14ac:dyDescent="0.2">
      <c r="A129" s="4" t="s">
        <v>128</v>
      </c>
      <c r="B129" s="6" t="s">
        <v>473</v>
      </c>
      <c r="C129" s="4" t="s">
        <v>832</v>
      </c>
      <c r="D129" s="11">
        <v>588</v>
      </c>
      <c r="E129" s="4" t="str">
        <f t="shared" si="1"/>
        <v>naine</v>
      </c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ht="15" x14ac:dyDescent="0.2">
      <c r="A130" s="4" t="s">
        <v>233</v>
      </c>
      <c r="B130" s="6" t="s">
        <v>781</v>
      </c>
      <c r="C130" s="4" t="s">
        <v>833</v>
      </c>
      <c r="D130" s="11">
        <v>588</v>
      </c>
      <c r="E130" s="4" t="str">
        <f t="shared" si="1"/>
        <v>naine</v>
      </c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ht="15" x14ac:dyDescent="0.2">
      <c r="A131" s="4" t="s">
        <v>277</v>
      </c>
      <c r="B131" s="6" t="s">
        <v>556</v>
      </c>
      <c r="C131" s="4" t="s">
        <v>834</v>
      </c>
      <c r="D131" s="11">
        <v>594</v>
      </c>
      <c r="E131" s="4" t="str">
        <f t="shared" ref="E131:E194" si="2">IF(MOD(LEFT(B131,1),2) =0,"naine", "mees")</f>
        <v>mees</v>
      </c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ht="15" x14ac:dyDescent="0.2">
      <c r="A132" s="4" t="s">
        <v>280</v>
      </c>
      <c r="B132" s="6" t="s">
        <v>369</v>
      </c>
      <c r="C132" s="4" t="s">
        <v>831</v>
      </c>
      <c r="D132" s="11">
        <v>594</v>
      </c>
      <c r="E132" s="4" t="str">
        <f t="shared" si="2"/>
        <v>naine</v>
      </c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ht="15" x14ac:dyDescent="0.2">
      <c r="A133" s="4" t="s">
        <v>318</v>
      </c>
      <c r="B133" s="6" t="s">
        <v>319</v>
      </c>
      <c r="C133" s="4" t="s">
        <v>828</v>
      </c>
      <c r="D133" s="11">
        <v>594</v>
      </c>
      <c r="E133" s="4" t="str">
        <f t="shared" si="2"/>
        <v>naine</v>
      </c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ht="15" x14ac:dyDescent="0.2">
      <c r="A134" s="4" t="s">
        <v>57</v>
      </c>
      <c r="B134" s="6" t="s">
        <v>415</v>
      </c>
      <c r="C134" s="4" t="s">
        <v>826</v>
      </c>
      <c r="D134" s="11">
        <v>601</v>
      </c>
      <c r="E134" s="4" t="str">
        <f t="shared" si="2"/>
        <v>mees</v>
      </c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ht="15" x14ac:dyDescent="0.2">
      <c r="A135" s="4" t="s">
        <v>214</v>
      </c>
      <c r="B135" s="6" t="s">
        <v>766</v>
      </c>
      <c r="C135" s="4" t="s">
        <v>829</v>
      </c>
      <c r="D135" s="11">
        <v>601</v>
      </c>
      <c r="E135" s="4" t="str">
        <f t="shared" si="2"/>
        <v>mees</v>
      </c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ht="15" x14ac:dyDescent="0.2">
      <c r="A136" s="4" t="s">
        <v>227</v>
      </c>
      <c r="B136" s="6" t="s">
        <v>784</v>
      </c>
      <c r="C136" s="4" t="s">
        <v>831</v>
      </c>
      <c r="D136" s="11">
        <v>601</v>
      </c>
      <c r="E136" s="4" t="str">
        <f t="shared" si="2"/>
        <v>naine</v>
      </c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ht="15" x14ac:dyDescent="0.2">
      <c r="A137" s="4" t="s">
        <v>336</v>
      </c>
      <c r="B137" s="6" t="s">
        <v>337</v>
      </c>
      <c r="C137" s="4" t="s">
        <v>831</v>
      </c>
      <c r="D137" s="11">
        <v>601</v>
      </c>
      <c r="E137" s="4" t="str">
        <f t="shared" si="2"/>
        <v>naine</v>
      </c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ht="15" x14ac:dyDescent="0.2">
      <c r="A138" s="4" t="s">
        <v>336</v>
      </c>
      <c r="B138" s="6" t="s">
        <v>337</v>
      </c>
      <c r="C138" s="4" t="s">
        <v>833</v>
      </c>
      <c r="D138" s="11">
        <v>601</v>
      </c>
      <c r="E138" s="4" t="str">
        <f t="shared" si="2"/>
        <v>naine</v>
      </c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ht="15" x14ac:dyDescent="0.2">
      <c r="A139" s="4" t="s">
        <v>592</v>
      </c>
      <c r="B139" s="6" t="s">
        <v>593</v>
      </c>
      <c r="C139" s="4" t="s">
        <v>834</v>
      </c>
      <c r="D139" s="11">
        <v>607</v>
      </c>
      <c r="E139" s="4" t="str">
        <f t="shared" si="2"/>
        <v>naine</v>
      </c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ht="15" x14ac:dyDescent="0.2">
      <c r="A140" s="4" t="s">
        <v>53</v>
      </c>
      <c r="B140" s="6" t="s">
        <v>419</v>
      </c>
      <c r="C140" s="4" t="s">
        <v>834</v>
      </c>
      <c r="D140" s="11">
        <v>614</v>
      </c>
      <c r="E140" s="4" t="str">
        <f t="shared" si="2"/>
        <v>mees</v>
      </c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ht="15" x14ac:dyDescent="0.2">
      <c r="A141" s="4" t="s">
        <v>654</v>
      </c>
      <c r="B141" s="6" t="s">
        <v>655</v>
      </c>
      <c r="C141" s="4" t="s">
        <v>827</v>
      </c>
      <c r="D141" s="11">
        <v>614</v>
      </c>
      <c r="E141" s="4" t="str">
        <f t="shared" si="2"/>
        <v>naine</v>
      </c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ht="15" x14ac:dyDescent="0.2">
      <c r="A142" s="4" t="s">
        <v>226</v>
      </c>
      <c r="B142" s="6" t="s">
        <v>523</v>
      </c>
      <c r="C142" s="4" t="s">
        <v>834</v>
      </c>
      <c r="D142" s="11">
        <v>614</v>
      </c>
      <c r="E142" s="4" t="str">
        <f t="shared" si="2"/>
        <v>naine</v>
      </c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ht="15" x14ac:dyDescent="0.2">
      <c r="A143" s="4" t="s">
        <v>592</v>
      </c>
      <c r="B143" s="6" t="s">
        <v>593</v>
      </c>
      <c r="C143" s="4" t="s">
        <v>831</v>
      </c>
      <c r="D143" s="11">
        <v>614</v>
      </c>
      <c r="E143" s="4" t="str">
        <f t="shared" si="2"/>
        <v>naine</v>
      </c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ht="15" x14ac:dyDescent="0.2">
      <c r="A144" s="4" t="s">
        <v>675</v>
      </c>
      <c r="B144" s="6" t="s">
        <v>676</v>
      </c>
      <c r="C144" s="4" t="s">
        <v>826</v>
      </c>
      <c r="D144" s="11">
        <v>614</v>
      </c>
      <c r="E144" s="4" t="str">
        <f t="shared" si="2"/>
        <v>naine</v>
      </c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ht="15" x14ac:dyDescent="0.2">
      <c r="A145" s="4" t="s">
        <v>32</v>
      </c>
      <c r="B145" s="6" t="s">
        <v>485</v>
      </c>
      <c r="C145" s="4" t="s">
        <v>826</v>
      </c>
      <c r="D145" s="11">
        <v>620</v>
      </c>
      <c r="E145" s="4" t="str">
        <f t="shared" si="2"/>
        <v>mees</v>
      </c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ht="15" x14ac:dyDescent="0.2">
      <c r="A146" s="4" t="s">
        <v>336</v>
      </c>
      <c r="B146" s="6" t="s">
        <v>337</v>
      </c>
      <c r="C146" s="4" t="s">
        <v>834</v>
      </c>
      <c r="D146" s="11">
        <v>620</v>
      </c>
      <c r="E146" s="4" t="str">
        <f t="shared" si="2"/>
        <v>naine</v>
      </c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ht="15" x14ac:dyDescent="0.2">
      <c r="A147" s="4" t="s">
        <v>61</v>
      </c>
      <c r="B147" s="6" t="s">
        <v>729</v>
      </c>
      <c r="C147" s="4" t="s">
        <v>828</v>
      </c>
      <c r="D147" s="11">
        <v>620</v>
      </c>
      <c r="E147" s="4" t="str">
        <f t="shared" si="2"/>
        <v>naine</v>
      </c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ht="15" x14ac:dyDescent="0.2">
      <c r="A148" s="4" t="s">
        <v>143</v>
      </c>
      <c r="B148" s="6" t="s">
        <v>820</v>
      </c>
      <c r="C148" s="4" t="s">
        <v>833</v>
      </c>
      <c r="D148" s="11">
        <v>620</v>
      </c>
      <c r="E148" s="4" t="str">
        <f t="shared" si="2"/>
        <v>naine</v>
      </c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ht="15" x14ac:dyDescent="0.2">
      <c r="A149" s="4" t="s">
        <v>689</v>
      </c>
      <c r="B149" s="6" t="s">
        <v>690</v>
      </c>
      <c r="C149" s="4" t="s">
        <v>827</v>
      </c>
      <c r="D149" s="11">
        <v>620</v>
      </c>
      <c r="E149" s="4" t="str">
        <f t="shared" si="2"/>
        <v>naine</v>
      </c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ht="15" x14ac:dyDescent="0.2">
      <c r="A150" s="4" t="s">
        <v>263</v>
      </c>
      <c r="B150" s="6" t="s">
        <v>762</v>
      </c>
      <c r="C150" s="4" t="s">
        <v>834</v>
      </c>
      <c r="D150" s="11">
        <v>626</v>
      </c>
      <c r="E150" s="4" t="str">
        <f t="shared" si="2"/>
        <v>mees</v>
      </c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ht="15" x14ac:dyDescent="0.2">
      <c r="A151" s="4" t="s">
        <v>205</v>
      </c>
      <c r="B151" s="6" t="s">
        <v>765</v>
      </c>
      <c r="C151" s="4" t="s">
        <v>834</v>
      </c>
      <c r="D151" s="11">
        <v>633</v>
      </c>
      <c r="E151" s="4" t="str">
        <f t="shared" si="2"/>
        <v>mees</v>
      </c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ht="15" x14ac:dyDescent="0.2">
      <c r="A152" s="4" t="s">
        <v>35</v>
      </c>
      <c r="B152" s="6" t="s">
        <v>351</v>
      </c>
      <c r="C152" s="4" t="s">
        <v>827</v>
      </c>
      <c r="D152" s="11">
        <v>633</v>
      </c>
      <c r="E152" s="4" t="str">
        <f t="shared" si="2"/>
        <v>mees</v>
      </c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ht="15" x14ac:dyDescent="0.2">
      <c r="A153" s="4" t="s">
        <v>278</v>
      </c>
      <c r="B153" s="6" t="s">
        <v>736</v>
      </c>
      <c r="C153" s="4" t="s">
        <v>830</v>
      </c>
      <c r="D153" s="11">
        <v>633</v>
      </c>
      <c r="E153" s="4" t="str">
        <f t="shared" si="2"/>
        <v>mees</v>
      </c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ht="15" x14ac:dyDescent="0.2">
      <c r="A154" s="4" t="s">
        <v>654</v>
      </c>
      <c r="B154" s="6" t="s">
        <v>655</v>
      </c>
      <c r="C154" s="4" t="s">
        <v>828</v>
      </c>
      <c r="D154" s="11">
        <v>633</v>
      </c>
      <c r="E154" s="4" t="str">
        <f t="shared" si="2"/>
        <v>naine</v>
      </c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ht="15" x14ac:dyDescent="0.2">
      <c r="A155" s="4" t="s">
        <v>155</v>
      </c>
      <c r="B155" s="6" t="s">
        <v>342</v>
      </c>
      <c r="C155" s="4" t="s">
        <v>829</v>
      </c>
      <c r="D155" s="11">
        <v>633</v>
      </c>
      <c r="E155" s="4" t="str">
        <f t="shared" si="2"/>
        <v>naine</v>
      </c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ht="15" x14ac:dyDescent="0.2">
      <c r="A156" s="4" t="s">
        <v>68</v>
      </c>
      <c r="B156" s="6" t="s">
        <v>498</v>
      </c>
      <c r="C156" s="4" t="s">
        <v>830</v>
      </c>
      <c r="D156" s="11">
        <v>639</v>
      </c>
      <c r="E156" s="4" t="str">
        <f t="shared" si="2"/>
        <v>mees</v>
      </c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ht="15" x14ac:dyDescent="0.2">
      <c r="A157" s="4" t="s">
        <v>524</v>
      </c>
      <c r="B157" s="6" t="s">
        <v>525</v>
      </c>
      <c r="C157" s="4" t="s">
        <v>829</v>
      </c>
      <c r="D157" s="11">
        <v>639</v>
      </c>
      <c r="E157" s="4" t="str">
        <f t="shared" si="2"/>
        <v>mees</v>
      </c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ht="15" x14ac:dyDescent="0.2">
      <c r="A158" s="4" t="s">
        <v>408</v>
      </c>
      <c r="B158" s="6" t="s">
        <v>409</v>
      </c>
      <c r="C158" s="4" t="s">
        <v>833</v>
      </c>
      <c r="D158" s="11">
        <v>639</v>
      </c>
      <c r="E158" s="4" t="str">
        <f t="shared" si="2"/>
        <v>naine</v>
      </c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ht="15" x14ac:dyDescent="0.2">
      <c r="A159" s="4" t="s">
        <v>160</v>
      </c>
      <c r="B159" s="6" t="s">
        <v>798</v>
      </c>
      <c r="C159" s="4" t="s">
        <v>829</v>
      </c>
      <c r="D159" s="11">
        <v>639</v>
      </c>
      <c r="E159" s="4" t="str">
        <f t="shared" si="2"/>
        <v>naine</v>
      </c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ht="15" x14ac:dyDescent="0.2">
      <c r="A160" s="4" t="s">
        <v>465</v>
      </c>
      <c r="B160" s="6" t="s">
        <v>466</v>
      </c>
      <c r="C160" s="4" t="s">
        <v>834</v>
      </c>
      <c r="D160" s="11">
        <v>639</v>
      </c>
      <c r="E160" s="4" t="str">
        <f t="shared" si="2"/>
        <v>naine</v>
      </c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ht="15" x14ac:dyDescent="0.2">
      <c r="A161" s="4" t="s">
        <v>60</v>
      </c>
      <c r="B161" s="6" t="s">
        <v>297</v>
      </c>
      <c r="C161" s="4" t="s">
        <v>828</v>
      </c>
      <c r="D161" s="11">
        <v>646</v>
      </c>
      <c r="E161" s="4" t="str">
        <f t="shared" si="2"/>
        <v>mees</v>
      </c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ht="15" x14ac:dyDescent="0.2">
      <c r="A162" s="4" t="s">
        <v>146</v>
      </c>
      <c r="B162" s="6" t="s">
        <v>775</v>
      </c>
      <c r="C162" s="4" t="s">
        <v>828</v>
      </c>
      <c r="D162" s="11">
        <v>646</v>
      </c>
      <c r="E162" s="4" t="str">
        <f t="shared" si="2"/>
        <v>mees</v>
      </c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ht="15" x14ac:dyDescent="0.2">
      <c r="A163" s="4" t="s">
        <v>344</v>
      </c>
      <c r="B163" s="6" t="s">
        <v>345</v>
      </c>
      <c r="C163" s="4" t="s">
        <v>830</v>
      </c>
      <c r="D163" s="11">
        <v>646</v>
      </c>
      <c r="E163" s="4" t="str">
        <f t="shared" si="2"/>
        <v>naine</v>
      </c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ht="15" x14ac:dyDescent="0.2">
      <c r="A164" s="4" t="s">
        <v>572</v>
      </c>
      <c r="B164" s="6" t="s">
        <v>573</v>
      </c>
      <c r="C164" s="4" t="s">
        <v>829</v>
      </c>
      <c r="D164" s="11">
        <v>646</v>
      </c>
      <c r="E164" s="4" t="str">
        <f t="shared" si="2"/>
        <v>naine</v>
      </c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ht="15" x14ac:dyDescent="0.2">
      <c r="A165" s="4" t="s">
        <v>483</v>
      </c>
      <c r="B165" s="6" t="s">
        <v>484</v>
      </c>
      <c r="C165" s="4" t="s">
        <v>830</v>
      </c>
      <c r="D165" s="11">
        <v>646</v>
      </c>
      <c r="E165" s="4" t="str">
        <f t="shared" si="2"/>
        <v>naine</v>
      </c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ht="15" x14ac:dyDescent="0.2">
      <c r="A166" s="4" t="s">
        <v>687</v>
      </c>
      <c r="B166" s="6" t="s">
        <v>688</v>
      </c>
      <c r="C166" s="4" t="s">
        <v>827</v>
      </c>
      <c r="D166" s="11">
        <v>652</v>
      </c>
      <c r="E166" s="4" t="str">
        <f t="shared" si="2"/>
        <v>mees</v>
      </c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ht="15" x14ac:dyDescent="0.2">
      <c r="A167" s="4" t="s">
        <v>278</v>
      </c>
      <c r="B167" s="6" t="s">
        <v>736</v>
      </c>
      <c r="C167" s="4" t="s">
        <v>831</v>
      </c>
      <c r="D167" s="11">
        <v>652</v>
      </c>
      <c r="E167" s="4" t="str">
        <f t="shared" si="2"/>
        <v>mees</v>
      </c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ht="15" x14ac:dyDescent="0.2">
      <c r="A168" s="4" t="s">
        <v>68</v>
      </c>
      <c r="B168" s="6" t="s">
        <v>498</v>
      </c>
      <c r="C168" s="4" t="s">
        <v>826</v>
      </c>
      <c r="D168" s="11">
        <v>652</v>
      </c>
      <c r="E168" s="4" t="str">
        <f t="shared" si="2"/>
        <v>mees</v>
      </c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ht="15" x14ac:dyDescent="0.2">
      <c r="A169" s="4" t="s">
        <v>227</v>
      </c>
      <c r="B169" s="6" t="s">
        <v>784</v>
      </c>
      <c r="C169" s="4" t="s">
        <v>830</v>
      </c>
      <c r="D169" s="11">
        <v>652</v>
      </c>
      <c r="E169" s="4" t="str">
        <f t="shared" si="2"/>
        <v>naine</v>
      </c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ht="15" x14ac:dyDescent="0.2">
      <c r="A170" s="4" t="s">
        <v>277</v>
      </c>
      <c r="B170" s="6" t="s">
        <v>556</v>
      </c>
      <c r="C170" s="4" t="s">
        <v>832</v>
      </c>
      <c r="D170" s="11">
        <v>658</v>
      </c>
      <c r="E170" s="4" t="str">
        <f t="shared" si="2"/>
        <v>mees</v>
      </c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ht="15" x14ac:dyDescent="0.2">
      <c r="A171" s="4" t="s">
        <v>187</v>
      </c>
      <c r="B171" s="6" t="s">
        <v>731</v>
      </c>
      <c r="C171" s="4" t="s">
        <v>827</v>
      </c>
      <c r="D171" s="11">
        <v>658</v>
      </c>
      <c r="E171" s="4" t="str">
        <f t="shared" si="2"/>
        <v>mees</v>
      </c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ht="15" x14ac:dyDescent="0.2">
      <c r="A172" s="4" t="s">
        <v>71</v>
      </c>
      <c r="B172" s="6" t="s">
        <v>565</v>
      </c>
      <c r="C172" s="4" t="s">
        <v>826</v>
      </c>
      <c r="D172" s="11">
        <v>658</v>
      </c>
      <c r="E172" s="4" t="str">
        <f t="shared" si="2"/>
        <v>mees</v>
      </c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ht="15" x14ac:dyDescent="0.2">
      <c r="A173" s="4" t="s">
        <v>191</v>
      </c>
      <c r="B173" s="6" t="s">
        <v>373</v>
      </c>
      <c r="C173" s="4" t="s">
        <v>831</v>
      </c>
      <c r="D173" s="11">
        <v>658</v>
      </c>
      <c r="E173" s="4" t="str">
        <f t="shared" si="2"/>
        <v>naine</v>
      </c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ht="15" x14ac:dyDescent="0.2">
      <c r="A174" s="4" t="s">
        <v>191</v>
      </c>
      <c r="B174" s="6" t="s">
        <v>373</v>
      </c>
      <c r="C174" s="4" t="s">
        <v>832</v>
      </c>
      <c r="D174" s="11">
        <v>658</v>
      </c>
      <c r="E174" s="4" t="str">
        <f t="shared" si="2"/>
        <v>naine</v>
      </c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ht="15" x14ac:dyDescent="0.2">
      <c r="A175" s="4" t="s">
        <v>386</v>
      </c>
      <c r="B175" s="6" t="s">
        <v>387</v>
      </c>
      <c r="C175" s="4" t="s">
        <v>833</v>
      </c>
      <c r="D175" s="11">
        <v>658</v>
      </c>
      <c r="E175" s="4" t="str">
        <f t="shared" si="2"/>
        <v>naine</v>
      </c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ht="15" x14ac:dyDescent="0.2">
      <c r="A176" s="4" t="s">
        <v>263</v>
      </c>
      <c r="B176" s="6" t="s">
        <v>762</v>
      </c>
      <c r="C176" s="4" t="s">
        <v>835</v>
      </c>
      <c r="D176" s="11">
        <v>665</v>
      </c>
      <c r="E176" s="4" t="str">
        <f t="shared" si="2"/>
        <v>mees</v>
      </c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ht="15" x14ac:dyDescent="0.2">
      <c r="A177" s="4" t="s">
        <v>254</v>
      </c>
      <c r="B177" s="6" t="s">
        <v>672</v>
      </c>
      <c r="C177" s="4" t="s">
        <v>829</v>
      </c>
      <c r="D177" s="11">
        <v>665</v>
      </c>
      <c r="E177" s="4" t="str">
        <f t="shared" si="2"/>
        <v>mees</v>
      </c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ht="15" x14ac:dyDescent="0.2">
      <c r="A178" s="4" t="s">
        <v>453</v>
      </c>
      <c r="B178" s="6" t="s">
        <v>454</v>
      </c>
      <c r="C178" s="4" t="s">
        <v>833</v>
      </c>
      <c r="D178" s="11">
        <v>665</v>
      </c>
      <c r="E178" s="4" t="str">
        <f t="shared" si="2"/>
        <v>mees</v>
      </c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ht="15" x14ac:dyDescent="0.2">
      <c r="A179" s="4" t="s">
        <v>113</v>
      </c>
      <c r="B179" s="6" t="s">
        <v>710</v>
      </c>
      <c r="C179" s="4" t="s">
        <v>834</v>
      </c>
      <c r="D179" s="11">
        <v>665</v>
      </c>
      <c r="E179" s="4" t="str">
        <f t="shared" si="2"/>
        <v>naine</v>
      </c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ht="15" x14ac:dyDescent="0.2">
      <c r="A180" s="4" t="s">
        <v>143</v>
      </c>
      <c r="B180" s="6" t="s">
        <v>820</v>
      </c>
      <c r="C180" s="4" t="s">
        <v>827</v>
      </c>
      <c r="D180" s="11">
        <v>665</v>
      </c>
      <c r="E180" s="4" t="str">
        <f t="shared" si="2"/>
        <v>naine</v>
      </c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ht="15" x14ac:dyDescent="0.2">
      <c r="A181" s="4" t="s">
        <v>208</v>
      </c>
      <c r="B181" s="6" t="s">
        <v>619</v>
      </c>
      <c r="C181" s="4" t="s">
        <v>833</v>
      </c>
      <c r="D181" s="11">
        <v>671</v>
      </c>
      <c r="E181" s="4" t="str">
        <f t="shared" si="2"/>
        <v>mees</v>
      </c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ht="15" x14ac:dyDescent="0.2">
      <c r="A182" s="4" t="s">
        <v>812</v>
      </c>
      <c r="B182" s="6" t="s">
        <v>813</v>
      </c>
      <c r="C182" s="4" t="s">
        <v>829</v>
      </c>
      <c r="D182" s="11">
        <v>671</v>
      </c>
      <c r="E182" s="4" t="str">
        <f t="shared" si="2"/>
        <v>mees</v>
      </c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ht="15" x14ac:dyDescent="0.2">
      <c r="A183" s="4" t="s">
        <v>78</v>
      </c>
      <c r="B183" s="6" t="s">
        <v>702</v>
      </c>
      <c r="C183" s="4" t="s">
        <v>834</v>
      </c>
      <c r="D183" s="11">
        <v>671</v>
      </c>
      <c r="E183" s="4" t="str">
        <f t="shared" si="2"/>
        <v>naine</v>
      </c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ht="15" x14ac:dyDescent="0.2">
      <c r="A184" s="4" t="s">
        <v>743</v>
      </c>
      <c r="B184" s="6" t="s">
        <v>744</v>
      </c>
      <c r="C184" s="4" t="s">
        <v>827</v>
      </c>
      <c r="D184" s="11">
        <v>671</v>
      </c>
      <c r="E184" s="4" t="str">
        <f t="shared" si="2"/>
        <v>naine</v>
      </c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ht="15" x14ac:dyDescent="0.2">
      <c r="A185" s="4" t="s">
        <v>139</v>
      </c>
      <c r="B185" s="6" t="s">
        <v>390</v>
      </c>
      <c r="C185" s="4" t="s">
        <v>834</v>
      </c>
      <c r="D185" s="11">
        <v>677</v>
      </c>
      <c r="E185" s="4" t="str">
        <f t="shared" si="2"/>
        <v>mees</v>
      </c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ht="15" x14ac:dyDescent="0.2">
      <c r="A186" s="4" t="s">
        <v>177</v>
      </c>
      <c r="B186" s="6" t="s">
        <v>529</v>
      </c>
      <c r="C186" s="4" t="s">
        <v>827</v>
      </c>
      <c r="D186" s="11">
        <v>677</v>
      </c>
      <c r="E186" s="4" t="str">
        <f t="shared" si="2"/>
        <v>naine</v>
      </c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ht="15" x14ac:dyDescent="0.2">
      <c r="A187" s="4" t="s">
        <v>185</v>
      </c>
      <c r="B187" s="6" t="s">
        <v>372</v>
      </c>
      <c r="C187" s="4" t="s">
        <v>828</v>
      </c>
      <c r="D187" s="11">
        <v>677</v>
      </c>
      <c r="E187" s="4" t="str">
        <f t="shared" si="2"/>
        <v>naine</v>
      </c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ht="15" x14ac:dyDescent="0.2">
      <c r="A188" s="4" t="s">
        <v>192</v>
      </c>
      <c r="B188" s="6" t="s">
        <v>706</v>
      </c>
      <c r="C188" s="4" t="s">
        <v>826</v>
      </c>
      <c r="D188" s="11">
        <v>677</v>
      </c>
      <c r="E188" s="4" t="str">
        <f t="shared" si="2"/>
        <v>naine</v>
      </c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ht="15" x14ac:dyDescent="0.2">
      <c r="A189" s="4" t="s">
        <v>259</v>
      </c>
      <c r="B189" s="6" t="s">
        <v>649</v>
      </c>
      <c r="C189" s="4" t="s">
        <v>827</v>
      </c>
      <c r="D189" s="11">
        <v>684</v>
      </c>
      <c r="E189" s="4" t="str">
        <f t="shared" si="2"/>
        <v>mees</v>
      </c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ht="15" x14ac:dyDescent="0.2">
      <c r="A190" s="4" t="s">
        <v>370</v>
      </c>
      <c r="B190" s="6" t="s">
        <v>371</v>
      </c>
      <c r="C190" s="4" t="s">
        <v>829</v>
      </c>
      <c r="D190" s="11">
        <v>684</v>
      </c>
      <c r="E190" s="4" t="str">
        <f t="shared" si="2"/>
        <v>mees</v>
      </c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ht="15" x14ac:dyDescent="0.2">
      <c r="A191" s="4" t="s">
        <v>70</v>
      </c>
      <c r="B191" s="6" t="s">
        <v>404</v>
      </c>
      <c r="C191" s="4" t="s">
        <v>826</v>
      </c>
      <c r="D191" s="11">
        <v>684</v>
      </c>
      <c r="E191" s="4" t="str">
        <f t="shared" si="2"/>
        <v>naine</v>
      </c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ht="15" x14ac:dyDescent="0.2">
      <c r="A192" s="4" t="s">
        <v>47</v>
      </c>
      <c r="B192" s="6" t="s">
        <v>783</v>
      </c>
      <c r="C192" s="4" t="s">
        <v>832</v>
      </c>
      <c r="D192" s="11">
        <v>684</v>
      </c>
      <c r="E192" s="4" t="str">
        <f t="shared" si="2"/>
        <v>naine</v>
      </c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ht="15" x14ac:dyDescent="0.2">
      <c r="A193" s="4" t="s">
        <v>756</v>
      </c>
      <c r="B193" s="6" t="s">
        <v>757</v>
      </c>
      <c r="C193" s="4" t="s">
        <v>828</v>
      </c>
      <c r="D193" s="11">
        <v>684</v>
      </c>
      <c r="E193" s="4" t="str">
        <f t="shared" si="2"/>
        <v>naine</v>
      </c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ht="15" x14ac:dyDescent="0.2">
      <c r="A194" s="4" t="s">
        <v>370</v>
      </c>
      <c r="B194" s="6" t="s">
        <v>371</v>
      </c>
      <c r="C194" s="4" t="s">
        <v>833</v>
      </c>
      <c r="D194" s="11">
        <v>690</v>
      </c>
      <c r="E194" s="4" t="str">
        <f t="shared" si="2"/>
        <v>mees</v>
      </c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ht="15" x14ac:dyDescent="0.2">
      <c r="A195" s="4" t="s">
        <v>803</v>
      </c>
      <c r="B195" s="6" t="s">
        <v>804</v>
      </c>
      <c r="C195" s="4" t="s">
        <v>835</v>
      </c>
      <c r="D195" s="11">
        <v>690</v>
      </c>
      <c r="E195" s="4" t="str">
        <f t="shared" ref="E195:E258" si="3">IF(MOD(LEFT(B195,1),2) =0,"naine", "mees")</f>
        <v>mees</v>
      </c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ht="15" x14ac:dyDescent="0.2">
      <c r="A196" s="4" t="s">
        <v>673</v>
      </c>
      <c r="B196" s="6" t="s">
        <v>674</v>
      </c>
      <c r="C196" s="4" t="s">
        <v>828</v>
      </c>
      <c r="D196" s="11">
        <v>690</v>
      </c>
      <c r="E196" s="4" t="str">
        <f t="shared" si="3"/>
        <v>mees</v>
      </c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ht="15" x14ac:dyDescent="0.2">
      <c r="A197" s="4" t="s">
        <v>77</v>
      </c>
      <c r="B197" s="6" t="s">
        <v>618</v>
      </c>
      <c r="C197" s="4" t="s">
        <v>827</v>
      </c>
      <c r="D197" s="11">
        <v>690</v>
      </c>
      <c r="E197" s="4" t="str">
        <f t="shared" si="3"/>
        <v>naine</v>
      </c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ht="15" x14ac:dyDescent="0.2">
      <c r="A198" s="4" t="s">
        <v>386</v>
      </c>
      <c r="B198" s="6" t="s">
        <v>387</v>
      </c>
      <c r="C198" s="4" t="s">
        <v>832</v>
      </c>
      <c r="D198" s="11">
        <v>690</v>
      </c>
      <c r="E198" s="4" t="str">
        <f t="shared" si="3"/>
        <v>naine</v>
      </c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ht="15" x14ac:dyDescent="0.2">
      <c r="A199" s="4" t="s">
        <v>165</v>
      </c>
      <c r="B199" s="6" t="s">
        <v>661</v>
      </c>
      <c r="C199" s="4" t="s">
        <v>832</v>
      </c>
      <c r="D199" s="11">
        <v>697</v>
      </c>
      <c r="E199" s="4" t="str">
        <f t="shared" si="3"/>
        <v>mees</v>
      </c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ht="15" x14ac:dyDescent="0.2">
      <c r="A200" s="4" t="s">
        <v>61</v>
      </c>
      <c r="B200" s="6" t="s">
        <v>729</v>
      </c>
      <c r="C200" s="4" t="s">
        <v>832</v>
      </c>
      <c r="D200" s="11">
        <v>697</v>
      </c>
      <c r="E200" s="4" t="str">
        <f t="shared" si="3"/>
        <v>naine</v>
      </c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ht="15" x14ac:dyDescent="0.2">
      <c r="A201" s="4" t="s">
        <v>745</v>
      </c>
      <c r="B201" s="6" t="s">
        <v>746</v>
      </c>
      <c r="C201" s="4" t="s">
        <v>828</v>
      </c>
      <c r="D201" s="11">
        <v>697</v>
      </c>
      <c r="E201" s="4" t="str">
        <f t="shared" si="3"/>
        <v>naine</v>
      </c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ht="15" x14ac:dyDescent="0.2">
      <c r="A202" s="4" t="s">
        <v>244</v>
      </c>
      <c r="B202" s="6" t="s">
        <v>461</v>
      </c>
      <c r="C202" s="4" t="s">
        <v>832</v>
      </c>
      <c r="D202" s="11">
        <v>703</v>
      </c>
      <c r="E202" s="4" t="str">
        <f t="shared" si="3"/>
        <v>mees</v>
      </c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ht="15" x14ac:dyDescent="0.2">
      <c r="A203" s="4" t="s">
        <v>192</v>
      </c>
      <c r="B203" s="6" t="s">
        <v>706</v>
      </c>
      <c r="C203" s="4" t="s">
        <v>832</v>
      </c>
      <c r="D203" s="11">
        <v>703</v>
      </c>
      <c r="E203" s="4" t="str">
        <f t="shared" si="3"/>
        <v>naine</v>
      </c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ht="15" x14ac:dyDescent="0.2">
      <c r="A204" s="4" t="s">
        <v>668</v>
      </c>
      <c r="B204" s="6" t="s">
        <v>669</v>
      </c>
      <c r="C204" s="4" t="s">
        <v>827</v>
      </c>
      <c r="D204" s="11">
        <v>709</v>
      </c>
      <c r="E204" s="4" t="str">
        <f t="shared" si="3"/>
        <v>mees</v>
      </c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ht="15" x14ac:dyDescent="0.2">
      <c r="A205" s="4" t="s">
        <v>32</v>
      </c>
      <c r="B205" s="6" t="s">
        <v>485</v>
      </c>
      <c r="C205" s="4" t="s">
        <v>833</v>
      </c>
      <c r="D205" s="11">
        <v>709</v>
      </c>
      <c r="E205" s="4" t="str">
        <f t="shared" si="3"/>
        <v>mees</v>
      </c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ht="15" x14ac:dyDescent="0.2">
      <c r="A206" s="4" t="s">
        <v>114</v>
      </c>
      <c r="B206" s="6" t="s">
        <v>821</v>
      </c>
      <c r="C206" s="4" t="s">
        <v>834</v>
      </c>
      <c r="D206" s="11">
        <v>709</v>
      </c>
      <c r="E206" s="4" t="str">
        <f t="shared" si="3"/>
        <v>mees</v>
      </c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ht="15" x14ac:dyDescent="0.2">
      <c r="A207" s="4" t="s">
        <v>189</v>
      </c>
      <c r="B207" s="6" t="s">
        <v>776</v>
      </c>
      <c r="C207" s="4" t="s">
        <v>830</v>
      </c>
      <c r="D207" s="11">
        <v>709</v>
      </c>
      <c r="E207" s="4" t="str">
        <f t="shared" si="3"/>
        <v>mees</v>
      </c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ht="15" x14ac:dyDescent="0.2">
      <c r="A208" s="4" t="s">
        <v>772</v>
      </c>
      <c r="B208" s="6" t="s">
        <v>773</v>
      </c>
      <c r="C208" s="4" t="s">
        <v>834</v>
      </c>
      <c r="D208" s="11">
        <v>709</v>
      </c>
      <c r="E208" s="4" t="str">
        <f t="shared" si="3"/>
        <v>mees</v>
      </c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ht="15" x14ac:dyDescent="0.2">
      <c r="A209" s="4" t="s">
        <v>490</v>
      </c>
      <c r="B209" s="6" t="s">
        <v>491</v>
      </c>
      <c r="C209" s="4" t="s">
        <v>835</v>
      </c>
      <c r="D209" s="11">
        <v>709</v>
      </c>
      <c r="E209" s="4" t="str">
        <f t="shared" si="3"/>
        <v>mees</v>
      </c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ht="15" x14ac:dyDescent="0.2">
      <c r="A210" s="4" t="s">
        <v>228</v>
      </c>
      <c r="B210" s="6" t="s">
        <v>789</v>
      </c>
      <c r="C210" s="4" t="s">
        <v>831</v>
      </c>
      <c r="D210" s="11">
        <v>709</v>
      </c>
      <c r="E210" s="4" t="str">
        <f t="shared" si="3"/>
        <v>naine</v>
      </c>
      <c r="I210"/>
      <c r="J210"/>
      <c r="K210"/>
      <c r="L210"/>
      <c r="M210"/>
      <c r="N210"/>
      <c r="O210"/>
      <c r="P210"/>
      <c r="Q210"/>
      <c r="R210"/>
    </row>
    <row r="211" spans="1:18" ht="15" x14ac:dyDescent="0.2">
      <c r="A211" s="4" t="s">
        <v>149</v>
      </c>
      <c r="B211" s="6" t="s">
        <v>305</v>
      </c>
      <c r="C211" s="4" t="s">
        <v>833</v>
      </c>
      <c r="D211" s="11">
        <v>709</v>
      </c>
      <c r="E211" s="4" t="str">
        <f t="shared" si="3"/>
        <v>naine</v>
      </c>
      <c r="I211"/>
      <c r="J211"/>
      <c r="K211"/>
      <c r="L211"/>
      <c r="M211"/>
      <c r="N211"/>
      <c r="O211"/>
      <c r="P211"/>
      <c r="Q211"/>
      <c r="R211"/>
    </row>
    <row r="212" spans="1:18" ht="15" x14ac:dyDescent="0.2">
      <c r="A212" s="4" t="s">
        <v>658</v>
      </c>
      <c r="B212" s="6" t="s">
        <v>659</v>
      </c>
      <c r="C212" s="4" t="s">
        <v>828</v>
      </c>
      <c r="D212" s="11">
        <v>709</v>
      </c>
      <c r="E212" s="4" t="str">
        <f t="shared" si="3"/>
        <v>naine</v>
      </c>
      <c r="I212"/>
      <c r="J212"/>
      <c r="K212"/>
      <c r="L212"/>
      <c r="M212"/>
      <c r="N212"/>
      <c r="O212"/>
      <c r="P212"/>
      <c r="Q212"/>
      <c r="R212"/>
    </row>
    <row r="213" spans="1:18" ht="15" x14ac:dyDescent="0.2">
      <c r="A213" s="4" t="s">
        <v>138</v>
      </c>
      <c r="B213" s="6" t="s">
        <v>642</v>
      </c>
      <c r="C213" s="4" t="s">
        <v>830</v>
      </c>
      <c r="D213" s="11">
        <v>709</v>
      </c>
      <c r="E213" s="4" t="str">
        <f t="shared" si="3"/>
        <v>naine</v>
      </c>
      <c r="I213"/>
      <c r="J213"/>
      <c r="K213"/>
      <c r="L213"/>
      <c r="M213"/>
      <c r="N213"/>
      <c r="O213"/>
      <c r="P213"/>
      <c r="Q213"/>
      <c r="R213"/>
    </row>
    <row r="214" spans="1:18" ht="15" x14ac:dyDescent="0.2">
      <c r="A214" s="4" t="s">
        <v>374</v>
      </c>
      <c r="B214" s="6" t="s">
        <v>375</v>
      </c>
      <c r="C214" s="4" t="s">
        <v>831</v>
      </c>
      <c r="D214" s="11">
        <v>709</v>
      </c>
      <c r="E214" s="4" t="str">
        <f t="shared" si="3"/>
        <v>naine</v>
      </c>
      <c r="I214"/>
      <c r="J214"/>
      <c r="K214"/>
      <c r="L214"/>
      <c r="M214"/>
      <c r="N214"/>
      <c r="O214"/>
      <c r="P214"/>
      <c r="Q214"/>
      <c r="R214"/>
    </row>
    <row r="215" spans="1:18" ht="15" x14ac:dyDescent="0.2">
      <c r="A215" s="4" t="s">
        <v>57</v>
      </c>
      <c r="B215" s="6" t="s">
        <v>415</v>
      </c>
      <c r="C215" s="4" t="s">
        <v>833</v>
      </c>
      <c r="D215" s="11">
        <v>716</v>
      </c>
      <c r="E215" s="4" t="str">
        <f t="shared" si="3"/>
        <v>mees</v>
      </c>
      <c r="I215"/>
      <c r="J215"/>
      <c r="K215"/>
      <c r="L215"/>
      <c r="M215"/>
      <c r="N215"/>
      <c r="O215"/>
      <c r="P215"/>
      <c r="Q215"/>
      <c r="R215"/>
    </row>
    <row r="216" spans="1:18" ht="15" x14ac:dyDescent="0.2">
      <c r="A216" s="4" t="s">
        <v>32</v>
      </c>
      <c r="B216" s="6" t="s">
        <v>485</v>
      </c>
      <c r="C216" s="4" t="s">
        <v>835</v>
      </c>
      <c r="D216" s="11">
        <v>716</v>
      </c>
      <c r="E216" s="4" t="str">
        <f t="shared" si="3"/>
        <v>mees</v>
      </c>
      <c r="I216"/>
      <c r="J216"/>
      <c r="K216"/>
      <c r="L216"/>
      <c r="M216"/>
      <c r="N216"/>
      <c r="O216"/>
      <c r="P216"/>
      <c r="Q216"/>
      <c r="R216"/>
    </row>
    <row r="217" spans="1:18" ht="15" x14ac:dyDescent="0.2">
      <c r="A217" s="4" t="s">
        <v>57</v>
      </c>
      <c r="B217" s="6" t="s">
        <v>415</v>
      </c>
      <c r="C217" s="4" t="s">
        <v>834</v>
      </c>
      <c r="D217" s="11">
        <v>722</v>
      </c>
      <c r="E217" s="4" t="str">
        <f t="shared" si="3"/>
        <v>mees</v>
      </c>
      <c r="I217"/>
      <c r="J217"/>
      <c r="K217"/>
      <c r="L217"/>
      <c r="M217"/>
      <c r="N217"/>
      <c r="O217"/>
      <c r="P217"/>
      <c r="Q217"/>
      <c r="R217"/>
    </row>
    <row r="218" spans="1:18" ht="15" x14ac:dyDescent="0.2">
      <c r="A218" s="4" t="s">
        <v>59</v>
      </c>
      <c r="B218" s="6" t="s">
        <v>714</v>
      </c>
      <c r="C218" s="4" t="s">
        <v>828</v>
      </c>
      <c r="D218" s="11">
        <v>722</v>
      </c>
      <c r="E218" s="4" t="str">
        <f t="shared" si="3"/>
        <v>mees</v>
      </c>
      <c r="I218"/>
      <c r="J218"/>
      <c r="K218"/>
      <c r="L218"/>
      <c r="M218"/>
      <c r="N218"/>
      <c r="O218"/>
      <c r="P218"/>
      <c r="Q218"/>
      <c r="R218"/>
    </row>
    <row r="219" spans="1:18" ht="15" x14ac:dyDescent="0.2">
      <c r="A219" s="4" t="s">
        <v>554</v>
      </c>
      <c r="B219" s="6" t="s">
        <v>555</v>
      </c>
      <c r="C219" s="4" t="s">
        <v>827</v>
      </c>
      <c r="D219" s="11">
        <v>722</v>
      </c>
      <c r="E219" s="4" t="str">
        <f t="shared" si="3"/>
        <v>mees</v>
      </c>
      <c r="I219"/>
      <c r="J219"/>
      <c r="K219"/>
      <c r="L219"/>
      <c r="M219"/>
      <c r="N219"/>
      <c r="O219"/>
      <c r="P219"/>
      <c r="Q219"/>
      <c r="R219"/>
    </row>
    <row r="220" spans="1:18" ht="15" x14ac:dyDescent="0.2">
      <c r="A220" s="4" t="s">
        <v>271</v>
      </c>
      <c r="B220" s="6" t="s">
        <v>726</v>
      </c>
      <c r="C220" s="4" t="s">
        <v>832</v>
      </c>
      <c r="D220" s="11">
        <v>722</v>
      </c>
      <c r="E220" s="4" t="str">
        <f t="shared" si="3"/>
        <v>naine</v>
      </c>
      <c r="I220"/>
      <c r="J220"/>
      <c r="K220"/>
      <c r="L220"/>
      <c r="M220"/>
      <c r="N220"/>
      <c r="O220"/>
      <c r="P220"/>
      <c r="Q220"/>
      <c r="R220"/>
    </row>
    <row r="221" spans="1:18" ht="15" x14ac:dyDescent="0.2">
      <c r="A221" s="4" t="s">
        <v>166</v>
      </c>
      <c r="B221" s="6" t="s">
        <v>423</v>
      </c>
      <c r="C221" s="4" t="s">
        <v>829</v>
      </c>
      <c r="D221" s="11">
        <v>722</v>
      </c>
      <c r="E221" s="4" t="str">
        <f t="shared" si="3"/>
        <v>naine</v>
      </c>
      <c r="I221"/>
      <c r="J221"/>
      <c r="K221"/>
      <c r="L221"/>
      <c r="M221"/>
      <c r="N221"/>
      <c r="O221"/>
      <c r="P221"/>
      <c r="Q221"/>
      <c r="R221"/>
    </row>
    <row r="222" spans="1:18" ht="15" x14ac:dyDescent="0.2">
      <c r="A222" s="4" t="s">
        <v>162</v>
      </c>
      <c r="B222" s="6" t="s">
        <v>594</v>
      </c>
      <c r="C222" s="4" t="s">
        <v>832</v>
      </c>
      <c r="D222" s="11">
        <v>729</v>
      </c>
      <c r="E222" s="4" t="str">
        <f t="shared" si="3"/>
        <v>mees</v>
      </c>
      <c r="I222"/>
      <c r="J222"/>
      <c r="K222"/>
      <c r="L222"/>
      <c r="M222"/>
      <c r="N222"/>
      <c r="O222"/>
      <c r="P222"/>
      <c r="Q222"/>
      <c r="R222"/>
    </row>
    <row r="223" spans="1:18" ht="15" x14ac:dyDescent="0.2">
      <c r="A223" s="4" t="s">
        <v>91</v>
      </c>
      <c r="B223" s="6" t="s">
        <v>787</v>
      </c>
      <c r="C223" s="4" t="s">
        <v>827</v>
      </c>
      <c r="D223" s="11">
        <v>729</v>
      </c>
      <c r="E223" s="4" t="str">
        <f t="shared" si="3"/>
        <v>mees</v>
      </c>
      <c r="I223"/>
      <c r="J223"/>
      <c r="K223"/>
      <c r="L223"/>
      <c r="M223"/>
      <c r="N223"/>
      <c r="O223"/>
      <c r="P223"/>
      <c r="Q223"/>
      <c r="R223"/>
    </row>
    <row r="224" spans="1:18" ht="15" x14ac:dyDescent="0.2">
      <c r="A224" s="4" t="s">
        <v>215</v>
      </c>
      <c r="B224" s="6" t="s">
        <v>418</v>
      </c>
      <c r="C224" s="4" t="s">
        <v>826</v>
      </c>
      <c r="D224" s="11">
        <v>729</v>
      </c>
      <c r="E224" s="4" t="str">
        <f t="shared" si="3"/>
        <v>mees</v>
      </c>
      <c r="I224"/>
      <c r="J224"/>
      <c r="K224"/>
      <c r="L224"/>
      <c r="M224"/>
      <c r="N224"/>
      <c r="O224"/>
      <c r="P224"/>
      <c r="Q224"/>
      <c r="R224"/>
    </row>
    <row r="225" spans="1:5" x14ac:dyDescent="0.2">
      <c r="A225" s="4" t="s">
        <v>35</v>
      </c>
      <c r="B225" s="6" t="s">
        <v>711</v>
      </c>
      <c r="C225" s="4" t="s">
        <v>829</v>
      </c>
      <c r="D225" s="11">
        <v>729</v>
      </c>
      <c r="E225" s="4" t="str">
        <f t="shared" si="3"/>
        <v>mees</v>
      </c>
    </row>
    <row r="226" spans="1:5" x14ac:dyDescent="0.2">
      <c r="A226" s="4" t="s">
        <v>280</v>
      </c>
      <c r="B226" s="6" t="s">
        <v>369</v>
      </c>
      <c r="C226" s="4" t="s">
        <v>830</v>
      </c>
      <c r="D226" s="11">
        <v>729</v>
      </c>
      <c r="E226" s="4" t="str">
        <f t="shared" si="3"/>
        <v>naine</v>
      </c>
    </row>
    <row r="227" spans="1:5" x14ac:dyDescent="0.2">
      <c r="A227" s="4" t="s">
        <v>374</v>
      </c>
      <c r="B227" s="6" t="s">
        <v>375</v>
      </c>
      <c r="C227" s="4" t="s">
        <v>829</v>
      </c>
      <c r="D227" s="11">
        <v>729</v>
      </c>
      <c r="E227" s="4" t="str">
        <f t="shared" si="3"/>
        <v>naine</v>
      </c>
    </row>
    <row r="228" spans="1:5" x14ac:dyDescent="0.2">
      <c r="A228" s="4" t="s">
        <v>465</v>
      </c>
      <c r="B228" s="6" t="s">
        <v>466</v>
      </c>
      <c r="C228" s="4" t="s">
        <v>828</v>
      </c>
      <c r="D228" s="11">
        <v>729</v>
      </c>
      <c r="E228" s="4" t="str">
        <f t="shared" si="3"/>
        <v>naine</v>
      </c>
    </row>
    <row r="229" spans="1:5" x14ac:dyDescent="0.2">
      <c r="A229" s="4" t="s">
        <v>294</v>
      </c>
      <c r="B229" s="6" t="s">
        <v>295</v>
      </c>
      <c r="C229" s="4" t="s">
        <v>832</v>
      </c>
      <c r="D229" s="11">
        <v>735</v>
      </c>
      <c r="E229" s="4" t="str">
        <f t="shared" si="3"/>
        <v>mees</v>
      </c>
    </row>
    <row r="230" spans="1:5" x14ac:dyDescent="0.2">
      <c r="A230" s="4" t="s">
        <v>47</v>
      </c>
      <c r="B230" s="6" t="s">
        <v>783</v>
      </c>
      <c r="C230" s="4" t="s">
        <v>827</v>
      </c>
      <c r="D230" s="11">
        <v>735</v>
      </c>
      <c r="E230" s="4" t="str">
        <f t="shared" si="3"/>
        <v>naine</v>
      </c>
    </row>
    <row r="231" spans="1:5" x14ac:dyDescent="0.2">
      <c r="A231" s="4" t="s">
        <v>628</v>
      </c>
      <c r="B231" s="6" t="s">
        <v>629</v>
      </c>
      <c r="C231" s="4" t="s">
        <v>833</v>
      </c>
      <c r="D231" s="11">
        <v>735</v>
      </c>
      <c r="E231" s="4" t="str">
        <f t="shared" si="3"/>
        <v>naine</v>
      </c>
    </row>
    <row r="232" spans="1:5" x14ac:dyDescent="0.2">
      <c r="A232" s="4" t="s">
        <v>770</v>
      </c>
      <c r="B232" s="6" t="s">
        <v>771</v>
      </c>
      <c r="C232" s="4" t="s">
        <v>832</v>
      </c>
      <c r="D232" s="11">
        <v>735</v>
      </c>
      <c r="E232" s="4" t="str">
        <f t="shared" si="3"/>
        <v>naine</v>
      </c>
    </row>
    <row r="233" spans="1:5" x14ac:dyDescent="0.2">
      <c r="A233" s="4" t="s">
        <v>483</v>
      </c>
      <c r="B233" s="6" t="s">
        <v>484</v>
      </c>
      <c r="C233" s="4" t="s">
        <v>834</v>
      </c>
      <c r="D233" s="11">
        <v>735</v>
      </c>
      <c r="E233" s="4" t="str">
        <f t="shared" si="3"/>
        <v>naine</v>
      </c>
    </row>
    <row r="234" spans="1:5" x14ac:dyDescent="0.2">
      <c r="A234" s="4" t="s">
        <v>74</v>
      </c>
      <c r="B234" s="6" t="s">
        <v>501</v>
      </c>
      <c r="C234" s="4" t="s">
        <v>830</v>
      </c>
      <c r="D234" s="11">
        <v>741</v>
      </c>
      <c r="E234" s="4" t="str">
        <f t="shared" si="3"/>
        <v>mees</v>
      </c>
    </row>
    <row r="235" spans="1:5" x14ac:dyDescent="0.2">
      <c r="A235" s="4" t="s">
        <v>250</v>
      </c>
      <c r="B235" s="6" t="s">
        <v>301</v>
      </c>
      <c r="C235" s="4" t="s">
        <v>827</v>
      </c>
      <c r="D235" s="11">
        <v>741</v>
      </c>
      <c r="E235" s="4" t="str">
        <f t="shared" si="3"/>
        <v>mees</v>
      </c>
    </row>
    <row r="236" spans="1:5" x14ac:dyDescent="0.2">
      <c r="A236" s="4" t="s">
        <v>193</v>
      </c>
      <c r="B236" s="6" t="s">
        <v>397</v>
      </c>
      <c r="C236" s="4" t="s">
        <v>830</v>
      </c>
      <c r="D236" s="11">
        <v>741</v>
      </c>
      <c r="E236" s="4" t="str">
        <f t="shared" si="3"/>
        <v>naine</v>
      </c>
    </row>
    <row r="237" spans="1:5" x14ac:dyDescent="0.2">
      <c r="A237" s="4" t="s">
        <v>430</v>
      </c>
      <c r="B237" s="6" t="s">
        <v>431</v>
      </c>
      <c r="C237" s="4" t="s">
        <v>834</v>
      </c>
      <c r="D237" s="11">
        <v>741</v>
      </c>
      <c r="E237" s="4" t="str">
        <f t="shared" si="3"/>
        <v>naine</v>
      </c>
    </row>
    <row r="238" spans="1:5" x14ac:dyDescent="0.2">
      <c r="A238" s="4" t="s">
        <v>50</v>
      </c>
      <c r="B238" s="6" t="s">
        <v>634</v>
      </c>
      <c r="C238" s="4" t="s">
        <v>834</v>
      </c>
      <c r="D238" s="11">
        <v>748</v>
      </c>
      <c r="E238" s="4" t="str">
        <f t="shared" si="3"/>
        <v>mees</v>
      </c>
    </row>
    <row r="239" spans="1:5" x14ac:dyDescent="0.2">
      <c r="A239" s="4" t="s">
        <v>59</v>
      </c>
      <c r="B239" s="6" t="s">
        <v>714</v>
      </c>
      <c r="C239" s="4" t="s">
        <v>829</v>
      </c>
      <c r="D239" s="11">
        <v>748</v>
      </c>
      <c r="E239" s="4" t="str">
        <f t="shared" si="3"/>
        <v>mees</v>
      </c>
    </row>
    <row r="240" spans="1:5" x14ac:dyDescent="0.2">
      <c r="A240" s="4" t="s">
        <v>198</v>
      </c>
      <c r="B240" s="6" t="s">
        <v>457</v>
      </c>
      <c r="C240" s="4" t="s">
        <v>828</v>
      </c>
      <c r="D240" s="11">
        <v>748</v>
      </c>
      <c r="E240" s="4" t="str">
        <f t="shared" si="3"/>
        <v>mees</v>
      </c>
    </row>
    <row r="241" spans="1:5" x14ac:dyDescent="0.2">
      <c r="A241" s="4" t="s">
        <v>604</v>
      </c>
      <c r="B241" s="6" t="s">
        <v>605</v>
      </c>
      <c r="C241" s="4" t="s">
        <v>828</v>
      </c>
      <c r="D241" s="11">
        <v>748</v>
      </c>
      <c r="E241" s="4" t="str">
        <f t="shared" si="3"/>
        <v>naine</v>
      </c>
    </row>
    <row r="242" spans="1:5" x14ac:dyDescent="0.2">
      <c r="A242" s="4" t="s">
        <v>237</v>
      </c>
      <c r="B242" s="6" t="s">
        <v>730</v>
      </c>
      <c r="C242" s="4" t="s">
        <v>832</v>
      </c>
      <c r="D242" s="11">
        <v>754</v>
      </c>
      <c r="E242" s="4" t="str">
        <f t="shared" si="3"/>
        <v>mees</v>
      </c>
    </row>
    <row r="243" spans="1:5" x14ac:dyDescent="0.2">
      <c r="A243" s="4" t="s">
        <v>205</v>
      </c>
      <c r="B243" s="6" t="s">
        <v>765</v>
      </c>
      <c r="C243" s="4" t="s">
        <v>828</v>
      </c>
      <c r="D243" s="11">
        <v>754</v>
      </c>
      <c r="E243" s="4" t="str">
        <f t="shared" si="3"/>
        <v>mees</v>
      </c>
    </row>
    <row r="244" spans="1:5" x14ac:dyDescent="0.2">
      <c r="A244" s="4" t="s">
        <v>187</v>
      </c>
      <c r="B244" s="6" t="s">
        <v>731</v>
      </c>
      <c r="C244" s="4" t="s">
        <v>833</v>
      </c>
      <c r="D244" s="11">
        <v>754</v>
      </c>
      <c r="E244" s="4" t="str">
        <f t="shared" si="3"/>
        <v>mees</v>
      </c>
    </row>
    <row r="245" spans="1:5" x14ac:dyDescent="0.2">
      <c r="A245" s="4" t="s">
        <v>215</v>
      </c>
      <c r="B245" s="6" t="s">
        <v>418</v>
      </c>
      <c r="C245" s="4" t="s">
        <v>827</v>
      </c>
      <c r="D245" s="11">
        <v>754</v>
      </c>
      <c r="E245" s="4" t="str">
        <f t="shared" si="3"/>
        <v>mees</v>
      </c>
    </row>
    <row r="246" spans="1:5" x14ac:dyDescent="0.2">
      <c r="A246" s="4" t="s">
        <v>149</v>
      </c>
      <c r="B246" s="6" t="s">
        <v>305</v>
      </c>
      <c r="C246" s="4" t="s">
        <v>829</v>
      </c>
      <c r="D246" s="11">
        <v>754</v>
      </c>
      <c r="E246" s="4" t="str">
        <f t="shared" si="3"/>
        <v>naine</v>
      </c>
    </row>
    <row r="247" spans="1:5" x14ac:dyDescent="0.2">
      <c r="A247" s="4" t="s">
        <v>65</v>
      </c>
      <c r="B247" s="6" t="s">
        <v>623</v>
      </c>
      <c r="C247" s="4" t="s">
        <v>827</v>
      </c>
      <c r="D247" s="11">
        <v>754</v>
      </c>
      <c r="E247" s="4" t="str">
        <f t="shared" si="3"/>
        <v>naine</v>
      </c>
    </row>
    <row r="248" spans="1:5" x14ac:dyDescent="0.2">
      <c r="A248" s="4" t="s">
        <v>446</v>
      </c>
      <c r="B248" s="6" t="s">
        <v>447</v>
      </c>
      <c r="C248" s="4" t="s">
        <v>829</v>
      </c>
      <c r="D248" s="11">
        <v>754</v>
      </c>
      <c r="E248" s="4" t="str">
        <f t="shared" si="3"/>
        <v>naine</v>
      </c>
    </row>
    <row r="249" spans="1:5" x14ac:dyDescent="0.2">
      <c r="A249" s="4" t="s">
        <v>229</v>
      </c>
      <c r="B249" s="6" t="s">
        <v>395</v>
      </c>
      <c r="C249" s="4" t="s">
        <v>835</v>
      </c>
      <c r="D249" s="11">
        <v>761</v>
      </c>
      <c r="E249" s="4" t="str">
        <f t="shared" si="3"/>
        <v>mees</v>
      </c>
    </row>
    <row r="250" spans="1:5" x14ac:dyDescent="0.2">
      <c r="A250" s="4" t="s">
        <v>306</v>
      </c>
      <c r="B250" s="6" t="s">
        <v>307</v>
      </c>
      <c r="C250" s="4" t="s">
        <v>826</v>
      </c>
      <c r="D250" s="11">
        <v>761</v>
      </c>
      <c r="E250" s="4" t="str">
        <f t="shared" si="3"/>
        <v>mees</v>
      </c>
    </row>
    <row r="251" spans="1:5" x14ac:dyDescent="0.2">
      <c r="A251" s="4" t="s">
        <v>250</v>
      </c>
      <c r="B251" s="6" t="s">
        <v>301</v>
      </c>
      <c r="C251" s="4" t="s">
        <v>829</v>
      </c>
      <c r="D251" s="11">
        <v>761</v>
      </c>
      <c r="E251" s="4" t="str">
        <f t="shared" si="3"/>
        <v>mees</v>
      </c>
    </row>
    <row r="252" spans="1:5" x14ac:dyDescent="0.2">
      <c r="A252" s="4" t="s">
        <v>280</v>
      </c>
      <c r="B252" s="6" t="s">
        <v>369</v>
      </c>
      <c r="C252" s="4" t="s">
        <v>834</v>
      </c>
      <c r="D252" s="11">
        <v>761</v>
      </c>
      <c r="E252" s="4" t="str">
        <f t="shared" si="3"/>
        <v>naine</v>
      </c>
    </row>
    <row r="253" spans="1:5" x14ac:dyDescent="0.2">
      <c r="A253" s="4" t="s">
        <v>280</v>
      </c>
      <c r="B253" s="6" t="s">
        <v>369</v>
      </c>
      <c r="C253" s="4" t="s">
        <v>828</v>
      </c>
      <c r="D253" s="11">
        <v>761</v>
      </c>
      <c r="E253" s="4" t="str">
        <f t="shared" si="3"/>
        <v>naine</v>
      </c>
    </row>
    <row r="254" spans="1:5" x14ac:dyDescent="0.2">
      <c r="A254" s="4" t="s">
        <v>215</v>
      </c>
      <c r="B254" s="6" t="s">
        <v>418</v>
      </c>
      <c r="C254" s="4" t="s">
        <v>835</v>
      </c>
      <c r="D254" s="11">
        <v>767</v>
      </c>
      <c r="E254" s="4" t="str">
        <f t="shared" si="3"/>
        <v>mees</v>
      </c>
    </row>
    <row r="255" spans="1:5" x14ac:dyDescent="0.2">
      <c r="A255" s="4" t="s">
        <v>357</v>
      </c>
      <c r="B255" s="6" t="s">
        <v>358</v>
      </c>
      <c r="C255" s="4" t="s">
        <v>826</v>
      </c>
      <c r="D255" s="11">
        <v>767</v>
      </c>
      <c r="E255" s="4" t="str">
        <f t="shared" si="3"/>
        <v>mees</v>
      </c>
    </row>
    <row r="256" spans="1:5" x14ac:dyDescent="0.2">
      <c r="A256" s="4" t="s">
        <v>685</v>
      </c>
      <c r="B256" s="6" t="s">
        <v>686</v>
      </c>
      <c r="C256" s="4" t="s">
        <v>832</v>
      </c>
      <c r="D256" s="11">
        <v>767</v>
      </c>
      <c r="E256" s="4" t="str">
        <f t="shared" si="3"/>
        <v>naine</v>
      </c>
    </row>
    <row r="257" spans="1:5" x14ac:dyDescent="0.2">
      <c r="A257" s="4" t="s">
        <v>257</v>
      </c>
      <c r="B257" s="6" t="s">
        <v>799</v>
      </c>
      <c r="C257" s="4" t="s">
        <v>830</v>
      </c>
      <c r="D257" s="11">
        <v>767</v>
      </c>
      <c r="E257" s="4" t="str">
        <f t="shared" si="3"/>
        <v>naine</v>
      </c>
    </row>
    <row r="258" spans="1:5" x14ac:dyDescent="0.2">
      <c r="A258" s="4" t="s">
        <v>229</v>
      </c>
      <c r="B258" s="6" t="s">
        <v>395</v>
      </c>
      <c r="C258" s="4" t="s">
        <v>827</v>
      </c>
      <c r="D258" s="11">
        <v>773</v>
      </c>
      <c r="E258" s="4" t="str">
        <f t="shared" si="3"/>
        <v>mees</v>
      </c>
    </row>
    <row r="259" spans="1:5" x14ac:dyDescent="0.2">
      <c r="A259" s="4" t="s">
        <v>421</v>
      </c>
      <c r="B259" s="6" t="s">
        <v>422</v>
      </c>
      <c r="C259" s="4" t="s">
        <v>833</v>
      </c>
      <c r="D259" s="11">
        <v>773</v>
      </c>
      <c r="E259" s="4" t="str">
        <f t="shared" ref="E259:E322" si="4">IF(MOD(LEFT(B259,1),2) =0,"naine", "mees")</f>
        <v>mees</v>
      </c>
    </row>
    <row r="260" spans="1:5" x14ac:dyDescent="0.2">
      <c r="A260" s="4" t="s">
        <v>35</v>
      </c>
      <c r="B260" s="6" t="s">
        <v>351</v>
      </c>
      <c r="C260" s="4" t="s">
        <v>834</v>
      </c>
      <c r="D260" s="11">
        <v>773</v>
      </c>
      <c r="E260" s="4" t="str">
        <f t="shared" si="4"/>
        <v>mees</v>
      </c>
    </row>
    <row r="261" spans="1:5" x14ac:dyDescent="0.2">
      <c r="A261" s="4" t="s">
        <v>221</v>
      </c>
      <c r="B261" s="6" t="s">
        <v>699</v>
      </c>
      <c r="C261" s="4" t="s">
        <v>827</v>
      </c>
      <c r="D261" s="11">
        <v>773</v>
      </c>
      <c r="E261" s="4" t="str">
        <f t="shared" si="4"/>
        <v>naine</v>
      </c>
    </row>
    <row r="262" spans="1:5" x14ac:dyDescent="0.2">
      <c r="A262" s="4" t="s">
        <v>687</v>
      </c>
      <c r="B262" s="6" t="s">
        <v>688</v>
      </c>
      <c r="C262" s="4" t="s">
        <v>832</v>
      </c>
      <c r="D262" s="11">
        <v>780</v>
      </c>
      <c r="E262" s="4" t="str">
        <f t="shared" si="4"/>
        <v>mees</v>
      </c>
    </row>
    <row r="263" spans="1:5" x14ac:dyDescent="0.2">
      <c r="A263" s="4" t="s">
        <v>53</v>
      </c>
      <c r="B263" s="6" t="s">
        <v>419</v>
      </c>
      <c r="C263" s="4" t="s">
        <v>826</v>
      </c>
      <c r="D263" s="11">
        <v>780</v>
      </c>
      <c r="E263" s="4" t="str">
        <f t="shared" si="4"/>
        <v>mees</v>
      </c>
    </row>
    <row r="264" spans="1:5" x14ac:dyDescent="0.2">
      <c r="A264" s="4" t="s">
        <v>357</v>
      </c>
      <c r="B264" s="6" t="s">
        <v>358</v>
      </c>
      <c r="C264" s="4" t="s">
        <v>833</v>
      </c>
      <c r="D264" s="11">
        <v>780</v>
      </c>
      <c r="E264" s="4" t="str">
        <f t="shared" si="4"/>
        <v>mees</v>
      </c>
    </row>
    <row r="265" spans="1:5" x14ac:dyDescent="0.2">
      <c r="A265" s="4" t="s">
        <v>636</v>
      </c>
      <c r="B265" s="6" t="s">
        <v>637</v>
      </c>
      <c r="C265" s="4" t="s">
        <v>833</v>
      </c>
      <c r="D265" s="11">
        <v>780</v>
      </c>
      <c r="E265" s="4" t="str">
        <f t="shared" si="4"/>
        <v>mees</v>
      </c>
    </row>
    <row r="266" spans="1:5" x14ac:dyDescent="0.2">
      <c r="A266" s="4" t="s">
        <v>245</v>
      </c>
      <c r="B266" s="6" t="s">
        <v>450</v>
      </c>
      <c r="C266" s="4" t="s">
        <v>828</v>
      </c>
      <c r="D266" s="11">
        <v>780</v>
      </c>
      <c r="E266" s="4" t="str">
        <f t="shared" si="4"/>
        <v>naine</v>
      </c>
    </row>
    <row r="267" spans="1:5" x14ac:dyDescent="0.2">
      <c r="A267" s="4" t="s">
        <v>532</v>
      </c>
      <c r="B267" s="6" t="s">
        <v>533</v>
      </c>
      <c r="C267" s="4" t="s">
        <v>832</v>
      </c>
      <c r="D267" s="11">
        <v>780</v>
      </c>
      <c r="E267" s="4" t="str">
        <f t="shared" si="4"/>
        <v>naine</v>
      </c>
    </row>
    <row r="268" spans="1:5" x14ac:dyDescent="0.2">
      <c r="A268" s="4" t="s">
        <v>668</v>
      </c>
      <c r="B268" s="6" t="s">
        <v>669</v>
      </c>
      <c r="C268" s="4" t="s">
        <v>828</v>
      </c>
      <c r="D268" s="11">
        <v>786</v>
      </c>
      <c r="E268" s="4" t="str">
        <f t="shared" si="4"/>
        <v>mees</v>
      </c>
    </row>
    <row r="269" spans="1:5" x14ac:dyDescent="0.2">
      <c r="A269" s="4" t="s">
        <v>31</v>
      </c>
      <c r="B269" s="6" t="s">
        <v>378</v>
      </c>
      <c r="C269" s="4" t="s">
        <v>826</v>
      </c>
      <c r="D269" s="11">
        <v>786</v>
      </c>
      <c r="E269" s="4" t="str">
        <f t="shared" si="4"/>
        <v>mees</v>
      </c>
    </row>
    <row r="270" spans="1:5" x14ac:dyDescent="0.2">
      <c r="A270" s="4" t="s">
        <v>221</v>
      </c>
      <c r="B270" s="6" t="s">
        <v>699</v>
      </c>
      <c r="C270" s="4" t="s">
        <v>830</v>
      </c>
      <c r="D270" s="11">
        <v>786</v>
      </c>
      <c r="E270" s="4" t="str">
        <f t="shared" si="4"/>
        <v>naine</v>
      </c>
    </row>
    <row r="271" spans="1:5" x14ac:dyDescent="0.2">
      <c r="A271" s="4" t="s">
        <v>570</v>
      </c>
      <c r="B271" s="6" t="s">
        <v>571</v>
      </c>
      <c r="C271" s="4" t="s">
        <v>827</v>
      </c>
      <c r="D271" s="11">
        <v>793</v>
      </c>
      <c r="E271" s="4" t="str">
        <f t="shared" si="4"/>
        <v>mees</v>
      </c>
    </row>
    <row r="272" spans="1:5" x14ac:dyDescent="0.2">
      <c r="A272" s="4" t="s">
        <v>27</v>
      </c>
      <c r="B272" s="6" t="s">
        <v>346</v>
      </c>
      <c r="C272" s="4" t="s">
        <v>831</v>
      </c>
      <c r="D272" s="11">
        <v>793</v>
      </c>
      <c r="E272" s="4" t="str">
        <f t="shared" si="4"/>
        <v>mees</v>
      </c>
    </row>
    <row r="273" spans="1:5" x14ac:dyDescent="0.2">
      <c r="A273" s="4" t="s">
        <v>278</v>
      </c>
      <c r="B273" s="6" t="s">
        <v>736</v>
      </c>
      <c r="C273" s="4" t="s">
        <v>835</v>
      </c>
      <c r="D273" s="11">
        <v>793</v>
      </c>
      <c r="E273" s="4" t="str">
        <f t="shared" si="4"/>
        <v>mees</v>
      </c>
    </row>
    <row r="274" spans="1:5" x14ac:dyDescent="0.2">
      <c r="A274" s="4" t="s">
        <v>616</v>
      </c>
      <c r="B274" s="6" t="s">
        <v>617</v>
      </c>
      <c r="C274" s="4" t="s">
        <v>828</v>
      </c>
      <c r="D274" s="11">
        <v>793</v>
      </c>
      <c r="E274" s="4" t="str">
        <f t="shared" si="4"/>
        <v>naine</v>
      </c>
    </row>
    <row r="275" spans="1:5" x14ac:dyDescent="0.2">
      <c r="A275" s="4" t="s">
        <v>770</v>
      </c>
      <c r="B275" s="6" t="s">
        <v>771</v>
      </c>
      <c r="C275" s="4" t="s">
        <v>831</v>
      </c>
      <c r="D275" s="11">
        <v>793</v>
      </c>
      <c r="E275" s="4" t="str">
        <f t="shared" si="4"/>
        <v>naine</v>
      </c>
    </row>
    <row r="276" spans="1:5" x14ac:dyDescent="0.2">
      <c r="A276" s="4" t="s">
        <v>483</v>
      </c>
      <c r="B276" s="6" t="s">
        <v>484</v>
      </c>
      <c r="C276" s="4" t="s">
        <v>829</v>
      </c>
      <c r="D276" s="11">
        <v>793</v>
      </c>
      <c r="E276" s="4" t="str">
        <f t="shared" si="4"/>
        <v>naine</v>
      </c>
    </row>
    <row r="277" spans="1:5" x14ac:dyDescent="0.2">
      <c r="A277" s="4" t="s">
        <v>34</v>
      </c>
      <c r="B277" s="6" t="s">
        <v>697</v>
      </c>
      <c r="C277" s="4" t="s">
        <v>828</v>
      </c>
      <c r="D277" s="11">
        <v>799</v>
      </c>
      <c r="E277" s="4" t="str">
        <f t="shared" si="4"/>
        <v>mees</v>
      </c>
    </row>
    <row r="278" spans="1:5" x14ac:dyDescent="0.2">
      <c r="A278" s="4" t="s">
        <v>169</v>
      </c>
      <c r="B278" s="6" t="s">
        <v>476</v>
      </c>
      <c r="C278" s="4" t="s">
        <v>833</v>
      </c>
      <c r="D278" s="11">
        <v>799</v>
      </c>
      <c r="E278" s="4" t="str">
        <f t="shared" si="4"/>
        <v>mees</v>
      </c>
    </row>
    <row r="279" spans="1:5" x14ac:dyDescent="0.2">
      <c r="A279" s="4" t="s">
        <v>316</v>
      </c>
      <c r="B279" s="6" t="s">
        <v>317</v>
      </c>
      <c r="C279" s="4" t="s">
        <v>827</v>
      </c>
      <c r="D279" s="11">
        <v>799</v>
      </c>
      <c r="E279" s="4" t="str">
        <f t="shared" si="4"/>
        <v>mees</v>
      </c>
    </row>
    <row r="280" spans="1:5" x14ac:dyDescent="0.2">
      <c r="A280" s="4" t="s">
        <v>470</v>
      </c>
      <c r="B280" s="6" t="s">
        <v>471</v>
      </c>
      <c r="C280" s="4" t="s">
        <v>834</v>
      </c>
      <c r="D280" s="11">
        <v>799</v>
      </c>
      <c r="E280" s="4" t="str">
        <f t="shared" si="4"/>
        <v>mees</v>
      </c>
    </row>
    <row r="281" spans="1:5" x14ac:dyDescent="0.2">
      <c r="A281" s="4" t="s">
        <v>250</v>
      </c>
      <c r="B281" s="6" t="s">
        <v>301</v>
      </c>
      <c r="C281" s="4" t="s">
        <v>828</v>
      </c>
      <c r="D281" s="11">
        <v>799</v>
      </c>
      <c r="E281" s="4" t="str">
        <f t="shared" si="4"/>
        <v>mees</v>
      </c>
    </row>
    <row r="282" spans="1:5" x14ac:dyDescent="0.2">
      <c r="A282" s="4" t="s">
        <v>149</v>
      </c>
      <c r="B282" s="6" t="s">
        <v>305</v>
      </c>
      <c r="C282" s="4" t="s">
        <v>826</v>
      </c>
      <c r="D282" s="11">
        <v>799</v>
      </c>
      <c r="E282" s="4" t="str">
        <f t="shared" si="4"/>
        <v>naine</v>
      </c>
    </row>
    <row r="283" spans="1:5" x14ac:dyDescent="0.2">
      <c r="A283" s="4" t="s">
        <v>166</v>
      </c>
      <c r="B283" s="6" t="s">
        <v>423</v>
      </c>
      <c r="C283" s="4" t="s">
        <v>835</v>
      </c>
      <c r="D283" s="11">
        <v>799</v>
      </c>
      <c r="E283" s="4" t="str">
        <f t="shared" si="4"/>
        <v>naine</v>
      </c>
    </row>
    <row r="284" spans="1:5" x14ac:dyDescent="0.2">
      <c r="A284" s="4" t="s">
        <v>127</v>
      </c>
      <c r="B284" s="6" t="s">
        <v>388</v>
      </c>
      <c r="C284" s="4" t="s">
        <v>833</v>
      </c>
      <c r="D284" s="11">
        <v>805</v>
      </c>
      <c r="E284" s="4" t="str">
        <f t="shared" si="4"/>
        <v>mees</v>
      </c>
    </row>
    <row r="285" spans="1:5" x14ac:dyDescent="0.2">
      <c r="A285" s="4" t="s">
        <v>526</v>
      </c>
      <c r="B285" s="6" t="s">
        <v>527</v>
      </c>
      <c r="C285" s="4" t="s">
        <v>826</v>
      </c>
      <c r="D285" s="11">
        <v>805</v>
      </c>
      <c r="E285" s="4" t="str">
        <f t="shared" si="4"/>
        <v>mees</v>
      </c>
    </row>
    <row r="286" spans="1:5" x14ac:dyDescent="0.2">
      <c r="A286" s="4" t="s">
        <v>104</v>
      </c>
      <c r="B286" s="6" t="s">
        <v>296</v>
      </c>
      <c r="C286" s="4" t="s">
        <v>827</v>
      </c>
      <c r="D286" s="11">
        <v>805</v>
      </c>
      <c r="E286" s="4" t="str">
        <f t="shared" si="4"/>
        <v>mees</v>
      </c>
    </row>
    <row r="287" spans="1:5" x14ac:dyDescent="0.2">
      <c r="A287" s="4" t="s">
        <v>53</v>
      </c>
      <c r="B287" s="6" t="s">
        <v>419</v>
      </c>
      <c r="C287" s="4" t="s">
        <v>833</v>
      </c>
      <c r="D287" s="11">
        <v>805</v>
      </c>
      <c r="E287" s="4" t="str">
        <f t="shared" si="4"/>
        <v>mees</v>
      </c>
    </row>
    <row r="288" spans="1:5" x14ac:dyDescent="0.2">
      <c r="A288" s="4" t="s">
        <v>193</v>
      </c>
      <c r="B288" s="6" t="s">
        <v>397</v>
      </c>
      <c r="C288" s="4" t="s">
        <v>833</v>
      </c>
      <c r="D288" s="11">
        <v>805</v>
      </c>
      <c r="E288" s="4" t="str">
        <f t="shared" si="4"/>
        <v>naine</v>
      </c>
    </row>
    <row r="289" spans="1:5" x14ac:dyDescent="0.2">
      <c r="A289" s="4" t="s">
        <v>197</v>
      </c>
      <c r="B289" s="6" t="s">
        <v>564</v>
      </c>
      <c r="C289" s="4" t="s">
        <v>829</v>
      </c>
      <c r="D289" s="11">
        <v>805</v>
      </c>
      <c r="E289" s="4" t="str">
        <f t="shared" si="4"/>
        <v>naine</v>
      </c>
    </row>
    <row r="290" spans="1:5" x14ac:dyDescent="0.2">
      <c r="A290" s="4" t="s">
        <v>248</v>
      </c>
      <c r="B290" s="6" t="s">
        <v>495</v>
      </c>
      <c r="C290" s="4" t="s">
        <v>827</v>
      </c>
      <c r="D290" s="11">
        <v>805</v>
      </c>
      <c r="E290" s="4" t="str">
        <f t="shared" si="4"/>
        <v>naine</v>
      </c>
    </row>
    <row r="291" spans="1:5" x14ac:dyDescent="0.2">
      <c r="A291" s="4" t="s">
        <v>114</v>
      </c>
      <c r="B291" s="6" t="s">
        <v>821</v>
      </c>
      <c r="C291" s="4" t="s">
        <v>830</v>
      </c>
      <c r="D291" s="11">
        <v>812</v>
      </c>
      <c r="E291" s="4" t="str">
        <f t="shared" si="4"/>
        <v>mees</v>
      </c>
    </row>
    <row r="292" spans="1:5" x14ac:dyDescent="0.2">
      <c r="A292" s="4" t="s">
        <v>44</v>
      </c>
      <c r="B292" s="6" t="s">
        <v>581</v>
      </c>
      <c r="C292" s="4" t="s">
        <v>834</v>
      </c>
      <c r="D292" s="11">
        <v>812</v>
      </c>
      <c r="E292" s="4" t="str">
        <f t="shared" si="4"/>
        <v>mees</v>
      </c>
    </row>
    <row r="293" spans="1:5" x14ac:dyDescent="0.2">
      <c r="A293" s="4" t="s">
        <v>370</v>
      </c>
      <c r="B293" s="6" t="s">
        <v>371</v>
      </c>
      <c r="C293" s="4" t="s">
        <v>831</v>
      </c>
      <c r="D293" s="11">
        <v>812</v>
      </c>
      <c r="E293" s="4" t="str">
        <f t="shared" si="4"/>
        <v>mees</v>
      </c>
    </row>
    <row r="294" spans="1:5" x14ac:dyDescent="0.2">
      <c r="A294" s="4" t="s">
        <v>370</v>
      </c>
      <c r="B294" s="6" t="s">
        <v>371</v>
      </c>
      <c r="C294" s="4" t="s">
        <v>828</v>
      </c>
      <c r="D294" s="11">
        <v>812</v>
      </c>
      <c r="E294" s="4" t="str">
        <f t="shared" si="4"/>
        <v>mees</v>
      </c>
    </row>
    <row r="295" spans="1:5" x14ac:dyDescent="0.2">
      <c r="A295" s="4" t="s">
        <v>382</v>
      </c>
      <c r="B295" s="6" t="s">
        <v>383</v>
      </c>
      <c r="C295" s="4" t="s">
        <v>834</v>
      </c>
      <c r="D295" s="11">
        <v>812</v>
      </c>
      <c r="E295" s="4" t="str">
        <f t="shared" si="4"/>
        <v>mees</v>
      </c>
    </row>
    <row r="296" spans="1:5" x14ac:dyDescent="0.2">
      <c r="A296" s="4" t="s">
        <v>640</v>
      </c>
      <c r="B296" s="6" t="s">
        <v>641</v>
      </c>
      <c r="C296" s="4" t="s">
        <v>832</v>
      </c>
      <c r="D296" s="11">
        <v>812</v>
      </c>
      <c r="E296" s="4" t="str">
        <f t="shared" si="4"/>
        <v>naine</v>
      </c>
    </row>
    <row r="297" spans="1:5" x14ac:dyDescent="0.2">
      <c r="A297" s="4" t="s">
        <v>658</v>
      </c>
      <c r="B297" s="6" t="s">
        <v>659</v>
      </c>
      <c r="C297" s="4" t="s">
        <v>829</v>
      </c>
      <c r="D297" s="11">
        <v>812</v>
      </c>
      <c r="E297" s="4" t="str">
        <f t="shared" si="4"/>
        <v>naine</v>
      </c>
    </row>
    <row r="298" spans="1:5" x14ac:dyDescent="0.2">
      <c r="A298" s="4" t="s">
        <v>217</v>
      </c>
      <c r="B298" s="6" t="s">
        <v>420</v>
      </c>
      <c r="C298" s="4" t="s">
        <v>833</v>
      </c>
      <c r="D298" s="11">
        <v>818</v>
      </c>
      <c r="E298" s="4" t="str">
        <f t="shared" si="4"/>
        <v>mees</v>
      </c>
    </row>
    <row r="299" spans="1:5" x14ac:dyDescent="0.2">
      <c r="A299" s="4" t="s">
        <v>453</v>
      </c>
      <c r="B299" s="6" t="s">
        <v>454</v>
      </c>
      <c r="C299" s="4" t="s">
        <v>826</v>
      </c>
      <c r="D299" s="11">
        <v>818</v>
      </c>
      <c r="E299" s="4" t="str">
        <f t="shared" si="4"/>
        <v>mees</v>
      </c>
    </row>
    <row r="300" spans="1:5" x14ac:dyDescent="0.2">
      <c r="A300" s="4" t="s">
        <v>354</v>
      </c>
      <c r="B300" s="6" t="s">
        <v>355</v>
      </c>
      <c r="C300" s="4" t="s">
        <v>826</v>
      </c>
      <c r="D300" s="11">
        <v>818</v>
      </c>
      <c r="E300" s="4" t="str">
        <f t="shared" si="4"/>
        <v>naine</v>
      </c>
    </row>
    <row r="301" spans="1:5" x14ac:dyDescent="0.2">
      <c r="A301" s="4" t="s">
        <v>532</v>
      </c>
      <c r="B301" s="6" t="s">
        <v>533</v>
      </c>
      <c r="C301" s="4" t="s">
        <v>833</v>
      </c>
      <c r="D301" s="11">
        <v>818</v>
      </c>
      <c r="E301" s="4" t="str">
        <f t="shared" si="4"/>
        <v>naine</v>
      </c>
    </row>
    <row r="302" spans="1:5" x14ac:dyDescent="0.2">
      <c r="A302" s="4" t="s">
        <v>162</v>
      </c>
      <c r="B302" s="6" t="s">
        <v>594</v>
      </c>
      <c r="C302" s="4" t="s">
        <v>833</v>
      </c>
      <c r="D302" s="11">
        <v>824</v>
      </c>
      <c r="E302" s="4" t="str">
        <f t="shared" si="4"/>
        <v>mees</v>
      </c>
    </row>
    <row r="303" spans="1:5" x14ac:dyDescent="0.2">
      <c r="A303" s="4" t="s">
        <v>306</v>
      </c>
      <c r="B303" s="6" t="s">
        <v>307</v>
      </c>
      <c r="C303" s="4" t="s">
        <v>827</v>
      </c>
      <c r="D303" s="11">
        <v>824</v>
      </c>
      <c r="E303" s="4" t="str">
        <f t="shared" si="4"/>
        <v>mees</v>
      </c>
    </row>
    <row r="304" spans="1:5" x14ac:dyDescent="0.2">
      <c r="A304" s="4" t="s">
        <v>227</v>
      </c>
      <c r="B304" s="6" t="s">
        <v>784</v>
      </c>
      <c r="C304" s="4" t="s">
        <v>827</v>
      </c>
      <c r="D304" s="11">
        <v>831</v>
      </c>
      <c r="E304" s="4" t="str">
        <f t="shared" si="4"/>
        <v>naine</v>
      </c>
    </row>
    <row r="305" spans="1:5" x14ac:dyDescent="0.2">
      <c r="A305" s="4" t="s">
        <v>237</v>
      </c>
      <c r="B305" s="6" t="s">
        <v>730</v>
      </c>
      <c r="C305" s="4" t="s">
        <v>833</v>
      </c>
      <c r="D305" s="11">
        <v>837</v>
      </c>
      <c r="E305" s="4" t="str">
        <f t="shared" si="4"/>
        <v>mees</v>
      </c>
    </row>
    <row r="306" spans="1:5" x14ac:dyDescent="0.2">
      <c r="A306" s="4" t="s">
        <v>104</v>
      </c>
      <c r="B306" s="6" t="s">
        <v>296</v>
      </c>
      <c r="C306" s="4" t="s">
        <v>833</v>
      </c>
      <c r="D306" s="11">
        <v>837</v>
      </c>
      <c r="E306" s="4" t="str">
        <f t="shared" si="4"/>
        <v>mees</v>
      </c>
    </row>
    <row r="307" spans="1:5" x14ac:dyDescent="0.2">
      <c r="A307" s="4" t="s">
        <v>616</v>
      </c>
      <c r="B307" s="6" t="s">
        <v>617</v>
      </c>
      <c r="C307" s="4" t="s">
        <v>834</v>
      </c>
      <c r="D307" s="11">
        <v>837</v>
      </c>
      <c r="E307" s="4" t="str">
        <f t="shared" si="4"/>
        <v>naine</v>
      </c>
    </row>
    <row r="308" spans="1:5" x14ac:dyDescent="0.2">
      <c r="A308" s="4" t="s">
        <v>158</v>
      </c>
      <c r="B308" s="6" t="s">
        <v>389</v>
      </c>
      <c r="C308" s="4" t="s">
        <v>830</v>
      </c>
      <c r="D308" s="11">
        <v>844</v>
      </c>
      <c r="E308" s="4" t="str">
        <f t="shared" si="4"/>
        <v>mees</v>
      </c>
    </row>
    <row r="309" spans="1:5" x14ac:dyDescent="0.2">
      <c r="A309" s="4" t="s">
        <v>58</v>
      </c>
      <c r="B309" s="6" t="s">
        <v>576</v>
      </c>
      <c r="C309" s="4" t="s">
        <v>832</v>
      </c>
      <c r="D309" s="11">
        <v>844</v>
      </c>
      <c r="E309" s="4" t="str">
        <f t="shared" si="4"/>
        <v>mees</v>
      </c>
    </row>
    <row r="310" spans="1:5" x14ac:dyDescent="0.2">
      <c r="A310" s="4" t="s">
        <v>453</v>
      </c>
      <c r="B310" s="6" t="s">
        <v>454</v>
      </c>
      <c r="C310" s="4" t="s">
        <v>832</v>
      </c>
      <c r="D310" s="11">
        <v>844</v>
      </c>
      <c r="E310" s="4" t="str">
        <f t="shared" si="4"/>
        <v>mees</v>
      </c>
    </row>
    <row r="311" spans="1:5" x14ac:dyDescent="0.2">
      <c r="A311" s="4" t="s">
        <v>157</v>
      </c>
      <c r="B311" s="6" t="s">
        <v>811</v>
      </c>
      <c r="C311" s="4" t="s">
        <v>826</v>
      </c>
      <c r="D311" s="11">
        <v>850</v>
      </c>
      <c r="E311" s="4" t="str">
        <f t="shared" si="4"/>
        <v>mees</v>
      </c>
    </row>
    <row r="312" spans="1:5" x14ac:dyDescent="0.2">
      <c r="A312" s="4" t="s">
        <v>114</v>
      </c>
      <c r="B312" s="6" t="s">
        <v>821</v>
      </c>
      <c r="C312" s="4" t="s">
        <v>832</v>
      </c>
      <c r="D312" s="11">
        <v>850</v>
      </c>
      <c r="E312" s="4" t="str">
        <f t="shared" si="4"/>
        <v>mees</v>
      </c>
    </row>
    <row r="313" spans="1:5" x14ac:dyDescent="0.2">
      <c r="A313" s="4" t="s">
        <v>214</v>
      </c>
      <c r="B313" s="6" t="s">
        <v>766</v>
      </c>
      <c r="C313" s="4" t="s">
        <v>826</v>
      </c>
      <c r="D313" s="11">
        <v>850</v>
      </c>
      <c r="E313" s="4" t="str">
        <f t="shared" si="4"/>
        <v>mees</v>
      </c>
    </row>
    <row r="314" spans="1:5" x14ac:dyDescent="0.2">
      <c r="A314" s="4" t="s">
        <v>74</v>
      </c>
      <c r="B314" s="6" t="s">
        <v>501</v>
      </c>
      <c r="C314" s="4" t="s">
        <v>828</v>
      </c>
      <c r="D314" s="11">
        <v>850</v>
      </c>
      <c r="E314" s="4" t="str">
        <f t="shared" si="4"/>
        <v>mees</v>
      </c>
    </row>
    <row r="315" spans="1:5" x14ac:dyDescent="0.2">
      <c r="A315" s="4" t="s">
        <v>524</v>
      </c>
      <c r="B315" s="6" t="s">
        <v>525</v>
      </c>
      <c r="C315" s="4" t="s">
        <v>832</v>
      </c>
      <c r="D315" s="11">
        <v>850</v>
      </c>
      <c r="E315" s="4" t="str">
        <f t="shared" si="4"/>
        <v>mees</v>
      </c>
    </row>
    <row r="316" spans="1:5" x14ac:dyDescent="0.2">
      <c r="A316" s="4" t="s">
        <v>382</v>
      </c>
      <c r="B316" s="6" t="s">
        <v>383</v>
      </c>
      <c r="C316" s="4" t="s">
        <v>831</v>
      </c>
      <c r="D316" s="11">
        <v>850</v>
      </c>
      <c r="E316" s="4" t="str">
        <f t="shared" si="4"/>
        <v>mees</v>
      </c>
    </row>
    <row r="317" spans="1:5" x14ac:dyDescent="0.2">
      <c r="A317" s="4" t="s">
        <v>191</v>
      </c>
      <c r="B317" s="6" t="s">
        <v>373</v>
      </c>
      <c r="C317" s="4" t="s">
        <v>829</v>
      </c>
      <c r="D317" s="11">
        <v>850</v>
      </c>
      <c r="E317" s="4" t="str">
        <f t="shared" si="4"/>
        <v>naine</v>
      </c>
    </row>
    <row r="318" spans="1:5" x14ac:dyDescent="0.2">
      <c r="A318" s="4" t="s">
        <v>128</v>
      </c>
      <c r="B318" s="6" t="s">
        <v>473</v>
      </c>
      <c r="C318" s="4" t="s">
        <v>829</v>
      </c>
      <c r="D318" s="11">
        <v>850</v>
      </c>
      <c r="E318" s="4" t="str">
        <f t="shared" si="4"/>
        <v>naine</v>
      </c>
    </row>
    <row r="319" spans="1:5" x14ac:dyDescent="0.2">
      <c r="A319" s="4" t="s">
        <v>271</v>
      </c>
      <c r="B319" s="6" t="s">
        <v>726</v>
      </c>
      <c r="C319" s="4" t="s">
        <v>833</v>
      </c>
      <c r="D319" s="11">
        <v>850</v>
      </c>
      <c r="E319" s="4" t="str">
        <f t="shared" si="4"/>
        <v>naine</v>
      </c>
    </row>
    <row r="320" spans="1:5" x14ac:dyDescent="0.2">
      <c r="A320" s="4" t="s">
        <v>689</v>
      </c>
      <c r="B320" s="6" t="s">
        <v>690</v>
      </c>
      <c r="C320" s="4" t="s">
        <v>835</v>
      </c>
      <c r="D320" s="11">
        <v>850</v>
      </c>
      <c r="E320" s="4" t="str">
        <f t="shared" si="4"/>
        <v>naine</v>
      </c>
    </row>
    <row r="321" spans="1:5" x14ac:dyDescent="0.2">
      <c r="A321" s="4" t="s">
        <v>437</v>
      </c>
      <c r="B321" s="6" t="s">
        <v>438</v>
      </c>
      <c r="C321" s="4" t="s">
        <v>827</v>
      </c>
      <c r="D321" s="11">
        <v>850</v>
      </c>
      <c r="E321" s="4" t="str">
        <f t="shared" si="4"/>
        <v>naine</v>
      </c>
    </row>
    <row r="322" spans="1:5" x14ac:dyDescent="0.2">
      <c r="A322" s="4" t="s">
        <v>165</v>
      </c>
      <c r="B322" s="6" t="s">
        <v>661</v>
      </c>
      <c r="C322" s="4" t="s">
        <v>829</v>
      </c>
      <c r="D322" s="11">
        <v>856</v>
      </c>
      <c r="E322" s="4" t="str">
        <f t="shared" si="4"/>
        <v>mees</v>
      </c>
    </row>
    <row r="323" spans="1:5" x14ac:dyDescent="0.2">
      <c r="A323" s="4" t="s">
        <v>60</v>
      </c>
      <c r="B323" s="6" t="s">
        <v>297</v>
      </c>
      <c r="C323" s="4" t="s">
        <v>829</v>
      </c>
      <c r="D323" s="11">
        <v>856</v>
      </c>
      <c r="E323" s="4" t="str">
        <f t="shared" ref="E323:E386" si="5">IF(MOD(LEFT(B323,1),2) =0,"naine", "mees")</f>
        <v>mees</v>
      </c>
    </row>
    <row r="324" spans="1:5" x14ac:dyDescent="0.2">
      <c r="A324" s="4" t="s">
        <v>687</v>
      </c>
      <c r="B324" s="6" t="s">
        <v>688</v>
      </c>
      <c r="C324" s="4" t="s">
        <v>833</v>
      </c>
      <c r="D324" s="11">
        <v>856</v>
      </c>
      <c r="E324" s="4" t="str">
        <f t="shared" si="5"/>
        <v>mees</v>
      </c>
    </row>
    <row r="325" spans="1:5" x14ac:dyDescent="0.2">
      <c r="A325" s="4" t="s">
        <v>205</v>
      </c>
      <c r="B325" s="6" t="s">
        <v>765</v>
      </c>
      <c r="C325" s="4" t="s">
        <v>831</v>
      </c>
      <c r="D325" s="11">
        <v>856</v>
      </c>
      <c r="E325" s="4" t="str">
        <f t="shared" si="5"/>
        <v>mees</v>
      </c>
    </row>
    <row r="326" spans="1:5" x14ac:dyDescent="0.2">
      <c r="A326" s="4" t="s">
        <v>421</v>
      </c>
      <c r="B326" s="6" t="s">
        <v>422</v>
      </c>
      <c r="C326" s="4" t="s">
        <v>829</v>
      </c>
      <c r="D326" s="11">
        <v>856</v>
      </c>
      <c r="E326" s="4" t="str">
        <f t="shared" si="5"/>
        <v>mees</v>
      </c>
    </row>
    <row r="327" spans="1:5" x14ac:dyDescent="0.2">
      <c r="A327" s="4" t="s">
        <v>146</v>
      </c>
      <c r="B327" s="6" t="s">
        <v>775</v>
      </c>
      <c r="C327" s="4" t="s">
        <v>827</v>
      </c>
      <c r="D327" s="11">
        <v>856</v>
      </c>
      <c r="E327" s="4" t="str">
        <f t="shared" si="5"/>
        <v>mees</v>
      </c>
    </row>
    <row r="328" spans="1:5" x14ac:dyDescent="0.2">
      <c r="A328" s="4" t="s">
        <v>53</v>
      </c>
      <c r="B328" s="6" t="s">
        <v>419</v>
      </c>
      <c r="C328" s="4" t="s">
        <v>827</v>
      </c>
      <c r="D328" s="11">
        <v>856</v>
      </c>
      <c r="E328" s="4" t="str">
        <f t="shared" si="5"/>
        <v>mees</v>
      </c>
    </row>
    <row r="329" spans="1:5" x14ac:dyDescent="0.2">
      <c r="A329" s="4" t="s">
        <v>80</v>
      </c>
      <c r="B329" s="6" t="s">
        <v>588</v>
      </c>
      <c r="C329" s="4" t="s">
        <v>831</v>
      </c>
      <c r="D329" s="11">
        <v>856</v>
      </c>
      <c r="E329" s="4" t="str">
        <f t="shared" si="5"/>
        <v>mees</v>
      </c>
    </row>
    <row r="330" spans="1:5" x14ac:dyDescent="0.2">
      <c r="A330" s="4" t="s">
        <v>200</v>
      </c>
      <c r="B330" s="6" t="s">
        <v>528</v>
      </c>
      <c r="C330" s="4" t="s">
        <v>829</v>
      </c>
      <c r="D330" s="11">
        <v>856</v>
      </c>
      <c r="E330" s="4" t="str">
        <f t="shared" si="5"/>
        <v>naine</v>
      </c>
    </row>
    <row r="331" spans="1:5" x14ac:dyDescent="0.2">
      <c r="A331" s="4" t="s">
        <v>408</v>
      </c>
      <c r="B331" s="6" t="s">
        <v>409</v>
      </c>
      <c r="C331" s="4" t="s">
        <v>832</v>
      </c>
      <c r="D331" s="11">
        <v>856</v>
      </c>
      <c r="E331" s="4" t="str">
        <f t="shared" si="5"/>
        <v>naine</v>
      </c>
    </row>
    <row r="332" spans="1:5" x14ac:dyDescent="0.2">
      <c r="A332" s="4" t="s">
        <v>193</v>
      </c>
      <c r="B332" s="6" t="s">
        <v>397</v>
      </c>
      <c r="C332" s="4" t="s">
        <v>829</v>
      </c>
      <c r="D332" s="11">
        <v>856</v>
      </c>
      <c r="E332" s="4" t="str">
        <f t="shared" si="5"/>
        <v>naine</v>
      </c>
    </row>
    <row r="333" spans="1:5" x14ac:dyDescent="0.2">
      <c r="A333" s="4" t="s">
        <v>233</v>
      </c>
      <c r="B333" s="6" t="s">
        <v>781</v>
      </c>
      <c r="C333" s="4" t="s">
        <v>829</v>
      </c>
      <c r="D333" s="11">
        <v>856</v>
      </c>
      <c r="E333" s="4" t="str">
        <f t="shared" si="5"/>
        <v>naine</v>
      </c>
    </row>
    <row r="334" spans="1:5" x14ac:dyDescent="0.2">
      <c r="A334" s="4" t="s">
        <v>318</v>
      </c>
      <c r="B334" s="6" t="s">
        <v>319</v>
      </c>
      <c r="C334" s="4" t="s">
        <v>835</v>
      </c>
      <c r="D334" s="11">
        <v>856</v>
      </c>
      <c r="E334" s="4" t="str">
        <f t="shared" si="5"/>
        <v>naine</v>
      </c>
    </row>
    <row r="335" spans="1:5" x14ac:dyDescent="0.2">
      <c r="A335" s="4" t="s">
        <v>562</v>
      </c>
      <c r="B335" s="6" t="s">
        <v>563</v>
      </c>
      <c r="C335" s="4" t="s">
        <v>833</v>
      </c>
      <c r="D335" s="11">
        <v>863</v>
      </c>
      <c r="E335" s="4" t="str">
        <f t="shared" si="5"/>
        <v>mees</v>
      </c>
    </row>
    <row r="336" spans="1:5" x14ac:dyDescent="0.2">
      <c r="A336" s="4" t="s">
        <v>184</v>
      </c>
      <c r="B336" s="6" t="s">
        <v>763</v>
      </c>
      <c r="C336" s="4" t="s">
        <v>834</v>
      </c>
      <c r="D336" s="11">
        <v>863</v>
      </c>
      <c r="E336" s="4" t="str">
        <f t="shared" si="5"/>
        <v>mees</v>
      </c>
    </row>
    <row r="337" spans="1:5" x14ac:dyDescent="0.2">
      <c r="A337" s="4" t="s">
        <v>465</v>
      </c>
      <c r="B337" s="6" t="s">
        <v>466</v>
      </c>
      <c r="C337" s="4" t="s">
        <v>829</v>
      </c>
      <c r="D337" s="11">
        <v>863</v>
      </c>
      <c r="E337" s="4" t="str">
        <f t="shared" si="5"/>
        <v>naine</v>
      </c>
    </row>
    <row r="338" spans="1:5" x14ac:dyDescent="0.2">
      <c r="A338" s="4" t="s">
        <v>162</v>
      </c>
      <c r="B338" s="6" t="s">
        <v>594</v>
      </c>
      <c r="C338" s="4" t="s">
        <v>827</v>
      </c>
      <c r="D338" s="11">
        <v>869</v>
      </c>
      <c r="E338" s="4" t="str">
        <f t="shared" si="5"/>
        <v>mees</v>
      </c>
    </row>
    <row r="339" spans="1:5" x14ac:dyDescent="0.2">
      <c r="A339" s="4" t="s">
        <v>256</v>
      </c>
      <c r="B339" s="6" t="s">
        <v>569</v>
      </c>
      <c r="C339" s="4" t="s">
        <v>830</v>
      </c>
      <c r="D339" s="11">
        <v>869</v>
      </c>
      <c r="E339" s="4" t="str">
        <f t="shared" si="5"/>
        <v>mees</v>
      </c>
    </row>
    <row r="340" spans="1:5" x14ac:dyDescent="0.2">
      <c r="A340" s="4" t="s">
        <v>509</v>
      </c>
      <c r="B340" s="6" t="s">
        <v>510</v>
      </c>
      <c r="C340" s="4" t="s">
        <v>834</v>
      </c>
      <c r="D340" s="11">
        <v>869</v>
      </c>
      <c r="E340" s="4" t="str">
        <f t="shared" si="5"/>
        <v>mees</v>
      </c>
    </row>
    <row r="341" spans="1:5" x14ac:dyDescent="0.2">
      <c r="A341" s="4" t="s">
        <v>675</v>
      </c>
      <c r="B341" s="6" t="s">
        <v>676</v>
      </c>
      <c r="C341" s="4" t="s">
        <v>827</v>
      </c>
      <c r="D341" s="11">
        <v>869</v>
      </c>
      <c r="E341" s="4" t="str">
        <f t="shared" si="5"/>
        <v>naine</v>
      </c>
    </row>
    <row r="342" spans="1:5" x14ac:dyDescent="0.2">
      <c r="A342" s="4" t="s">
        <v>430</v>
      </c>
      <c r="B342" s="6" t="s">
        <v>431</v>
      </c>
      <c r="C342" s="4" t="s">
        <v>826</v>
      </c>
      <c r="D342" s="11">
        <v>869</v>
      </c>
      <c r="E342" s="4" t="str">
        <f t="shared" si="5"/>
        <v>naine</v>
      </c>
    </row>
    <row r="343" spans="1:5" x14ac:dyDescent="0.2">
      <c r="A343" s="4" t="s">
        <v>318</v>
      </c>
      <c r="B343" s="6" t="s">
        <v>319</v>
      </c>
      <c r="C343" s="4" t="s">
        <v>834</v>
      </c>
      <c r="D343" s="11">
        <v>869</v>
      </c>
      <c r="E343" s="4" t="str">
        <f t="shared" si="5"/>
        <v>naine</v>
      </c>
    </row>
    <row r="344" spans="1:5" x14ac:dyDescent="0.2">
      <c r="A344" s="4" t="s">
        <v>36</v>
      </c>
      <c r="B344" s="6" t="s">
        <v>693</v>
      </c>
      <c r="C344" s="4" t="s">
        <v>827</v>
      </c>
      <c r="D344" s="11">
        <v>876</v>
      </c>
      <c r="E344" s="4" t="str">
        <f t="shared" si="5"/>
        <v>mees</v>
      </c>
    </row>
    <row r="345" spans="1:5" x14ac:dyDescent="0.2">
      <c r="A345" s="4" t="s">
        <v>277</v>
      </c>
      <c r="B345" s="6" t="s">
        <v>556</v>
      </c>
      <c r="C345" s="4" t="s">
        <v>833</v>
      </c>
      <c r="D345" s="11">
        <v>876</v>
      </c>
      <c r="E345" s="4" t="str">
        <f t="shared" si="5"/>
        <v>mees</v>
      </c>
    </row>
    <row r="346" spans="1:5" x14ac:dyDescent="0.2">
      <c r="A346" s="4" t="s">
        <v>772</v>
      </c>
      <c r="B346" s="6" t="s">
        <v>773</v>
      </c>
      <c r="C346" s="4" t="s">
        <v>828</v>
      </c>
      <c r="D346" s="11">
        <v>876</v>
      </c>
      <c r="E346" s="4" t="str">
        <f t="shared" si="5"/>
        <v>mees</v>
      </c>
    </row>
    <row r="347" spans="1:5" x14ac:dyDescent="0.2">
      <c r="A347" s="4" t="s">
        <v>70</v>
      </c>
      <c r="B347" s="6" t="s">
        <v>404</v>
      </c>
      <c r="C347" s="4" t="s">
        <v>832</v>
      </c>
      <c r="D347" s="11">
        <v>876</v>
      </c>
      <c r="E347" s="4" t="str">
        <f t="shared" si="5"/>
        <v>naine</v>
      </c>
    </row>
    <row r="348" spans="1:5" x14ac:dyDescent="0.2">
      <c r="A348" s="4" t="s">
        <v>118</v>
      </c>
      <c r="B348" s="6" t="s">
        <v>487</v>
      </c>
      <c r="C348" s="4" t="s">
        <v>828</v>
      </c>
      <c r="D348" s="11">
        <v>882</v>
      </c>
      <c r="E348" s="4" t="str">
        <f t="shared" si="5"/>
        <v>mees</v>
      </c>
    </row>
    <row r="349" spans="1:5" x14ac:dyDescent="0.2">
      <c r="A349" s="4" t="s">
        <v>554</v>
      </c>
      <c r="B349" s="6" t="s">
        <v>555</v>
      </c>
      <c r="C349" s="4" t="s">
        <v>834</v>
      </c>
      <c r="D349" s="11">
        <v>882</v>
      </c>
      <c r="E349" s="4" t="str">
        <f t="shared" si="5"/>
        <v>mees</v>
      </c>
    </row>
    <row r="350" spans="1:5" x14ac:dyDescent="0.2">
      <c r="A350" s="4" t="s">
        <v>772</v>
      </c>
      <c r="B350" s="6" t="s">
        <v>773</v>
      </c>
      <c r="C350" s="4" t="s">
        <v>830</v>
      </c>
      <c r="D350" s="11">
        <v>882</v>
      </c>
      <c r="E350" s="4" t="str">
        <f t="shared" si="5"/>
        <v>mees</v>
      </c>
    </row>
    <row r="351" spans="1:5" x14ac:dyDescent="0.2">
      <c r="A351" s="4" t="s">
        <v>163</v>
      </c>
      <c r="B351" s="6" t="s">
        <v>627</v>
      </c>
      <c r="C351" s="4" t="s">
        <v>832</v>
      </c>
      <c r="D351" s="11">
        <v>882</v>
      </c>
      <c r="E351" s="4" t="str">
        <f t="shared" si="5"/>
        <v>naine</v>
      </c>
    </row>
    <row r="352" spans="1:5" x14ac:dyDescent="0.2">
      <c r="A352" s="4" t="s">
        <v>103</v>
      </c>
      <c r="B352" s="6" t="s">
        <v>780</v>
      </c>
      <c r="C352" s="4" t="s">
        <v>832</v>
      </c>
      <c r="D352" s="11">
        <v>882</v>
      </c>
      <c r="E352" s="4" t="str">
        <f t="shared" si="5"/>
        <v>naine</v>
      </c>
    </row>
    <row r="353" spans="1:5" x14ac:dyDescent="0.2">
      <c r="A353" s="4" t="s">
        <v>143</v>
      </c>
      <c r="B353" s="6" t="s">
        <v>820</v>
      </c>
      <c r="C353" s="4" t="s">
        <v>831</v>
      </c>
      <c r="D353" s="11">
        <v>882</v>
      </c>
      <c r="E353" s="4" t="str">
        <f t="shared" si="5"/>
        <v>naine</v>
      </c>
    </row>
    <row r="354" spans="1:5" x14ac:dyDescent="0.2">
      <c r="A354" s="4" t="s">
        <v>770</v>
      </c>
      <c r="B354" s="6" t="s">
        <v>771</v>
      </c>
      <c r="C354" s="4" t="s">
        <v>828</v>
      </c>
      <c r="D354" s="11">
        <v>882</v>
      </c>
      <c r="E354" s="4" t="str">
        <f t="shared" si="5"/>
        <v>naine</v>
      </c>
    </row>
    <row r="355" spans="1:5" x14ac:dyDescent="0.2">
      <c r="A355" s="4" t="s">
        <v>169</v>
      </c>
      <c r="B355" s="6" t="s">
        <v>476</v>
      </c>
      <c r="C355" s="4" t="s">
        <v>830</v>
      </c>
      <c r="D355" s="11">
        <v>888</v>
      </c>
      <c r="E355" s="4" t="str">
        <f t="shared" si="5"/>
        <v>mees</v>
      </c>
    </row>
    <row r="356" spans="1:5" x14ac:dyDescent="0.2">
      <c r="A356" s="4" t="s">
        <v>264</v>
      </c>
      <c r="B356" s="6" t="s">
        <v>439</v>
      </c>
      <c r="C356" s="4" t="s">
        <v>829</v>
      </c>
      <c r="D356" s="11">
        <v>888</v>
      </c>
      <c r="E356" s="4" t="str">
        <f t="shared" si="5"/>
        <v>naine</v>
      </c>
    </row>
    <row r="357" spans="1:5" x14ac:dyDescent="0.2">
      <c r="A357" s="4" t="s">
        <v>308</v>
      </c>
      <c r="B357" s="6" t="s">
        <v>309</v>
      </c>
      <c r="C357" s="4" t="s">
        <v>828</v>
      </c>
      <c r="D357" s="11">
        <v>888</v>
      </c>
      <c r="E357" s="4" t="str">
        <f t="shared" si="5"/>
        <v>naine</v>
      </c>
    </row>
    <row r="358" spans="1:5" x14ac:dyDescent="0.2">
      <c r="A358" s="4" t="s">
        <v>756</v>
      </c>
      <c r="B358" s="6" t="s">
        <v>757</v>
      </c>
      <c r="C358" s="4" t="s">
        <v>831</v>
      </c>
      <c r="D358" s="11">
        <v>888</v>
      </c>
      <c r="E358" s="4" t="str">
        <f t="shared" si="5"/>
        <v>naine</v>
      </c>
    </row>
    <row r="359" spans="1:5" x14ac:dyDescent="0.2">
      <c r="A359" s="4" t="s">
        <v>437</v>
      </c>
      <c r="B359" s="6" t="s">
        <v>438</v>
      </c>
      <c r="C359" s="4" t="s">
        <v>830</v>
      </c>
      <c r="D359" s="11">
        <v>888</v>
      </c>
      <c r="E359" s="4" t="str">
        <f t="shared" si="5"/>
        <v>naine</v>
      </c>
    </row>
    <row r="360" spans="1:5" x14ac:dyDescent="0.2">
      <c r="A360" s="4" t="s">
        <v>60</v>
      </c>
      <c r="B360" s="6" t="s">
        <v>297</v>
      </c>
      <c r="C360" s="4" t="s">
        <v>835</v>
      </c>
      <c r="D360" s="11">
        <v>895</v>
      </c>
      <c r="E360" s="4" t="str">
        <f t="shared" si="5"/>
        <v>mees</v>
      </c>
    </row>
    <row r="361" spans="1:5" x14ac:dyDescent="0.2">
      <c r="A361" s="4" t="s">
        <v>158</v>
      </c>
      <c r="B361" s="6" t="s">
        <v>389</v>
      </c>
      <c r="C361" s="4" t="s">
        <v>832</v>
      </c>
      <c r="D361" s="11">
        <v>895</v>
      </c>
      <c r="E361" s="4" t="str">
        <f t="shared" si="5"/>
        <v>mees</v>
      </c>
    </row>
    <row r="362" spans="1:5" x14ac:dyDescent="0.2">
      <c r="A362" s="4" t="s">
        <v>611</v>
      </c>
      <c r="B362" s="6" t="s">
        <v>612</v>
      </c>
      <c r="C362" s="4" t="s">
        <v>827</v>
      </c>
      <c r="D362" s="11">
        <v>895</v>
      </c>
      <c r="E362" s="4" t="str">
        <f t="shared" si="5"/>
        <v>mees</v>
      </c>
    </row>
    <row r="363" spans="1:5" x14ac:dyDescent="0.2">
      <c r="A363" s="4" t="s">
        <v>189</v>
      </c>
      <c r="B363" s="6" t="s">
        <v>776</v>
      </c>
      <c r="C363" s="4" t="s">
        <v>826</v>
      </c>
      <c r="D363" s="11">
        <v>895</v>
      </c>
      <c r="E363" s="4" t="str">
        <f t="shared" si="5"/>
        <v>mees</v>
      </c>
    </row>
    <row r="364" spans="1:5" x14ac:dyDescent="0.2">
      <c r="A364" s="4" t="s">
        <v>233</v>
      </c>
      <c r="B364" s="6" t="s">
        <v>781</v>
      </c>
      <c r="C364" s="4" t="s">
        <v>834</v>
      </c>
      <c r="D364" s="11">
        <v>895</v>
      </c>
      <c r="E364" s="4" t="str">
        <f t="shared" si="5"/>
        <v>naine</v>
      </c>
    </row>
    <row r="365" spans="1:5" x14ac:dyDescent="0.2">
      <c r="A365" s="4" t="s">
        <v>666</v>
      </c>
      <c r="B365" s="6" t="s">
        <v>667</v>
      </c>
      <c r="C365" s="4" t="s">
        <v>830</v>
      </c>
      <c r="D365" s="11">
        <v>895</v>
      </c>
      <c r="E365" s="4" t="str">
        <f t="shared" si="5"/>
        <v>naine</v>
      </c>
    </row>
    <row r="366" spans="1:5" x14ac:dyDescent="0.2">
      <c r="A366" s="4" t="s">
        <v>743</v>
      </c>
      <c r="B366" s="6" t="s">
        <v>744</v>
      </c>
      <c r="C366" s="4" t="s">
        <v>831</v>
      </c>
      <c r="D366" s="11">
        <v>895</v>
      </c>
      <c r="E366" s="4" t="str">
        <f t="shared" si="5"/>
        <v>naine</v>
      </c>
    </row>
    <row r="367" spans="1:5" x14ac:dyDescent="0.2">
      <c r="A367" s="4" t="s">
        <v>294</v>
      </c>
      <c r="B367" s="6" t="s">
        <v>295</v>
      </c>
      <c r="C367" s="4" t="s">
        <v>828</v>
      </c>
      <c r="D367" s="11">
        <v>901</v>
      </c>
      <c r="E367" s="4" t="str">
        <f t="shared" si="5"/>
        <v>mees</v>
      </c>
    </row>
    <row r="368" spans="1:5" x14ac:dyDescent="0.2">
      <c r="A368" s="4" t="s">
        <v>189</v>
      </c>
      <c r="B368" s="6" t="s">
        <v>776</v>
      </c>
      <c r="C368" s="4" t="s">
        <v>827</v>
      </c>
      <c r="D368" s="11">
        <v>901</v>
      </c>
      <c r="E368" s="4" t="str">
        <f t="shared" si="5"/>
        <v>mees</v>
      </c>
    </row>
    <row r="369" spans="1:5" x14ac:dyDescent="0.2">
      <c r="A369" s="4" t="s">
        <v>470</v>
      </c>
      <c r="B369" s="6" t="s">
        <v>471</v>
      </c>
      <c r="C369" s="4" t="s">
        <v>828</v>
      </c>
      <c r="D369" s="11">
        <v>901</v>
      </c>
      <c r="E369" s="4" t="str">
        <f t="shared" si="5"/>
        <v>mees</v>
      </c>
    </row>
    <row r="370" spans="1:5" x14ac:dyDescent="0.2">
      <c r="A370" s="4" t="s">
        <v>624</v>
      </c>
      <c r="B370" s="6" t="s">
        <v>625</v>
      </c>
      <c r="C370" s="4" t="s">
        <v>832</v>
      </c>
      <c r="D370" s="11">
        <v>901</v>
      </c>
      <c r="E370" s="4" t="str">
        <f t="shared" si="5"/>
        <v>naine</v>
      </c>
    </row>
    <row r="371" spans="1:5" x14ac:dyDescent="0.2">
      <c r="A371" s="4" t="s">
        <v>408</v>
      </c>
      <c r="B371" s="6" t="s">
        <v>409</v>
      </c>
      <c r="C371" s="4" t="s">
        <v>828</v>
      </c>
      <c r="D371" s="11">
        <v>908</v>
      </c>
      <c r="E371" s="4" t="str">
        <f t="shared" si="5"/>
        <v>naine</v>
      </c>
    </row>
    <row r="372" spans="1:5" x14ac:dyDescent="0.2">
      <c r="A372" s="4" t="s">
        <v>446</v>
      </c>
      <c r="B372" s="6" t="s">
        <v>447</v>
      </c>
      <c r="C372" s="4" t="s">
        <v>827</v>
      </c>
      <c r="D372" s="11">
        <v>908</v>
      </c>
      <c r="E372" s="4" t="str">
        <f t="shared" si="5"/>
        <v>naine</v>
      </c>
    </row>
    <row r="373" spans="1:5" x14ac:dyDescent="0.2">
      <c r="A373" s="4" t="s">
        <v>233</v>
      </c>
      <c r="B373" s="6" t="s">
        <v>781</v>
      </c>
      <c r="C373" s="4" t="s">
        <v>827</v>
      </c>
      <c r="D373" s="11">
        <v>914</v>
      </c>
      <c r="E373" s="4" t="str">
        <f t="shared" si="5"/>
        <v>naine</v>
      </c>
    </row>
    <row r="374" spans="1:5" x14ac:dyDescent="0.2">
      <c r="A374" s="4" t="s">
        <v>483</v>
      </c>
      <c r="B374" s="6" t="s">
        <v>484</v>
      </c>
      <c r="C374" s="4" t="s">
        <v>832</v>
      </c>
      <c r="D374" s="11">
        <v>914</v>
      </c>
      <c r="E374" s="4" t="str">
        <f t="shared" si="5"/>
        <v>naine</v>
      </c>
    </row>
    <row r="375" spans="1:5" x14ac:dyDescent="0.2">
      <c r="A375" s="4" t="s">
        <v>292</v>
      </c>
      <c r="B375" s="6" t="s">
        <v>293</v>
      </c>
      <c r="C375" s="4" t="s">
        <v>830</v>
      </c>
      <c r="D375" s="11">
        <v>914</v>
      </c>
      <c r="E375" s="4" t="str">
        <f t="shared" si="5"/>
        <v>naine</v>
      </c>
    </row>
    <row r="376" spans="1:5" x14ac:dyDescent="0.2">
      <c r="A376" s="4" t="s">
        <v>44</v>
      </c>
      <c r="B376" s="6" t="s">
        <v>581</v>
      </c>
      <c r="C376" s="4" t="s">
        <v>835</v>
      </c>
      <c r="D376" s="11">
        <v>920</v>
      </c>
      <c r="E376" s="4" t="str">
        <f t="shared" si="5"/>
        <v>mees</v>
      </c>
    </row>
    <row r="377" spans="1:5" x14ac:dyDescent="0.2">
      <c r="A377" s="4" t="s">
        <v>349</v>
      </c>
      <c r="B377" s="6" t="s">
        <v>350</v>
      </c>
      <c r="C377" s="4" t="s">
        <v>826</v>
      </c>
      <c r="D377" s="11">
        <v>920</v>
      </c>
      <c r="E377" s="4" t="str">
        <f t="shared" si="5"/>
        <v>mees</v>
      </c>
    </row>
    <row r="378" spans="1:5" x14ac:dyDescent="0.2">
      <c r="A378" s="4" t="s">
        <v>658</v>
      </c>
      <c r="B378" s="6" t="s">
        <v>659</v>
      </c>
      <c r="C378" s="4" t="s">
        <v>827</v>
      </c>
      <c r="D378" s="11">
        <v>920</v>
      </c>
      <c r="E378" s="4" t="str">
        <f t="shared" si="5"/>
        <v>naine</v>
      </c>
    </row>
    <row r="379" spans="1:5" x14ac:dyDescent="0.2">
      <c r="A379" s="4" t="s">
        <v>138</v>
      </c>
      <c r="B379" s="6" t="s">
        <v>642</v>
      </c>
      <c r="C379" s="4" t="s">
        <v>826</v>
      </c>
      <c r="D379" s="11">
        <v>920</v>
      </c>
      <c r="E379" s="4" t="str">
        <f t="shared" si="5"/>
        <v>naine</v>
      </c>
    </row>
    <row r="380" spans="1:5" x14ac:dyDescent="0.2">
      <c r="A380" s="4" t="s">
        <v>221</v>
      </c>
      <c r="B380" s="6" t="s">
        <v>699</v>
      </c>
      <c r="C380" s="4" t="s">
        <v>833</v>
      </c>
      <c r="D380" s="11">
        <v>920</v>
      </c>
      <c r="E380" s="4" t="str">
        <f t="shared" si="5"/>
        <v>naine</v>
      </c>
    </row>
    <row r="381" spans="1:5" x14ac:dyDescent="0.2">
      <c r="A381" s="4" t="s">
        <v>254</v>
      </c>
      <c r="B381" s="6" t="s">
        <v>488</v>
      </c>
      <c r="C381" s="4" t="s">
        <v>826</v>
      </c>
      <c r="D381" s="11">
        <v>927</v>
      </c>
      <c r="E381" s="4" t="str">
        <f t="shared" si="5"/>
        <v>mees</v>
      </c>
    </row>
    <row r="382" spans="1:5" x14ac:dyDescent="0.2">
      <c r="A382" s="4" t="s">
        <v>229</v>
      </c>
      <c r="B382" s="6" t="s">
        <v>395</v>
      </c>
      <c r="C382" s="4" t="s">
        <v>828</v>
      </c>
      <c r="D382" s="11">
        <v>927</v>
      </c>
      <c r="E382" s="4" t="str">
        <f t="shared" si="5"/>
        <v>mees</v>
      </c>
    </row>
    <row r="383" spans="1:5" x14ac:dyDescent="0.2">
      <c r="A383" s="4" t="s">
        <v>78</v>
      </c>
      <c r="B383" s="6" t="s">
        <v>702</v>
      </c>
      <c r="C383" s="4" t="s">
        <v>831</v>
      </c>
      <c r="D383" s="11">
        <v>927</v>
      </c>
      <c r="E383" s="4" t="str">
        <f t="shared" si="5"/>
        <v>naine</v>
      </c>
    </row>
    <row r="384" spans="1:5" x14ac:dyDescent="0.2">
      <c r="A384" s="4" t="s">
        <v>689</v>
      </c>
      <c r="B384" s="6" t="s">
        <v>690</v>
      </c>
      <c r="C384" s="4" t="s">
        <v>826</v>
      </c>
      <c r="D384" s="11">
        <v>927</v>
      </c>
      <c r="E384" s="4" t="str">
        <f t="shared" si="5"/>
        <v>naine</v>
      </c>
    </row>
    <row r="385" spans="1:5" x14ac:dyDescent="0.2">
      <c r="A385" s="4" t="s">
        <v>666</v>
      </c>
      <c r="B385" s="6" t="s">
        <v>667</v>
      </c>
      <c r="C385" s="4" t="s">
        <v>831</v>
      </c>
      <c r="D385" s="11">
        <v>927</v>
      </c>
      <c r="E385" s="4" t="str">
        <f t="shared" si="5"/>
        <v>naine</v>
      </c>
    </row>
    <row r="386" spans="1:5" x14ac:dyDescent="0.2">
      <c r="A386" s="4" t="s">
        <v>263</v>
      </c>
      <c r="B386" s="6" t="s">
        <v>762</v>
      </c>
      <c r="C386" s="4" t="s">
        <v>827</v>
      </c>
      <c r="D386" s="11">
        <v>933</v>
      </c>
      <c r="E386" s="4" t="str">
        <f t="shared" si="5"/>
        <v>mees</v>
      </c>
    </row>
    <row r="387" spans="1:5" x14ac:dyDescent="0.2">
      <c r="A387" s="4" t="s">
        <v>198</v>
      </c>
      <c r="B387" s="6" t="s">
        <v>457</v>
      </c>
      <c r="C387" s="4" t="s">
        <v>829</v>
      </c>
      <c r="D387" s="11">
        <v>933</v>
      </c>
      <c r="E387" s="4" t="str">
        <f t="shared" ref="E387:E450" si="6">IF(MOD(LEFT(B387,1),2) =0,"naine", "mees")</f>
        <v>mees</v>
      </c>
    </row>
    <row r="388" spans="1:5" x14ac:dyDescent="0.2">
      <c r="A388" s="4" t="s">
        <v>244</v>
      </c>
      <c r="B388" s="6" t="s">
        <v>461</v>
      </c>
      <c r="C388" s="4" t="s">
        <v>835</v>
      </c>
      <c r="D388" s="11">
        <v>933</v>
      </c>
      <c r="E388" s="4" t="str">
        <f t="shared" si="6"/>
        <v>mees</v>
      </c>
    </row>
    <row r="389" spans="1:5" x14ac:dyDescent="0.2">
      <c r="A389" s="4" t="s">
        <v>673</v>
      </c>
      <c r="B389" s="6" t="s">
        <v>674</v>
      </c>
      <c r="C389" s="4" t="s">
        <v>829</v>
      </c>
      <c r="D389" s="11">
        <v>933</v>
      </c>
      <c r="E389" s="4" t="str">
        <f t="shared" si="6"/>
        <v>mees</v>
      </c>
    </row>
    <row r="390" spans="1:5" x14ac:dyDescent="0.2">
      <c r="A390" s="4" t="s">
        <v>163</v>
      </c>
      <c r="B390" s="6" t="s">
        <v>627</v>
      </c>
      <c r="C390" s="4" t="s">
        <v>835</v>
      </c>
      <c r="D390" s="11">
        <v>933</v>
      </c>
      <c r="E390" s="4" t="str">
        <f t="shared" si="6"/>
        <v>naine</v>
      </c>
    </row>
    <row r="391" spans="1:5" x14ac:dyDescent="0.2">
      <c r="A391" s="4" t="s">
        <v>628</v>
      </c>
      <c r="B391" s="6" t="s">
        <v>629</v>
      </c>
      <c r="C391" s="4" t="s">
        <v>827</v>
      </c>
      <c r="D391" s="11">
        <v>933</v>
      </c>
      <c r="E391" s="4" t="str">
        <f t="shared" si="6"/>
        <v>naine</v>
      </c>
    </row>
    <row r="392" spans="1:5" x14ac:dyDescent="0.2">
      <c r="A392" s="4" t="s">
        <v>384</v>
      </c>
      <c r="B392" s="6" t="s">
        <v>385</v>
      </c>
      <c r="C392" s="4" t="s">
        <v>830</v>
      </c>
      <c r="D392" s="11">
        <v>933</v>
      </c>
      <c r="E392" s="4" t="str">
        <f t="shared" si="6"/>
        <v>naine</v>
      </c>
    </row>
    <row r="393" spans="1:5" x14ac:dyDescent="0.2">
      <c r="A393" s="4" t="s">
        <v>31</v>
      </c>
      <c r="B393" s="6" t="s">
        <v>378</v>
      </c>
      <c r="C393" s="4" t="s">
        <v>829</v>
      </c>
      <c r="D393" s="11">
        <v>940</v>
      </c>
      <c r="E393" s="4" t="str">
        <f t="shared" si="6"/>
        <v>mees</v>
      </c>
    </row>
    <row r="394" spans="1:5" x14ac:dyDescent="0.2">
      <c r="A394" s="4" t="s">
        <v>205</v>
      </c>
      <c r="B394" s="6" t="s">
        <v>765</v>
      </c>
      <c r="C394" s="4" t="s">
        <v>832</v>
      </c>
      <c r="D394" s="11">
        <v>940</v>
      </c>
      <c r="E394" s="4" t="str">
        <f t="shared" si="6"/>
        <v>mees</v>
      </c>
    </row>
    <row r="395" spans="1:5" x14ac:dyDescent="0.2">
      <c r="A395" s="4" t="s">
        <v>244</v>
      </c>
      <c r="B395" s="6" t="s">
        <v>461</v>
      </c>
      <c r="C395" s="4" t="s">
        <v>834</v>
      </c>
      <c r="D395" s="11">
        <v>940</v>
      </c>
      <c r="E395" s="4" t="str">
        <f t="shared" si="6"/>
        <v>mees</v>
      </c>
    </row>
    <row r="396" spans="1:5" x14ac:dyDescent="0.2">
      <c r="A396" s="4" t="s">
        <v>720</v>
      </c>
      <c r="B396" s="6" t="s">
        <v>721</v>
      </c>
      <c r="C396" s="4" t="s">
        <v>835</v>
      </c>
      <c r="D396" s="11">
        <v>940</v>
      </c>
      <c r="E396" s="4" t="str">
        <f t="shared" si="6"/>
        <v>mees</v>
      </c>
    </row>
    <row r="397" spans="1:5" x14ac:dyDescent="0.2">
      <c r="A397" s="4" t="s">
        <v>406</v>
      </c>
      <c r="B397" s="6" t="s">
        <v>407</v>
      </c>
      <c r="C397" s="4" t="s">
        <v>829</v>
      </c>
      <c r="D397" s="11">
        <v>940</v>
      </c>
      <c r="E397" s="4" t="str">
        <f t="shared" si="6"/>
        <v>mees</v>
      </c>
    </row>
    <row r="398" spans="1:5" x14ac:dyDescent="0.2">
      <c r="A398" s="4" t="s">
        <v>149</v>
      </c>
      <c r="B398" s="6" t="s">
        <v>305</v>
      </c>
      <c r="C398" s="4" t="s">
        <v>835</v>
      </c>
      <c r="D398" s="11">
        <v>940</v>
      </c>
      <c r="E398" s="4" t="str">
        <f t="shared" si="6"/>
        <v>naine</v>
      </c>
    </row>
    <row r="399" spans="1:5" x14ac:dyDescent="0.2">
      <c r="A399" s="4" t="s">
        <v>336</v>
      </c>
      <c r="B399" s="6" t="s">
        <v>337</v>
      </c>
      <c r="C399" s="4" t="s">
        <v>829</v>
      </c>
      <c r="D399" s="11">
        <v>940</v>
      </c>
      <c r="E399" s="4" t="str">
        <f t="shared" si="6"/>
        <v>naine</v>
      </c>
    </row>
    <row r="400" spans="1:5" x14ac:dyDescent="0.2">
      <c r="A400" s="4" t="s">
        <v>532</v>
      </c>
      <c r="B400" s="6" t="s">
        <v>533</v>
      </c>
      <c r="C400" s="4" t="s">
        <v>827</v>
      </c>
      <c r="D400" s="11">
        <v>940</v>
      </c>
      <c r="E400" s="4" t="str">
        <f t="shared" si="6"/>
        <v>naine</v>
      </c>
    </row>
    <row r="401" spans="1:5" x14ac:dyDescent="0.2">
      <c r="A401" s="4" t="s">
        <v>292</v>
      </c>
      <c r="B401" s="6" t="s">
        <v>293</v>
      </c>
      <c r="C401" s="4" t="s">
        <v>833</v>
      </c>
      <c r="D401" s="11">
        <v>940</v>
      </c>
      <c r="E401" s="4" t="str">
        <f t="shared" si="6"/>
        <v>naine</v>
      </c>
    </row>
    <row r="402" spans="1:5" x14ac:dyDescent="0.2">
      <c r="A402" s="4" t="s">
        <v>687</v>
      </c>
      <c r="B402" s="6" t="s">
        <v>688</v>
      </c>
      <c r="C402" s="4" t="s">
        <v>826</v>
      </c>
      <c r="D402" s="11">
        <v>946</v>
      </c>
      <c r="E402" s="4" t="str">
        <f t="shared" si="6"/>
        <v>mees</v>
      </c>
    </row>
    <row r="403" spans="1:5" x14ac:dyDescent="0.2">
      <c r="A403" s="4" t="s">
        <v>170</v>
      </c>
      <c r="B403" s="6" t="s">
        <v>806</v>
      </c>
      <c r="C403" s="4" t="s">
        <v>829</v>
      </c>
      <c r="D403" s="11">
        <v>946</v>
      </c>
      <c r="E403" s="4" t="str">
        <f t="shared" si="6"/>
        <v>mees</v>
      </c>
    </row>
    <row r="404" spans="1:5" x14ac:dyDescent="0.2">
      <c r="A404" s="4" t="s">
        <v>53</v>
      </c>
      <c r="B404" s="6" t="s">
        <v>419</v>
      </c>
      <c r="C404" s="4" t="s">
        <v>829</v>
      </c>
      <c r="D404" s="11">
        <v>946</v>
      </c>
      <c r="E404" s="4" t="str">
        <f t="shared" si="6"/>
        <v>mees</v>
      </c>
    </row>
    <row r="405" spans="1:5" x14ac:dyDescent="0.2">
      <c r="A405" s="4" t="s">
        <v>68</v>
      </c>
      <c r="B405" s="6" t="s">
        <v>498</v>
      </c>
      <c r="C405" s="4" t="s">
        <v>828</v>
      </c>
      <c r="D405" s="11">
        <v>946</v>
      </c>
      <c r="E405" s="4" t="str">
        <f t="shared" si="6"/>
        <v>mees</v>
      </c>
    </row>
    <row r="406" spans="1:5" x14ac:dyDescent="0.2">
      <c r="A406" s="4" t="s">
        <v>673</v>
      </c>
      <c r="B406" s="6" t="s">
        <v>674</v>
      </c>
      <c r="C406" s="4" t="s">
        <v>833</v>
      </c>
      <c r="D406" s="11">
        <v>946</v>
      </c>
      <c r="E406" s="4" t="str">
        <f t="shared" si="6"/>
        <v>mees</v>
      </c>
    </row>
    <row r="407" spans="1:5" x14ac:dyDescent="0.2">
      <c r="A407" s="4" t="s">
        <v>308</v>
      </c>
      <c r="B407" s="6" t="s">
        <v>309</v>
      </c>
      <c r="C407" s="4" t="s">
        <v>829</v>
      </c>
      <c r="D407" s="11">
        <v>946</v>
      </c>
      <c r="E407" s="4" t="str">
        <f t="shared" si="6"/>
        <v>naine</v>
      </c>
    </row>
    <row r="408" spans="1:5" x14ac:dyDescent="0.2">
      <c r="A408" s="4" t="s">
        <v>192</v>
      </c>
      <c r="B408" s="6" t="s">
        <v>706</v>
      </c>
      <c r="C408" s="4" t="s">
        <v>831</v>
      </c>
      <c r="D408" s="11">
        <v>946</v>
      </c>
      <c r="E408" s="4" t="str">
        <f t="shared" si="6"/>
        <v>naine</v>
      </c>
    </row>
    <row r="409" spans="1:5" x14ac:dyDescent="0.2">
      <c r="A409" s="4" t="s">
        <v>592</v>
      </c>
      <c r="B409" s="6" t="s">
        <v>593</v>
      </c>
      <c r="C409" s="4" t="s">
        <v>835</v>
      </c>
      <c r="D409" s="11">
        <v>946</v>
      </c>
      <c r="E409" s="4" t="str">
        <f t="shared" si="6"/>
        <v>naine</v>
      </c>
    </row>
    <row r="410" spans="1:5" x14ac:dyDescent="0.2">
      <c r="A410" s="4" t="s">
        <v>329</v>
      </c>
      <c r="B410" s="6" t="s">
        <v>330</v>
      </c>
      <c r="C410" s="4" t="s">
        <v>828</v>
      </c>
      <c r="D410" s="11">
        <v>946</v>
      </c>
      <c r="E410" s="4" t="str">
        <f t="shared" si="6"/>
        <v>naine</v>
      </c>
    </row>
    <row r="411" spans="1:5" x14ac:dyDescent="0.2">
      <c r="A411" s="4" t="s">
        <v>263</v>
      </c>
      <c r="B411" s="6" t="s">
        <v>762</v>
      </c>
      <c r="C411" s="4" t="s">
        <v>828</v>
      </c>
      <c r="D411" s="11">
        <v>952</v>
      </c>
      <c r="E411" s="4" t="str">
        <f t="shared" si="6"/>
        <v>mees</v>
      </c>
    </row>
    <row r="412" spans="1:5" x14ac:dyDescent="0.2">
      <c r="A412" s="4" t="s">
        <v>278</v>
      </c>
      <c r="B412" s="6" t="s">
        <v>736</v>
      </c>
      <c r="C412" s="4" t="s">
        <v>828</v>
      </c>
      <c r="D412" s="11">
        <v>952</v>
      </c>
      <c r="E412" s="4" t="str">
        <f t="shared" si="6"/>
        <v>mees</v>
      </c>
    </row>
    <row r="413" spans="1:5" x14ac:dyDescent="0.2">
      <c r="A413" s="4" t="s">
        <v>187</v>
      </c>
      <c r="B413" s="6" t="s">
        <v>731</v>
      </c>
      <c r="C413" s="4" t="s">
        <v>834</v>
      </c>
      <c r="D413" s="11">
        <v>952</v>
      </c>
      <c r="E413" s="4" t="str">
        <f t="shared" si="6"/>
        <v>mees</v>
      </c>
    </row>
    <row r="414" spans="1:5" x14ac:dyDescent="0.2">
      <c r="A414" s="4" t="s">
        <v>256</v>
      </c>
      <c r="B414" s="6" t="s">
        <v>343</v>
      </c>
      <c r="C414" s="4" t="s">
        <v>827</v>
      </c>
      <c r="D414" s="11">
        <v>952</v>
      </c>
      <c r="E414" s="4" t="str">
        <f t="shared" si="6"/>
        <v>mees</v>
      </c>
    </row>
    <row r="415" spans="1:5" x14ac:dyDescent="0.2">
      <c r="A415" s="4" t="s">
        <v>128</v>
      </c>
      <c r="B415" s="6" t="s">
        <v>473</v>
      </c>
      <c r="C415" s="4" t="s">
        <v>833</v>
      </c>
      <c r="D415" s="11">
        <v>952</v>
      </c>
      <c r="E415" s="4" t="str">
        <f t="shared" si="6"/>
        <v>naine</v>
      </c>
    </row>
    <row r="416" spans="1:5" x14ac:dyDescent="0.2">
      <c r="A416" s="4" t="s">
        <v>592</v>
      </c>
      <c r="B416" s="6" t="s">
        <v>593</v>
      </c>
      <c r="C416" s="4" t="s">
        <v>828</v>
      </c>
      <c r="D416" s="11">
        <v>952</v>
      </c>
      <c r="E416" s="4" t="str">
        <f t="shared" si="6"/>
        <v>naine</v>
      </c>
    </row>
    <row r="417" spans="1:5" x14ac:dyDescent="0.2">
      <c r="A417" s="4" t="s">
        <v>374</v>
      </c>
      <c r="B417" s="6" t="s">
        <v>375</v>
      </c>
      <c r="C417" s="4" t="s">
        <v>828</v>
      </c>
      <c r="D417" s="11">
        <v>952</v>
      </c>
      <c r="E417" s="4" t="str">
        <f t="shared" si="6"/>
        <v>naine</v>
      </c>
    </row>
    <row r="418" spans="1:5" x14ac:dyDescent="0.2">
      <c r="A418" s="4" t="s">
        <v>36</v>
      </c>
      <c r="B418" s="6" t="s">
        <v>693</v>
      </c>
      <c r="C418" s="4" t="s">
        <v>830</v>
      </c>
      <c r="D418" s="11">
        <v>959</v>
      </c>
      <c r="E418" s="4" t="str">
        <f t="shared" si="6"/>
        <v>mees</v>
      </c>
    </row>
    <row r="419" spans="1:5" x14ac:dyDescent="0.2">
      <c r="A419" s="4" t="s">
        <v>554</v>
      </c>
      <c r="B419" s="6" t="s">
        <v>555</v>
      </c>
      <c r="C419" s="4" t="s">
        <v>832</v>
      </c>
      <c r="D419" s="11">
        <v>959</v>
      </c>
      <c r="E419" s="4" t="str">
        <f t="shared" si="6"/>
        <v>mees</v>
      </c>
    </row>
    <row r="420" spans="1:5" x14ac:dyDescent="0.2">
      <c r="A420" s="4" t="s">
        <v>720</v>
      </c>
      <c r="B420" s="6" t="s">
        <v>721</v>
      </c>
      <c r="C420" s="4" t="s">
        <v>828</v>
      </c>
      <c r="D420" s="11">
        <v>959</v>
      </c>
      <c r="E420" s="4" t="str">
        <f t="shared" si="6"/>
        <v>mees</v>
      </c>
    </row>
    <row r="421" spans="1:5" x14ac:dyDescent="0.2">
      <c r="A421" s="4" t="s">
        <v>191</v>
      </c>
      <c r="B421" s="6" t="s">
        <v>373</v>
      </c>
      <c r="C421" s="4" t="s">
        <v>828</v>
      </c>
      <c r="D421" s="11">
        <v>959</v>
      </c>
      <c r="E421" s="4" t="str">
        <f t="shared" si="6"/>
        <v>naine</v>
      </c>
    </row>
    <row r="422" spans="1:5" x14ac:dyDescent="0.2">
      <c r="A422" s="4" t="s">
        <v>162</v>
      </c>
      <c r="B422" s="6" t="s">
        <v>594</v>
      </c>
      <c r="C422" s="4" t="s">
        <v>826</v>
      </c>
      <c r="D422" s="11">
        <v>965</v>
      </c>
      <c r="E422" s="4" t="str">
        <f t="shared" si="6"/>
        <v>mees</v>
      </c>
    </row>
    <row r="423" spans="1:5" x14ac:dyDescent="0.2">
      <c r="A423" s="4" t="s">
        <v>53</v>
      </c>
      <c r="B423" s="6" t="s">
        <v>419</v>
      </c>
      <c r="C423" s="4" t="s">
        <v>831</v>
      </c>
      <c r="D423" s="11">
        <v>965</v>
      </c>
      <c r="E423" s="4" t="str">
        <f t="shared" si="6"/>
        <v>mees</v>
      </c>
    </row>
    <row r="424" spans="1:5" x14ac:dyDescent="0.2">
      <c r="A424" s="4" t="s">
        <v>292</v>
      </c>
      <c r="B424" s="6" t="s">
        <v>293</v>
      </c>
      <c r="C424" s="4" t="s">
        <v>827</v>
      </c>
      <c r="D424" s="11">
        <v>965</v>
      </c>
      <c r="E424" s="4" t="str">
        <f t="shared" si="6"/>
        <v>naine</v>
      </c>
    </row>
    <row r="425" spans="1:5" x14ac:dyDescent="0.2">
      <c r="A425" s="4" t="s">
        <v>146</v>
      </c>
      <c r="B425" s="6" t="s">
        <v>775</v>
      </c>
      <c r="C425" s="4" t="s">
        <v>829</v>
      </c>
      <c r="D425" s="11">
        <v>971</v>
      </c>
      <c r="E425" s="4" t="str">
        <f t="shared" si="6"/>
        <v>mees</v>
      </c>
    </row>
    <row r="426" spans="1:5" x14ac:dyDescent="0.2">
      <c r="A426" s="4" t="s">
        <v>187</v>
      </c>
      <c r="B426" s="6" t="s">
        <v>731</v>
      </c>
      <c r="C426" s="4" t="s">
        <v>831</v>
      </c>
      <c r="D426" s="11">
        <v>971</v>
      </c>
      <c r="E426" s="4" t="str">
        <f t="shared" si="6"/>
        <v>mees</v>
      </c>
    </row>
    <row r="427" spans="1:5" x14ac:dyDescent="0.2">
      <c r="A427" s="4" t="s">
        <v>256</v>
      </c>
      <c r="B427" s="6" t="s">
        <v>569</v>
      </c>
      <c r="C427" s="4" t="s">
        <v>831</v>
      </c>
      <c r="D427" s="11">
        <v>971</v>
      </c>
      <c r="E427" s="4" t="str">
        <f t="shared" si="6"/>
        <v>mees</v>
      </c>
    </row>
    <row r="428" spans="1:5" x14ac:dyDescent="0.2">
      <c r="A428" s="4" t="s">
        <v>217</v>
      </c>
      <c r="B428" s="6" t="s">
        <v>420</v>
      </c>
      <c r="C428" s="4" t="s">
        <v>826</v>
      </c>
      <c r="D428" s="11">
        <v>971</v>
      </c>
      <c r="E428" s="4" t="str">
        <f t="shared" si="6"/>
        <v>mees</v>
      </c>
    </row>
    <row r="429" spans="1:5" x14ac:dyDescent="0.2">
      <c r="A429" s="4" t="s">
        <v>264</v>
      </c>
      <c r="B429" s="6" t="s">
        <v>439</v>
      </c>
      <c r="C429" s="4" t="s">
        <v>831</v>
      </c>
      <c r="D429" s="11">
        <v>971</v>
      </c>
      <c r="E429" s="4" t="str">
        <f t="shared" si="6"/>
        <v>naine</v>
      </c>
    </row>
    <row r="430" spans="1:5" x14ac:dyDescent="0.2">
      <c r="A430" s="4" t="s">
        <v>160</v>
      </c>
      <c r="B430" s="6" t="s">
        <v>798</v>
      </c>
      <c r="C430" s="4" t="s">
        <v>827</v>
      </c>
      <c r="D430" s="11">
        <v>971</v>
      </c>
      <c r="E430" s="4" t="str">
        <f t="shared" si="6"/>
        <v>naine</v>
      </c>
    </row>
    <row r="431" spans="1:5" x14ac:dyDescent="0.2">
      <c r="A431" s="4" t="s">
        <v>166</v>
      </c>
      <c r="B431" s="6" t="s">
        <v>423</v>
      </c>
      <c r="C431" s="4" t="s">
        <v>830</v>
      </c>
      <c r="D431" s="11">
        <v>971</v>
      </c>
      <c r="E431" s="4" t="str">
        <f t="shared" si="6"/>
        <v>naine</v>
      </c>
    </row>
    <row r="432" spans="1:5" x14ac:dyDescent="0.2">
      <c r="A432" s="4" t="s">
        <v>604</v>
      </c>
      <c r="B432" s="6" t="s">
        <v>605</v>
      </c>
      <c r="C432" s="4" t="s">
        <v>835</v>
      </c>
      <c r="D432" s="11">
        <v>971</v>
      </c>
      <c r="E432" s="4" t="str">
        <f t="shared" si="6"/>
        <v>naine</v>
      </c>
    </row>
    <row r="433" spans="1:5" x14ac:dyDescent="0.2">
      <c r="A433" s="4" t="s">
        <v>157</v>
      </c>
      <c r="B433" s="6" t="s">
        <v>811</v>
      </c>
      <c r="C433" s="4" t="s">
        <v>831</v>
      </c>
      <c r="D433" s="11">
        <v>978</v>
      </c>
      <c r="E433" s="4" t="str">
        <f t="shared" si="6"/>
        <v>mees</v>
      </c>
    </row>
    <row r="434" spans="1:5" x14ac:dyDescent="0.2">
      <c r="A434" s="4" t="s">
        <v>157</v>
      </c>
      <c r="B434" s="6" t="s">
        <v>811</v>
      </c>
      <c r="C434" s="4" t="s">
        <v>832</v>
      </c>
      <c r="D434" s="11">
        <v>978</v>
      </c>
      <c r="E434" s="4" t="str">
        <f t="shared" si="6"/>
        <v>mees</v>
      </c>
    </row>
    <row r="435" spans="1:5" x14ac:dyDescent="0.2">
      <c r="A435" s="4" t="s">
        <v>264</v>
      </c>
      <c r="B435" s="6" t="s">
        <v>439</v>
      </c>
      <c r="C435" s="4" t="s">
        <v>827</v>
      </c>
      <c r="D435" s="11">
        <v>978</v>
      </c>
      <c r="E435" s="4" t="str">
        <f t="shared" si="6"/>
        <v>naine</v>
      </c>
    </row>
    <row r="436" spans="1:5" x14ac:dyDescent="0.2">
      <c r="A436" s="4" t="s">
        <v>200</v>
      </c>
      <c r="B436" s="6" t="s">
        <v>528</v>
      </c>
      <c r="C436" s="4" t="s">
        <v>833</v>
      </c>
      <c r="D436" s="11">
        <v>978</v>
      </c>
      <c r="E436" s="4" t="str">
        <f t="shared" si="6"/>
        <v>naine</v>
      </c>
    </row>
    <row r="437" spans="1:5" x14ac:dyDescent="0.2">
      <c r="A437" s="4" t="s">
        <v>49</v>
      </c>
      <c r="B437" s="6" t="s">
        <v>356</v>
      </c>
      <c r="C437" s="4" t="s">
        <v>835</v>
      </c>
      <c r="D437" s="11">
        <v>978</v>
      </c>
      <c r="E437" s="4" t="str">
        <f t="shared" si="6"/>
        <v>naine</v>
      </c>
    </row>
    <row r="438" spans="1:5" x14ac:dyDescent="0.2">
      <c r="A438" s="4" t="s">
        <v>197</v>
      </c>
      <c r="B438" s="6" t="s">
        <v>564</v>
      </c>
      <c r="C438" s="4" t="s">
        <v>828</v>
      </c>
      <c r="D438" s="11">
        <v>978</v>
      </c>
      <c r="E438" s="4" t="str">
        <f t="shared" si="6"/>
        <v>naine</v>
      </c>
    </row>
    <row r="439" spans="1:5" x14ac:dyDescent="0.2">
      <c r="A439" s="4" t="s">
        <v>430</v>
      </c>
      <c r="B439" s="6" t="s">
        <v>431</v>
      </c>
      <c r="C439" s="4" t="s">
        <v>830</v>
      </c>
      <c r="D439" s="11">
        <v>978</v>
      </c>
      <c r="E439" s="4" t="str">
        <f t="shared" si="6"/>
        <v>naine</v>
      </c>
    </row>
    <row r="440" spans="1:5" x14ac:dyDescent="0.2">
      <c r="A440" s="4" t="s">
        <v>57</v>
      </c>
      <c r="B440" s="6" t="s">
        <v>415</v>
      </c>
      <c r="C440" s="4" t="s">
        <v>831</v>
      </c>
      <c r="D440" s="11">
        <v>984</v>
      </c>
      <c r="E440" s="4" t="str">
        <f t="shared" si="6"/>
        <v>mees</v>
      </c>
    </row>
    <row r="441" spans="1:5" x14ac:dyDescent="0.2">
      <c r="A441" s="4" t="s">
        <v>269</v>
      </c>
      <c r="B441" s="6" t="s">
        <v>606</v>
      </c>
      <c r="C441" s="4" t="s">
        <v>832</v>
      </c>
      <c r="D441" s="11">
        <v>984</v>
      </c>
      <c r="E441" s="4" t="str">
        <f t="shared" si="6"/>
        <v>mees</v>
      </c>
    </row>
    <row r="442" spans="1:5" x14ac:dyDescent="0.2">
      <c r="A442" s="4" t="s">
        <v>58</v>
      </c>
      <c r="B442" s="6" t="s">
        <v>576</v>
      </c>
      <c r="C442" s="4" t="s">
        <v>831</v>
      </c>
      <c r="D442" s="11">
        <v>984</v>
      </c>
      <c r="E442" s="4" t="str">
        <f t="shared" si="6"/>
        <v>mees</v>
      </c>
    </row>
    <row r="443" spans="1:5" x14ac:dyDescent="0.2">
      <c r="A443" s="4" t="s">
        <v>114</v>
      </c>
      <c r="B443" s="6" t="s">
        <v>821</v>
      </c>
      <c r="C443" s="4" t="s">
        <v>826</v>
      </c>
      <c r="D443" s="11">
        <v>984</v>
      </c>
      <c r="E443" s="4" t="str">
        <f t="shared" si="6"/>
        <v>mees</v>
      </c>
    </row>
    <row r="444" spans="1:5" x14ac:dyDescent="0.2">
      <c r="A444" s="4" t="s">
        <v>264</v>
      </c>
      <c r="B444" s="6" t="s">
        <v>439</v>
      </c>
      <c r="C444" s="4" t="s">
        <v>828</v>
      </c>
      <c r="D444" s="11">
        <v>984</v>
      </c>
      <c r="E444" s="4" t="str">
        <f t="shared" si="6"/>
        <v>naine</v>
      </c>
    </row>
    <row r="445" spans="1:5" x14ac:dyDescent="0.2">
      <c r="A445" s="4" t="s">
        <v>624</v>
      </c>
      <c r="B445" s="6" t="s">
        <v>625</v>
      </c>
      <c r="C445" s="4" t="s">
        <v>831</v>
      </c>
      <c r="D445" s="11">
        <v>984</v>
      </c>
      <c r="E445" s="4" t="str">
        <f t="shared" si="6"/>
        <v>naine</v>
      </c>
    </row>
    <row r="446" spans="1:5" x14ac:dyDescent="0.2">
      <c r="A446" s="4" t="s">
        <v>770</v>
      </c>
      <c r="B446" s="6" t="s">
        <v>771</v>
      </c>
      <c r="C446" s="4" t="s">
        <v>829</v>
      </c>
      <c r="D446" s="11">
        <v>984</v>
      </c>
      <c r="E446" s="4" t="str">
        <f t="shared" si="6"/>
        <v>naine</v>
      </c>
    </row>
    <row r="447" spans="1:5" x14ac:dyDescent="0.2">
      <c r="A447" s="4" t="s">
        <v>168</v>
      </c>
      <c r="B447" s="6" t="s">
        <v>703</v>
      </c>
      <c r="C447" s="4" t="s">
        <v>826</v>
      </c>
      <c r="D447" s="11">
        <v>991</v>
      </c>
      <c r="E447" s="4" t="str">
        <f t="shared" si="6"/>
        <v>mees</v>
      </c>
    </row>
    <row r="448" spans="1:5" x14ac:dyDescent="0.2">
      <c r="A448" s="4" t="s">
        <v>554</v>
      </c>
      <c r="B448" s="6" t="s">
        <v>555</v>
      </c>
      <c r="C448" s="4" t="s">
        <v>829</v>
      </c>
      <c r="D448" s="11">
        <v>991</v>
      </c>
      <c r="E448" s="4" t="str">
        <f t="shared" si="6"/>
        <v>mees</v>
      </c>
    </row>
    <row r="449" spans="1:5" x14ac:dyDescent="0.2">
      <c r="A449" s="4" t="s">
        <v>490</v>
      </c>
      <c r="B449" s="6" t="s">
        <v>491</v>
      </c>
      <c r="C449" s="4" t="s">
        <v>832</v>
      </c>
      <c r="D449" s="11">
        <v>991</v>
      </c>
      <c r="E449" s="4" t="str">
        <f t="shared" si="6"/>
        <v>mees</v>
      </c>
    </row>
    <row r="450" spans="1:5" x14ac:dyDescent="0.2">
      <c r="A450" s="4" t="s">
        <v>200</v>
      </c>
      <c r="B450" s="6" t="s">
        <v>528</v>
      </c>
      <c r="C450" s="4" t="s">
        <v>834</v>
      </c>
      <c r="D450" s="11">
        <v>991</v>
      </c>
      <c r="E450" s="4" t="str">
        <f t="shared" si="6"/>
        <v>naine</v>
      </c>
    </row>
    <row r="451" spans="1:5" x14ac:dyDescent="0.2">
      <c r="A451" s="4" t="s">
        <v>271</v>
      </c>
      <c r="B451" s="6" t="s">
        <v>726</v>
      </c>
      <c r="C451" s="4" t="s">
        <v>827</v>
      </c>
      <c r="D451" s="11">
        <v>991</v>
      </c>
      <c r="E451" s="4" t="str">
        <f t="shared" ref="E451:E514" si="7">IF(MOD(LEFT(B451,1),2) =0,"naine", "mees")</f>
        <v>naine</v>
      </c>
    </row>
    <row r="452" spans="1:5" x14ac:dyDescent="0.2">
      <c r="A452" s="4" t="s">
        <v>630</v>
      </c>
      <c r="B452" s="6" t="s">
        <v>631</v>
      </c>
      <c r="C452" s="4" t="s">
        <v>833</v>
      </c>
      <c r="D452" s="11">
        <v>991</v>
      </c>
      <c r="E452" s="4" t="str">
        <f t="shared" si="7"/>
        <v>naine</v>
      </c>
    </row>
    <row r="453" spans="1:5" x14ac:dyDescent="0.2">
      <c r="A453" s="4" t="s">
        <v>572</v>
      </c>
      <c r="B453" s="6" t="s">
        <v>573</v>
      </c>
      <c r="C453" s="4" t="s">
        <v>830</v>
      </c>
      <c r="D453" s="11">
        <v>991</v>
      </c>
      <c r="E453" s="4" t="str">
        <f t="shared" si="7"/>
        <v>naine</v>
      </c>
    </row>
    <row r="454" spans="1:5" x14ac:dyDescent="0.2">
      <c r="A454" s="4" t="s">
        <v>743</v>
      </c>
      <c r="B454" s="6" t="s">
        <v>744</v>
      </c>
      <c r="C454" s="4" t="s">
        <v>833</v>
      </c>
      <c r="D454" s="11">
        <v>991</v>
      </c>
      <c r="E454" s="4" t="str">
        <f t="shared" si="7"/>
        <v>naine</v>
      </c>
    </row>
    <row r="455" spans="1:5" x14ac:dyDescent="0.2">
      <c r="A455" s="4" t="s">
        <v>205</v>
      </c>
      <c r="B455" s="6" t="s">
        <v>765</v>
      </c>
      <c r="C455" s="4" t="s">
        <v>827</v>
      </c>
      <c r="D455" s="11">
        <v>997</v>
      </c>
      <c r="E455" s="4" t="str">
        <f t="shared" si="7"/>
        <v>mees</v>
      </c>
    </row>
    <row r="456" spans="1:5" x14ac:dyDescent="0.2">
      <c r="A456" s="4" t="s">
        <v>453</v>
      </c>
      <c r="B456" s="6" t="s">
        <v>454</v>
      </c>
      <c r="C456" s="4" t="s">
        <v>829</v>
      </c>
      <c r="D456" s="11">
        <v>997</v>
      </c>
      <c r="E456" s="4" t="str">
        <f t="shared" si="7"/>
        <v>mees</v>
      </c>
    </row>
    <row r="457" spans="1:5" x14ac:dyDescent="0.2">
      <c r="A457" s="4" t="s">
        <v>685</v>
      </c>
      <c r="B457" s="6" t="s">
        <v>686</v>
      </c>
      <c r="C457" s="4" t="s">
        <v>835</v>
      </c>
      <c r="D457" s="11">
        <v>997</v>
      </c>
      <c r="E457" s="4" t="str">
        <f t="shared" si="7"/>
        <v>naine</v>
      </c>
    </row>
    <row r="458" spans="1:5" x14ac:dyDescent="0.2">
      <c r="A458" s="4" t="s">
        <v>738</v>
      </c>
      <c r="B458" s="6" t="s">
        <v>739</v>
      </c>
      <c r="C458" s="4" t="s">
        <v>829</v>
      </c>
      <c r="D458" s="11">
        <v>997</v>
      </c>
      <c r="E458" s="4" t="str">
        <f t="shared" si="7"/>
        <v>naine</v>
      </c>
    </row>
    <row r="459" spans="1:5" x14ac:dyDescent="0.2">
      <c r="A459" s="4" t="s">
        <v>421</v>
      </c>
      <c r="B459" s="6" t="s">
        <v>422</v>
      </c>
      <c r="C459" s="4" t="s">
        <v>830</v>
      </c>
      <c r="D459" s="11">
        <v>1003</v>
      </c>
      <c r="E459" s="4" t="str">
        <f t="shared" si="7"/>
        <v>mees</v>
      </c>
    </row>
    <row r="460" spans="1:5" x14ac:dyDescent="0.2">
      <c r="A460" s="4" t="s">
        <v>118</v>
      </c>
      <c r="B460" s="6" t="s">
        <v>487</v>
      </c>
      <c r="C460" s="4" t="s">
        <v>829</v>
      </c>
      <c r="D460" s="11">
        <v>1003</v>
      </c>
      <c r="E460" s="4" t="str">
        <f t="shared" si="7"/>
        <v>mees</v>
      </c>
    </row>
    <row r="461" spans="1:5" x14ac:dyDescent="0.2">
      <c r="A461" s="4" t="s">
        <v>256</v>
      </c>
      <c r="B461" s="6" t="s">
        <v>343</v>
      </c>
      <c r="C461" s="4" t="s">
        <v>826</v>
      </c>
      <c r="D461" s="11">
        <v>1003</v>
      </c>
      <c r="E461" s="4" t="str">
        <f t="shared" si="7"/>
        <v>mees</v>
      </c>
    </row>
    <row r="462" spans="1:5" x14ac:dyDescent="0.2">
      <c r="A462" s="4" t="s">
        <v>679</v>
      </c>
      <c r="B462" s="6" t="s">
        <v>680</v>
      </c>
      <c r="C462" s="4" t="s">
        <v>834</v>
      </c>
      <c r="D462" s="11">
        <v>1003</v>
      </c>
      <c r="E462" s="4" t="str">
        <f t="shared" si="7"/>
        <v>mees</v>
      </c>
    </row>
    <row r="463" spans="1:5" x14ac:dyDescent="0.2">
      <c r="A463" s="4" t="s">
        <v>113</v>
      </c>
      <c r="B463" s="6" t="s">
        <v>710</v>
      </c>
      <c r="C463" s="4" t="s">
        <v>827</v>
      </c>
      <c r="D463" s="11">
        <v>1003</v>
      </c>
      <c r="E463" s="4" t="str">
        <f t="shared" si="7"/>
        <v>naine</v>
      </c>
    </row>
    <row r="464" spans="1:5" x14ac:dyDescent="0.2">
      <c r="A464" s="4" t="s">
        <v>446</v>
      </c>
      <c r="B464" s="6" t="s">
        <v>447</v>
      </c>
      <c r="C464" s="4" t="s">
        <v>832</v>
      </c>
      <c r="D464" s="11">
        <v>1003</v>
      </c>
      <c r="E464" s="4" t="str">
        <f t="shared" si="7"/>
        <v>naine</v>
      </c>
    </row>
    <row r="465" spans="1:5" x14ac:dyDescent="0.2">
      <c r="A465" s="4" t="s">
        <v>770</v>
      </c>
      <c r="B465" s="6" t="s">
        <v>771</v>
      </c>
      <c r="C465" s="4" t="s">
        <v>827</v>
      </c>
      <c r="D465" s="11">
        <v>1003</v>
      </c>
      <c r="E465" s="4" t="str">
        <f t="shared" si="7"/>
        <v>naine</v>
      </c>
    </row>
    <row r="466" spans="1:5" x14ac:dyDescent="0.2">
      <c r="A466" s="4" t="s">
        <v>668</v>
      </c>
      <c r="B466" s="6" t="s">
        <v>669</v>
      </c>
      <c r="C466" s="4" t="s">
        <v>835</v>
      </c>
      <c r="D466" s="11">
        <v>1010</v>
      </c>
      <c r="E466" s="4" t="str">
        <f t="shared" si="7"/>
        <v>mees</v>
      </c>
    </row>
    <row r="467" spans="1:5" x14ac:dyDescent="0.2">
      <c r="A467" s="4" t="s">
        <v>91</v>
      </c>
      <c r="B467" s="6" t="s">
        <v>787</v>
      </c>
      <c r="C467" s="4" t="s">
        <v>828</v>
      </c>
      <c r="D467" s="11">
        <v>1010</v>
      </c>
      <c r="E467" s="4" t="str">
        <f t="shared" si="7"/>
        <v>mees</v>
      </c>
    </row>
    <row r="468" spans="1:5" x14ac:dyDescent="0.2">
      <c r="A468" s="4" t="s">
        <v>611</v>
      </c>
      <c r="B468" s="6" t="s">
        <v>612</v>
      </c>
      <c r="C468" s="4" t="s">
        <v>831</v>
      </c>
      <c r="D468" s="11">
        <v>1010</v>
      </c>
      <c r="E468" s="4" t="str">
        <f t="shared" si="7"/>
        <v>mees</v>
      </c>
    </row>
    <row r="469" spans="1:5" x14ac:dyDescent="0.2">
      <c r="A469" s="4" t="s">
        <v>687</v>
      </c>
      <c r="B469" s="6" t="s">
        <v>688</v>
      </c>
      <c r="C469" s="4" t="s">
        <v>834</v>
      </c>
      <c r="D469" s="11">
        <v>1016</v>
      </c>
      <c r="E469" s="4" t="str">
        <f t="shared" si="7"/>
        <v>mees</v>
      </c>
    </row>
    <row r="470" spans="1:5" x14ac:dyDescent="0.2">
      <c r="A470" s="4" t="s">
        <v>188</v>
      </c>
      <c r="B470" s="6" t="s">
        <v>795</v>
      </c>
      <c r="C470" s="4" t="s">
        <v>828</v>
      </c>
      <c r="D470" s="11">
        <v>1016</v>
      </c>
      <c r="E470" s="4" t="str">
        <f t="shared" si="7"/>
        <v>naine</v>
      </c>
    </row>
    <row r="471" spans="1:5" x14ac:dyDescent="0.2">
      <c r="A471" s="4" t="s">
        <v>61</v>
      </c>
      <c r="B471" s="6" t="s">
        <v>729</v>
      </c>
      <c r="C471" s="4" t="s">
        <v>826</v>
      </c>
      <c r="D471" s="11">
        <v>1016</v>
      </c>
      <c r="E471" s="4" t="str">
        <f t="shared" si="7"/>
        <v>naine</v>
      </c>
    </row>
    <row r="472" spans="1:5" x14ac:dyDescent="0.2">
      <c r="A472" s="4" t="s">
        <v>183</v>
      </c>
      <c r="B472" s="6" t="s">
        <v>338</v>
      </c>
      <c r="C472" s="4" t="s">
        <v>828</v>
      </c>
      <c r="D472" s="11">
        <v>1016</v>
      </c>
      <c r="E472" s="4" t="str">
        <f t="shared" si="7"/>
        <v>naine</v>
      </c>
    </row>
    <row r="473" spans="1:5" x14ac:dyDescent="0.2">
      <c r="A473" s="4" t="s">
        <v>168</v>
      </c>
      <c r="B473" s="6" t="s">
        <v>703</v>
      </c>
      <c r="C473" s="4" t="s">
        <v>827</v>
      </c>
      <c r="D473" s="11">
        <v>1023</v>
      </c>
      <c r="E473" s="4" t="str">
        <f t="shared" si="7"/>
        <v>mees</v>
      </c>
    </row>
    <row r="474" spans="1:5" x14ac:dyDescent="0.2">
      <c r="A474" s="4" t="s">
        <v>184</v>
      </c>
      <c r="B474" s="6" t="s">
        <v>763</v>
      </c>
      <c r="C474" s="4" t="s">
        <v>832</v>
      </c>
      <c r="D474" s="11">
        <v>1023</v>
      </c>
      <c r="E474" s="4" t="str">
        <f t="shared" si="7"/>
        <v>mees</v>
      </c>
    </row>
    <row r="475" spans="1:5" x14ac:dyDescent="0.2">
      <c r="A475" s="4" t="s">
        <v>658</v>
      </c>
      <c r="B475" s="6" t="s">
        <v>659</v>
      </c>
      <c r="C475" s="4" t="s">
        <v>834</v>
      </c>
      <c r="D475" s="11">
        <v>1023</v>
      </c>
      <c r="E475" s="4" t="str">
        <f t="shared" si="7"/>
        <v>naine</v>
      </c>
    </row>
    <row r="476" spans="1:5" x14ac:dyDescent="0.2">
      <c r="A476" s="4" t="s">
        <v>105</v>
      </c>
      <c r="B476" s="6" t="s">
        <v>458</v>
      </c>
      <c r="C476" s="4" t="s">
        <v>833</v>
      </c>
      <c r="D476" s="11">
        <v>1029</v>
      </c>
      <c r="E476" s="4" t="str">
        <f t="shared" si="7"/>
        <v>mees</v>
      </c>
    </row>
    <row r="477" spans="1:5" x14ac:dyDescent="0.2">
      <c r="A477" s="4" t="s">
        <v>647</v>
      </c>
      <c r="B477" s="6" t="s">
        <v>648</v>
      </c>
      <c r="C477" s="4" t="s">
        <v>830</v>
      </c>
      <c r="D477" s="11">
        <v>1029</v>
      </c>
      <c r="E477" s="4" t="str">
        <f t="shared" si="7"/>
        <v>mees</v>
      </c>
    </row>
    <row r="478" spans="1:5" x14ac:dyDescent="0.2">
      <c r="A478" s="4" t="s">
        <v>128</v>
      </c>
      <c r="B478" s="6" t="s">
        <v>473</v>
      </c>
      <c r="C478" s="4" t="s">
        <v>826</v>
      </c>
      <c r="D478" s="11">
        <v>1029</v>
      </c>
      <c r="E478" s="4" t="str">
        <f t="shared" si="7"/>
        <v>naine</v>
      </c>
    </row>
    <row r="479" spans="1:5" x14ac:dyDescent="0.2">
      <c r="A479" s="4" t="s">
        <v>336</v>
      </c>
      <c r="B479" s="6" t="s">
        <v>337</v>
      </c>
      <c r="C479" s="4" t="s">
        <v>830</v>
      </c>
      <c r="D479" s="11">
        <v>1029</v>
      </c>
      <c r="E479" s="4" t="str">
        <f t="shared" si="7"/>
        <v>naine</v>
      </c>
    </row>
    <row r="480" spans="1:5" x14ac:dyDescent="0.2">
      <c r="A480" s="4" t="s">
        <v>344</v>
      </c>
      <c r="B480" s="6" t="s">
        <v>345</v>
      </c>
      <c r="C480" s="4" t="s">
        <v>834</v>
      </c>
      <c r="D480" s="11">
        <v>1029</v>
      </c>
      <c r="E480" s="4" t="str">
        <f t="shared" si="7"/>
        <v>naine</v>
      </c>
    </row>
    <row r="481" spans="1:5" x14ac:dyDescent="0.2">
      <c r="A481" s="4" t="s">
        <v>628</v>
      </c>
      <c r="B481" s="6" t="s">
        <v>629</v>
      </c>
      <c r="C481" s="4" t="s">
        <v>830</v>
      </c>
      <c r="D481" s="11">
        <v>1029</v>
      </c>
      <c r="E481" s="4" t="str">
        <f t="shared" si="7"/>
        <v>naine</v>
      </c>
    </row>
    <row r="482" spans="1:5" x14ac:dyDescent="0.2">
      <c r="A482" s="4" t="s">
        <v>197</v>
      </c>
      <c r="B482" s="6" t="s">
        <v>564</v>
      </c>
      <c r="C482" s="4" t="s">
        <v>834</v>
      </c>
      <c r="D482" s="11">
        <v>1029</v>
      </c>
      <c r="E482" s="4" t="str">
        <f t="shared" si="7"/>
        <v>naine</v>
      </c>
    </row>
    <row r="483" spans="1:5" x14ac:dyDescent="0.2">
      <c r="A483" s="4" t="s">
        <v>630</v>
      </c>
      <c r="B483" s="6" t="s">
        <v>631</v>
      </c>
      <c r="C483" s="4" t="s">
        <v>832</v>
      </c>
      <c r="D483" s="11">
        <v>1029</v>
      </c>
      <c r="E483" s="4" t="str">
        <f t="shared" si="7"/>
        <v>naine</v>
      </c>
    </row>
    <row r="484" spans="1:5" x14ac:dyDescent="0.2">
      <c r="A484" s="4" t="s">
        <v>263</v>
      </c>
      <c r="B484" s="6" t="s">
        <v>762</v>
      </c>
      <c r="C484" s="4" t="s">
        <v>831</v>
      </c>
      <c r="D484" s="11">
        <v>1035</v>
      </c>
      <c r="E484" s="4" t="str">
        <f t="shared" si="7"/>
        <v>mees</v>
      </c>
    </row>
    <row r="485" spans="1:5" x14ac:dyDescent="0.2">
      <c r="A485" s="4" t="s">
        <v>118</v>
      </c>
      <c r="B485" s="6" t="s">
        <v>487</v>
      </c>
      <c r="C485" s="4" t="s">
        <v>832</v>
      </c>
      <c r="D485" s="11">
        <v>1035</v>
      </c>
      <c r="E485" s="4" t="str">
        <f t="shared" si="7"/>
        <v>mees</v>
      </c>
    </row>
    <row r="486" spans="1:5" x14ac:dyDescent="0.2">
      <c r="A486" s="4" t="s">
        <v>226</v>
      </c>
      <c r="B486" s="6" t="s">
        <v>523</v>
      </c>
      <c r="C486" s="4" t="s">
        <v>827</v>
      </c>
      <c r="D486" s="11">
        <v>1035</v>
      </c>
      <c r="E486" s="4" t="str">
        <f t="shared" si="7"/>
        <v>naine</v>
      </c>
    </row>
    <row r="487" spans="1:5" x14ac:dyDescent="0.2">
      <c r="A487" s="4" t="s">
        <v>47</v>
      </c>
      <c r="B487" s="6" t="s">
        <v>783</v>
      </c>
      <c r="C487" s="4" t="s">
        <v>826</v>
      </c>
      <c r="D487" s="11">
        <v>1035</v>
      </c>
      <c r="E487" s="4" t="str">
        <f t="shared" si="7"/>
        <v>naine</v>
      </c>
    </row>
    <row r="488" spans="1:5" x14ac:dyDescent="0.2">
      <c r="A488" s="4" t="s">
        <v>611</v>
      </c>
      <c r="B488" s="6" t="s">
        <v>612</v>
      </c>
      <c r="C488" s="4" t="s">
        <v>834</v>
      </c>
      <c r="D488" s="11">
        <v>1042</v>
      </c>
      <c r="E488" s="4" t="str">
        <f t="shared" si="7"/>
        <v>mees</v>
      </c>
    </row>
    <row r="489" spans="1:5" x14ac:dyDescent="0.2">
      <c r="A489" s="4" t="s">
        <v>53</v>
      </c>
      <c r="B489" s="6" t="s">
        <v>419</v>
      </c>
      <c r="C489" s="4" t="s">
        <v>828</v>
      </c>
      <c r="D489" s="11">
        <v>1042</v>
      </c>
      <c r="E489" s="4" t="str">
        <f t="shared" si="7"/>
        <v>mees</v>
      </c>
    </row>
    <row r="490" spans="1:5" x14ac:dyDescent="0.2">
      <c r="A490" s="4" t="s">
        <v>526</v>
      </c>
      <c r="B490" s="6" t="s">
        <v>527</v>
      </c>
      <c r="C490" s="4" t="s">
        <v>835</v>
      </c>
      <c r="D490" s="11">
        <v>1048</v>
      </c>
      <c r="E490" s="4" t="str">
        <f t="shared" si="7"/>
        <v>mees</v>
      </c>
    </row>
    <row r="491" spans="1:5" x14ac:dyDescent="0.2">
      <c r="A491" s="4" t="s">
        <v>254</v>
      </c>
      <c r="B491" s="6" t="s">
        <v>672</v>
      </c>
      <c r="C491" s="4" t="s">
        <v>826</v>
      </c>
      <c r="D491" s="11">
        <v>1048</v>
      </c>
      <c r="E491" s="4" t="str">
        <f t="shared" si="7"/>
        <v>mees</v>
      </c>
    </row>
    <row r="492" spans="1:5" x14ac:dyDescent="0.2">
      <c r="A492" s="4" t="s">
        <v>254</v>
      </c>
      <c r="B492" s="6" t="s">
        <v>672</v>
      </c>
      <c r="C492" s="4" t="s">
        <v>834</v>
      </c>
      <c r="D492" s="11">
        <v>1048</v>
      </c>
      <c r="E492" s="4" t="str">
        <f t="shared" si="7"/>
        <v>mees</v>
      </c>
    </row>
    <row r="493" spans="1:5" x14ac:dyDescent="0.2">
      <c r="A493" s="4" t="s">
        <v>169</v>
      </c>
      <c r="B493" s="6" t="s">
        <v>476</v>
      </c>
      <c r="C493" s="4" t="s">
        <v>832</v>
      </c>
      <c r="D493" s="11">
        <v>1048</v>
      </c>
      <c r="E493" s="4" t="str">
        <f t="shared" si="7"/>
        <v>mees</v>
      </c>
    </row>
    <row r="494" spans="1:5" x14ac:dyDescent="0.2">
      <c r="A494" s="4" t="s">
        <v>616</v>
      </c>
      <c r="B494" s="6" t="s">
        <v>617</v>
      </c>
      <c r="C494" s="4" t="s">
        <v>827</v>
      </c>
      <c r="D494" s="11">
        <v>1048</v>
      </c>
      <c r="E494" s="4" t="str">
        <f t="shared" si="7"/>
        <v>naine</v>
      </c>
    </row>
    <row r="495" spans="1:5" x14ac:dyDescent="0.2">
      <c r="A495" s="4" t="s">
        <v>131</v>
      </c>
      <c r="B495" s="6" t="s">
        <v>684</v>
      </c>
      <c r="C495" s="4" t="s">
        <v>826</v>
      </c>
      <c r="D495" s="11">
        <v>1048</v>
      </c>
      <c r="E495" s="4" t="str">
        <f t="shared" si="7"/>
        <v>naine</v>
      </c>
    </row>
    <row r="496" spans="1:5" x14ac:dyDescent="0.2">
      <c r="A496" s="4" t="s">
        <v>91</v>
      </c>
      <c r="B496" s="6" t="s">
        <v>787</v>
      </c>
      <c r="C496" s="4" t="s">
        <v>832</v>
      </c>
      <c r="D496" s="11">
        <v>1055</v>
      </c>
      <c r="E496" s="4" t="str">
        <f t="shared" si="7"/>
        <v>mees</v>
      </c>
    </row>
    <row r="497" spans="1:5" x14ac:dyDescent="0.2">
      <c r="A497" s="4" t="s">
        <v>526</v>
      </c>
      <c r="B497" s="6" t="s">
        <v>527</v>
      </c>
      <c r="C497" s="4" t="s">
        <v>832</v>
      </c>
      <c r="D497" s="11">
        <v>1055</v>
      </c>
      <c r="E497" s="4" t="str">
        <f t="shared" si="7"/>
        <v>mees</v>
      </c>
    </row>
    <row r="498" spans="1:5" x14ac:dyDescent="0.2">
      <c r="A498" s="4" t="s">
        <v>170</v>
      </c>
      <c r="B498" s="6" t="s">
        <v>806</v>
      </c>
      <c r="C498" s="4" t="s">
        <v>831</v>
      </c>
      <c r="D498" s="11">
        <v>1055</v>
      </c>
      <c r="E498" s="4" t="str">
        <f t="shared" si="7"/>
        <v>mees</v>
      </c>
    </row>
    <row r="499" spans="1:5" x14ac:dyDescent="0.2">
      <c r="A499" s="4" t="s">
        <v>32</v>
      </c>
      <c r="B499" s="6" t="s">
        <v>485</v>
      </c>
      <c r="C499" s="4" t="s">
        <v>828</v>
      </c>
      <c r="D499" s="11">
        <v>1055</v>
      </c>
      <c r="E499" s="4" t="str">
        <f t="shared" si="7"/>
        <v>mees</v>
      </c>
    </row>
    <row r="500" spans="1:5" x14ac:dyDescent="0.2">
      <c r="A500" s="4" t="s">
        <v>187</v>
      </c>
      <c r="B500" s="6" t="s">
        <v>731</v>
      </c>
      <c r="C500" s="4" t="s">
        <v>835</v>
      </c>
      <c r="D500" s="11">
        <v>1055</v>
      </c>
      <c r="E500" s="4" t="str">
        <f t="shared" si="7"/>
        <v>mees</v>
      </c>
    </row>
    <row r="501" spans="1:5" x14ac:dyDescent="0.2">
      <c r="A501" s="4" t="s">
        <v>80</v>
      </c>
      <c r="B501" s="6" t="s">
        <v>588</v>
      </c>
      <c r="C501" s="4" t="s">
        <v>827</v>
      </c>
      <c r="D501" s="11">
        <v>1055</v>
      </c>
      <c r="E501" s="4" t="str">
        <f t="shared" si="7"/>
        <v>mees</v>
      </c>
    </row>
    <row r="502" spans="1:5" x14ac:dyDescent="0.2">
      <c r="A502" s="4" t="s">
        <v>554</v>
      </c>
      <c r="B502" s="6" t="s">
        <v>555</v>
      </c>
      <c r="C502" s="4" t="s">
        <v>835</v>
      </c>
      <c r="D502" s="11">
        <v>1055</v>
      </c>
      <c r="E502" s="4" t="str">
        <f t="shared" si="7"/>
        <v>mees</v>
      </c>
    </row>
    <row r="503" spans="1:5" x14ac:dyDescent="0.2">
      <c r="A503" s="4" t="s">
        <v>772</v>
      </c>
      <c r="B503" s="6" t="s">
        <v>773</v>
      </c>
      <c r="C503" s="4" t="s">
        <v>831</v>
      </c>
      <c r="D503" s="11">
        <v>1055</v>
      </c>
      <c r="E503" s="4" t="str">
        <f t="shared" si="7"/>
        <v>mees</v>
      </c>
    </row>
    <row r="504" spans="1:5" x14ac:dyDescent="0.2">
      <c r="A504" s="4" t="s">
        <v>490</v>
      </c>
      <c r="B504" s="6" t="s">
        <v>491</v>
      </c>
      <c r="C504" s="4" t="s">
        <v>827</v>
      </c>
      <c r="D504" s="11">
        <v>1055</v>
      </c>
      <c r="E504" s="4" t="str">
        <f t="shared" si="7"/>
        <v>mees</v>
      </c>
    </row>
    <row r="505" spans="1:5" x14ac:dyDescent="0.2">
      <c r="A505" s="4" t="s">
        <v>604</v>
      </c>
      <c r="B505" s="6" t="s">
        <v>605</v>
      </c>
      <c r="C505" s="4" t="s">
        <v>829</v>
      </c>
      <c r="D505" s="11">
        <v>1055</v>
      </c>
      <c r="E505" s="4" t="str">
        <f t="shared" si="7"/>
        <v>naine</v>
      </c>
    </row>
    <row r="506" spans="1:5" x14ac:dyDescent="0.2">
      <c r="A506" s="4" t="s">
        <v>168</v>
      </c>
      <c r="B506" s="6" t="s">
        <v>703</v>
      </c>
      <c r="C506" s="4" t="s">
        <v>829</v>
      </c>
      <c r="D506" s="11">
        <v>1061</v>
      </c>
      <c r="E506" s="4" t="str">
        <f t="shared" si="7"/>
        <v>mees</v>
      </c>
    </row>
    <row r="507" spans="1:5" x14ac:dyDescent="0.2">
      <c r="A507" s="4" t="s">
        <v>611</v>
      </c>
      <c r="B507" s="6" t="s">
        <v>612</v>
      </c>
      <c r="C507" s="4" t="s">
        <v>835</v>
      </c>
      <c r="D507" s="11">
        <v>1061</v>
      </c>
      <c r="E507" s="4" t="str">
        <f t="shared" si="7"/>
        <v>mees</v>
      </c>
    </row>
    <row r="508" spans="1:5" x14ac:dyDescent="0.2">
      <c r="A508" s="4" t="s">
        <v>160</v>
      </c>
      <c r="B508" s="6" t="s">
        <v>798</v>
      </c>
      <c r="C508" s="4" t="s">
        <v>834</v>
      </c>
      <c r="D508" s="11">
        <v>1061</v>
      </c>
      <c r="E508" s="4" t="str">
        <f t="shared" si="7"/>
        <v>naine</v>
      </c>
    </row>
    <row r="509" spans="1:5" x14ac:dyDescent="0.2">
      <c r="A509" s="4" t="s">
        <v>170</v>
      </c>
      <c r="B509" s="6" t="s">
        <v>806</v>
      </c>
      <c r="C509" s="4" t="s">
        <v>833</v>
      </c>
      <c r="D509" s="11">
        <v>1067</v>
      </c>
      <c r="E509" s="4" t="str">
        <f t="shared" si="7"/>
        <v>mees</v>
      </c>
    </row>
    <row r="510" spans="1:5" x14ac:dyDescent="0.2">
      <c r="A510" s="4" t="s">
        <v>214</v>
      </c>
      <c r="B510" s="6" t="s">
        <v>766</v>
      </c>
      <c r="C510" s="4" t="s">
        <v>830</v>
      </c>
      <c r="D510" s="11">
        <v>1067</v>
      </c>
      <c r="E510" s="4" t="str">
        <f t="shared" si="7"/>
        <v>mees</v>
      </c>
    </row>
    <row r="511" spans="1:5" x14ac:dyDescent="0.2">
      <c r="A511" s="4" t="s">
        <v>259</v>
      </c>
      <c r="B511" s="6" t="s">
        <v>649</v>
      </c>
      <c r="C511" s="4" t="s">
        <v>826</v>
      </c>
      <c r="D511" s="11">
        <v>1067</v>
      </c>
      <c r="E511" s="4" t="str">
        <f t="shared" si="7"/>
        <v>mees</v>
      </c>
    </row>
    <row r="512" spans="1:5" x14ac:dyDescent="0.2">
      <c r="A512" s="4" t="s">
        <v>169</v>
      </c>
      <c r="B512" s="6" t="s">
        <v>476</v>
      </c>
      <c r="C512" s="4" t="s">
        <v>829</v>
      </c>
      <c r="D512" s="11">
        <v>1067</v>
      </c>
      <c r="E512" s="4" t="str">
        <f t="shared" si="7"/>
        <v>mees</v>
      </c>
    </row>
    <row r="513" spans="1:5" x14ac:dyDescent="0.2">
      <c r="A513" s="4" t="s">
        <v>382</v>
      </c>
      <c r="B513" s="6" t="s">
        <v>383</v>
      </c>
      <c r="C513" s="4" t="s">
        <v>826</v>
      </c>
      <c r="D513" s="11">
        <v>1067</v>
      </c>
      <c r="E513" s="4" t="str">
        <f t="shared" si="7"/>
        <v>mees</v>
      </c>
    </row>
    <row r="514" spans="1:5" x14ac:dyDescent="0.2">
      <c r="A514" s="4" t="s">
        <v>654</v>
      </c>
      <c r="B514" s="6" t="s">
        <v>655</v>
      </c>
      <c r="C514" s="4" t="s">
        <v>835</v>
      </c>
      <c r="D514" s="11">
        <v>1067</v>
      </c>
      <c r="E514" s="4" t="str">
        <f t="shared" si="7"/>
        <v>naine</v>
      </c>
    </row>
    <row r="515" spans="1:5" x14ac:dyDescent="0.2">
      <c r="A515" s="4" t="s">
        <v>264</v>
      </c>
      <c r="B515" s="6" t="s">
        <v>439</v>
      </c>
      <c r="C515" s="4" t="s">
        <v>830</v>
      </c>
      <c r="D515" s="11">
        <v>1067</v>
      </c>
      <c r="E515" s="4" t="str">
        <f t="shared" ref="E515:E578" si="8">IF(MOD(LEFT(B515,1),2) =0,"naine", "mees")</f>
        <v>naine</v>
      </c>
    </row>
    <row r="516" spans="1:5" x14ac:dyDescent="0.2">
      <c r="A516" s="4" t="s">
        <v>421</v>
      </c>
      <c r="B516" s="6" t="s">
        <v>422</v>
      </c>
      <c r="C516" s="4" t="s">
        <v>834</v>
      </c>
      <c r="D516" s="11">
        <v>1074</v>
      </c>
      <c r="E516" s="4" t="str">
        <f t="shared" si="8"/>
        <v>mees</v>
      </c>
    </row>
    <row r="517" spans="1:5" x14ac:dyDescent="0.2">
      <c r="A517" s="4" t="s">
        <v>113</v>
      </c>
      <c r="B517" s="6" t="s">
        <v>710</v>
      </c>
      <c r="C517" s="4" t="s">
        <v>833</v>
      </c>
      <c r="D517" s="11">
        <v>1074</v>
      </c>
      <c r="E517" s="4" t="str">
        <f t="shared" si="8"/>
        <v>naine</v>
      </c>
    </row>
    <row r="518" spans="1:5" x14ac:dyDescent="0.2">
      <c r="A518" s="4" t="s">
        <v>65</v>
      </c>
      <c r="B518" s="6" t="s">
        <v>623</v>
      </c>
      <c r="C518" s="4" t="s">
        <v>835</v>
      </c>
      <c r="D518" s="11">
        <v>1074</v>
      </c>
      <c r="E518" s="4" t="str">
        <f t="shared" si="8"/>
        <v>naine</v>
      </c>
    </row>
    <row r="519" spans="1:5" x14ac:dyDescent="0.2">
      <c r="A519" s="4" t="s">
        <v>166</v>
      </c>
      <c r="B519" s="6" t="s">
        <v>423</v>
      </c>
      <c r="C519" s="4" t="s">
        <v>828</v>
      </c>
      <c r="D519" s="11">
        <v>1074</v>
      </c>
      <c r="E519" s="4" t="str">
        <f t="shared" si="8"/>
        <v>naine</v>
      </c>
    </row>
    <row r="520" spans="1:5" x14ac:dyDescent="0.2">
      <c r="A520" s="4" t="s">
        <v>604</v>
      </c>
      <c r="B520" s="6" t="s">
        <v>605</v>
      </c>
      <c r="C520" s="4" t="s">
        <v>826</v>
      </c>
      <c r="D520" s="11">
        <v>1074</v>
      </c>
      <c r="E520" s="4" t="str">
        <f t="shared" si="8"/>
        <v>naine</v>
      </c>
    </row>
    <row r="521" spans="1:5" x14ac:dyDescent="0.2">
      <c r="A521" s="4" t="s">
        <v>308</v>
      </c>
      <c r="B521" s="6" t="s">
        <v>309</v>
      </c>
      <c r="C521" s="4" t="s">
        <v>835</v>
      </c>
      <c r="D521" s="11">
        <v>1080</v>
      </c>
      <c r="E521" s="4" t="str">
        <f t="shared" si="8"/>
        <v>naine</v>
      </c>
    </row>
    <row r="522" spans="1:5" x14ac:dyDescent="0.2">
      <c r="A522" s="4" t="s">
        <v>177</v>
      </c>
      <c r="B522" s="6" t="s">
        <v>529</v>
      </c>
      <c r="C522" s="4" t="s">
        <v>834</v>
      </c>
      <c r="D522" s="11">
        <v>1080</v>
      </c>
      <c r="E522" s="4" t="str">
        <f t="shared" si="8"/>
        <v>naine</v>
      </c>
    </row>
    <row r="523" spans="1:5" x14ac:dyDescent="0.2">
      <c r="A523" s="4" t="s">
        <v>592</v>
      </c>
      <c r="B523" s="6" t="s">
        <v>593</v>
      </c>
      <c r="C523" s="4" t="s">
        <v>833</v>
      </c>
      <c r="D523" s="11">
        <v>1080</v>
      </c>
      <c r="E523" s="4" t="str">
        <f t="shared" si="8"/>
        <v>naine</v>
      </c>
    </row>
    <row r="524" spans="1:5" x14ac:dyDescent="0.2">
      <c r="A524" s="4" t="s">
        <v>666</v>
      </c>
      <c r="B524" s="6" t="s">
        <v>667</v>
      </c>
      <c r="C524" s="4" t="s">
        <v>832</v>
      </c>
      <c r="D524" s="11">
        <v>1080</v>
      </c>
      <c r="E524" s="4" t="str">
        <f t="shared" si="8"/>
        <v>naine</v>
      </c>
    </row>
    <row r="525" spans="1:5" x14ac:dyDescent="0.2">
      <c r="A525" s="4" t="s">
        <v>437</v>
      </c>
      <c r="B525" s="6" t="s">
        <v>438</v>
      </c>
      <c r="C525" s="4" t="s">
        <v>832</v>
      </c>
      <c r="D525" s="11">
        <v>1080</v>
      </c>
      <c r="E525" s="4" t="str">
        <f t="shared" si="8"/>
        <v>naine</v>
      </c>
    </row>
    <row r="526" spans="1:5" x14ac:dyDescent="0.2">
      <c r="A526" s="4" t="s">
        <v>250</v>
      </c>
      <c r="B526" s="6" t="s">
        <v>301</v>
      </c>
      <c r="C526" s="4" t="s">
        <v>834</v>
      </c>
      <c r="D526" s="11">
        <v>1086</v>
      </c>
      <c r="E526" s="4" t="str">
        <f t="shared" si="8"/>
        <v>mees</v>
      </c>
    </row>
    <row r="527" spans="1:5" x14ac:dyDescent="0.2">
      <c r="A527" s="4" t="s">
        <v>630</v>
      </c>
      <c r="B527" s="6" t="s">
        <v>631</v>
      </c>
      <c r="C527" s="4" t="s">
        <v>828</v>
      </c>
      <c r="D527" s="11">
        <v>1086</v>
      </c>
      <c r="E527" s="4" t="str">
        <f t="shared" si="8"/>
        <v>naine</v>
      </c>
    </row>
    <row r="528" spans="1:5" x14ac:dyDescent="0.2">
      <c r="A528" s="4" t="s">
        <v>770</v>
      </c>
      <c r="B528" s="6" t="s">
        <v>771</v>
      </c>
      <c r="C528" s="4" t="s">
        <v>830</v>
      </c>
      <c r="D528" s="11">
        <v>1086</v>
      </c>
      <c r="E528" s="4" t="str">
        <f t="shared" si="8"/>
        <v>naine</v>
      </c>
    </row>
    <row r="529" spans="1:5" x14ac:dyDescent="0.2">
      <c r="A529" s="4" t="s">
        <v>57</v>
      </c>
      <c r="B529" s="6" t="s">
        <v>415</v>
      </c>
      <c r="C529" s="4" t="s">
        <v>835</v>
      </c>
      <c r="D529" s="11">
        <v>1093</v>
      </c>
      <c r="E529" s="4" t="str">
        <f t="shared" si="8"/>
        <v>mees</v>
      </c>
    </row>
    <row r="530" spans="1:5" x14ac:dyDescent="0.2">
      <c r="A530" s="4" t="s">
        <v>170</v>
      </c>
      <c r="B530" s="6" t="s">
        <v>806</v>
      </c>
      <c r="C530" s="4" t="s">
        <v>830</v>
      </c>
      <c r="D530" s="11">
        <v>1093</v>
      </c>
      <c r="E530" s="4" t="str">
        <f t="shared" si="8"/>
        <v>mees</v>
      </c>
    </row>
    <row r="531" spans="1:5" x14ac:dyDescent="0.2">
      <c r="A531" s="4" t="s">
        <v>35</v>
      </c>
      <c r="B531" s="6" t="s">
        <v>351</v>
      </c>
      <c r="C531" s="4" t="s">
        <v>833</v>
      </c>
      <c r="D531" s="11">
        <v>1093</v>
      </c>
      <c r="E531" s="4" t="str">
        <f t="shared" si="8"/>
        <v>mees</v>
      </c>
    </row>
    <row r="532" spans="1:5" x14ac:dyDescent="0.2">
      <c r="A532" s="4" t="s">
        <v>44</v>
      </c>
      <c r="B532" s="6" t="s">
        <v>581</v>
      </c>
      <c r="C532" s="4" t="s">
        <v>831</v>
      </c>
      <c r="D532" s="11">
        <v>1093</v>
      </c>
      <c r="E532" s="4" t="str">
        <f t="shared" si="8"/>
        <v>mees</v>
      </c>
    </row>
    <row r="533" spans="1:5" x14ac:dyDescent="0.2">
      <c r="A533" s="4" t="s">
        <v>292</v>
      </c>
      <c r="B533" s="6" t="s">
        <v>293</v>
      </c>
      <c r="C533" s="4" t="s">
        <v>826</v>
      </c>
      <c r="D533" s="11">
        <v>1093</v>
      </c>
      <c r="E533" s="4" t="str">
        <f t="shared" si="8"/>
        <v>naine</v>
      </c>
    </row>
    <row r="534" spans="1:5" x14ac:dyDescent="0.2">
      <c r="A534" s="4" t="s">
        <v>470</v>
      </c>
      <c r="B534" s="6" t="s">
        <v>471</v>
      </c>
      <c r="C534" s="4" t="s">
        <v>830</v>
      </c>
      <c r="D534" s="11">
        <v>1099</v>
      </c>
      <c r="E534" s="4" t="str">
        <f t="shared" si="8"/>
        <v>mees</v>
      </c>
    </row>
    <row r="535" spans="1:5" x14ac:dyDescent="0.2">
      <c r="A535" s="4" t="s">
        <v>772</v>
      </c>
      <c r="B535" s="6" t="s">
        <v>773</v>
      </c>
      <c r="C535" s="4" t="s">
        <v>833</v>
      </c>
      <c r="D535" s="11">
        <v>1099</v>
      </c>
      <c r="E535" s="4" t="str">
        <f t="shared" si="8"/>
        <v>mees</v>
      </c>
    </row>
    <row r="536" spans="1:5" x14ac:dyDescent="0.2">
      <c r="A536" s="4" t="s">
        <v>250</v>
      </c>
      <c r="B536" s="6" t="s">
        <v>301</v>
      </c>
      <c r="C536" s="4" t="s">
        <v>831</v>
      </c>
      <c r="D536" s="11">
        <v>1099</v>
      </c>
      <c r="E536" s="4" t="str">
        <f t="shared" si="8"/>
        <v>mees</v>
      </c>
    </row>
    <row r="537" spans="1:5" x14ac:dyDescent="0.2">
      <c r="A537" s="4" t="s">
        <v>630</v>
      </c>
      <c r="B537" s="6" t="s">
        <v>631</v>
      </c>
      <c r="C537" s="4" t="s">
        <v>829</v>
      </c>
      <c r="D537" s="11">
        <v>1099</v>
      </c>
      <c r="E537" s="4" t="str">
        <f t="shared" si="8"/>
        <v>naine</v>
      </c>
    </row>
    <row r="538" spans="1:5" x14ac:dyDescent="0.2">
      <c r="A538" s="4" t="s">
        <v>430</v>
      </c>
      <c r="B538" s="6" t="s">
        <v>431</v>
      </c>
      <c r="C538" s="4" t="s">
        <v>835</v>
      </c>
      <c r="D538" s="11">
        <v>1099</v>
      </c>
      <c r="E538" s="4" t="str">
        <f t="shared" si="8"/>
        <v>naine</v>
      </c>
    </row>
    <row r="539" spans="1:5" x14ac:dyDescent="0.2">
      <c r="A539" s="4" t="s">
        <v>261</v>
      </c>
      <c r="B539" s="6" t="s">
        <v>590</v>
      </c>
      <c r="C539" s="4" t="s">
        <v>835</v>
      </c>
      <c r="D539" s="11">
        <v>1106</v>
      </c>
      <c r="E539" s="4" t="str">
        <f t="shared" si="8"/>
        <v>mees</v>
      </c>
    </row>
    <row r="540" spans="1:5" x14ac:dyDescent="0.2">
      <c r="A540" s="4" t="s">
        <v>47</v>
      </c>
      <c r="B540" s="6" t="s">
        <v>783</v>
      </c>
      <c r="C540" s="4" t="s">
        <v>833</v>
      </c>
      <c r="D540" s="11">
        <v>1106</v>
      </c>
      <c r="E540" s="4" t="str">
        <f t="shared" si="8"/>
        <v>naine</v>
      </c>
    </row>
    <row r="541" spans="1:5" x14ac:dyDescent="0.2">
      <c r="A541" s="4" t="s">
        <v>552</v>
      </c>
      <c r="B541" s="6" t="s">
        <v>553</v>
      </c>
      <c r="C541" s="4" t="s">
        <v>827</v>
      </c>
      <c r="D541" s="11">
        <v>1106</v>
      </c>
      <c r="E541" s="4" t="str">
        <f t="shared" si="8"/>
        <v>naine</v>
      </c>
    </row>
    <row r="542" spans="1:5" x14ac:dyDescent="0.2">
      <c r="A542" s="4" t="s">
        <v>269</v>
      </c>
      <c r="B542" s="6" t="s">
        <v>606</v>
      </c>
      <c r="C542" s="4" t="s">
        <v>826</v>
      </c>
      <c r="D542" s="11">
        <v>1112</v>
      </c>
      <c r="E542" s="4" t="str">
        <f t="shared" si="8"/>
        <v>mees</v>
      </c>
    </row>
    <row r="543" spans="1:5" x14ac:dyDescent="0.2">
      <c r="A543" s="4" t="s">
        <v>86</v>
      </c>
      <c r="B543" s="6" t="s">
        <v>530</v>
      </c>
      <c r="C543" s="4" t="s">
        <v>831</v>
      </c>
      <c r="D543" s="11">
        <v>1112</v>
      </c>
      <c r="E543" s="4" t="str">
        <f t="shared" si="8"/>
        <v>mees</v>
      </c>
    </row>
    <row r="544" spans="1:5" x14ac:dyDescent="0.2">
      <c r="A544" s="4" t="s">
        <v>254</v>
      </c>
      <c r="B544" s="6" t="s">
        <v>488</v>
      </c>
      <c r="C544" s="4" t="s">
        <v>829</v>
      </c>
      <c r="D544" s="11">
        <v>1112</v>
      </c>
      <c r="E544" s="4" t="str">
        <f t="shared" si="8"/>
        <v>mees</v>
      </c>
    </row>
    <row r="545" spans="1:5" x14ac:dyDescent="0.2">
      <c r="A545" s="4" t="s">
        <v>687</v>
      </c>
      <c r="B545" s="6" t="s">
        <v>688</v>
      </c>
      <c r="C545" s="4" t="s">
        <v>835</v>
      </c>
      <c r="D545" s="11">
        <v>1112</v>
      </c>
      <c r="E545" s="4" t="str">
        <f t="shared" si="8"/>
        <v>mees</v>
      </c>
    </row>
    <row r="546" spans="1:5" x14ac:dyDescent="0.2">
      <c r="A546" s="4" t="s">
        <v>602</v>
      </c>
      <c r="B546" s="6" t="s">
        <v>603</v>
      </c>
      <c r="C546" s="4" t="s">
        <v>828</v>
      </c>
      <c r="D546" s="11">
        <v>1112</v>
      </c>
      <c r="E546" s="4" t="str">
        <f t="shared" si="8"/>
        <v>mees</v>
      </c>
    </row>
    <row r="547" spans="1:5" x14ac:dyDescent="0.2">
      <c r="A547" s="4" t="s">
        <v>796</v>
      </c>
      <c r="B547" s="6" t="s">
        <v>797</v>
      </c>
      <c r="C547" s="4" t="s">
        <v>831</v>
      </c>
      <c r="D547" s="11">
        <v>1112</v>
      </c>
      <c r="E547" s="4" t="str">
        <f t="shared" si="8"/>
        <v>mees</v>
      </c>
    </row>
    <row r="548" spans="1:5" x14ac:dyDescent="0.2">
      <c r="A548" s="4" t="s">
        <v>185</v>
      </c>
      <c r="B548" s="6" t="s">
        <v>372</v>
      </c>
      <c r="C548" s="4" t="s">
        <v>833</v>
      </c>
      <c r="D548" s="11">
        <v>1112</v>
      </c>
      <c r="E548" s="4" t="str">
        <f t="shared" si="8"/>
        <v>naine</v>
      </c>
    </row>
    <row r="549" spans="1:5" x14ac:dyDescent="0.2">
      <c r="A549" s="4" t="s">
        <v>624</v>
      </c>
      <c r="B549" s="6" t="s">
        <v>625</v>
      </c>
      <c r="C549" s="4" t="s">
        <v>834</v>
      </c>
      <c r="D549" s="11">
        <v>1112</v>
      </c>
      <c r="E549" s="4" t="str">
        <f t="shared" si="8"/>
        <v>naine</v>
      </c>
    </row>
    <row r="550" spans="1:5" x14ac:dyDescent="0.2">
      <c r="A550" s="4" t="s">
        <v>118</v>
      </c>
      <c r="B550" s="6" t="s">
        <v>487</v>
      </c>
      <c r="C550" s="4" t="s">
        <v>830</v>
      </c>
      <c r="D550" s="11">
        <v>1118</v>
      </c>
      <c r="E550" s="4" t="str">
        <f t="shared" si="8"/>
        <v>mees</v>
      </c>
    </row>
    <row r="551" spans="1:5" x14ac:dyDescent="0.2">
      <c r="A551" s="4" t="s">
        <v>74</v>
      </c>
      <c r="B551" s="6" t="s">
        <v>501</v>
      </c>
      <c r="C551" s="4" t="s">
        <v>832</v>
      </c>
      <c r="D551" s="11">
        <v>1118</v>
      </c>
      <c r="E551" s="4" t="str">
        <f t="shared" si="8"/>
        <v>mees</v>
      </c>
    </row>
    <row r="552" spans="1:5" x14ac:dyDescent="0.2">
      <c r="A552" s="4" t="s">
        <v>184</v>
      </c>
      <c r="B552" s="6" t="s">
        <v>763</v>
      </c>
      <c r="C552" s="4" t="s">
        <v>828</v>
      </c>
      <c r="D552" s="11">
        <v>1118</v>
      </c>
      <c r="E552" s="4" t="str">
        <f t="shared" si="8"/>
        <v>mees</v>
      </c>
    </row>
    <row r="553" spans="1:5" x14ac:dyDescent="0.2">
      <c r="A553" s="4" t="s">
        <v>685</v>
      </c>
      <c r="B553" s="6" t="s">
        <v>686</v>
      </c>
      <c r="C553" s="4" t="s">
        <v>828</v>
      </c>
      <c r="D553" s="11">
        <v>1118</v>
      </c>
      <c r="E553" s="4" t="str">
        <f t="shared" si="8"/>
        <v>naine</v>
      </c>
    </row>
    <row r="554" spans="1:5" x14ac:dyDescent="0.2">
      <c r="A554" s="4" t="s">
        <v>205</v>
      </c>
      <c r="B554" s="6" t="s">
        <v>765</v>
      </c>
      <c r="C554" s="4" t="s">
        <v>829</v>
      </c>
      <c r="D554" s="11">
        <v>1125</v>
      </c>
      <c r="E554" s="4" t="str">
        <f t="shared" si="8"/>
        <v>mees</v>
      </c>
    </row>
    <row r="555" spans="1:5" x14ac:dyDescent="0.2">
      <c r="A555" s="4" t="s">
        <v>428</v>
      </c>
      <c r="B555" s="6" t="s">
        <v>429</v>
      </c>
      <c r="C555" s="4" t="s">
        <v>827</v>
      </c>
      <c r="D555" s="11">
        <v>1125</v>
      </c>
      <c r="E555" s="4" t="str">
        <f t="shared" si="8"/>
        <v>naine</v>
      </c>
    </row>
    <row r="556" spans="1:5" x14ac:dyDescent="0.2">
      <c r="A556" s="4" t="s">
        <v>386</v>
      </c>
      <c r="B556" s="6" t="s">
        <v>387</v>
      </c>
      <c r="C556" s="4" t="s">
        <v>827</v>
      </c>
      <c r="D556" s="11">
        <v>1125</v>
      </c>
      <c r="E556" s="4" t="str">
        <f t="shared" si="8"/>
        <v>naine</v>
      </c>
    </row>
    <row r="557" spans="1:5" x14ac:dyDescent="0.2">
      <c r="A557" s="4" t="s">
        <v>71</v>
      </c>
      <c r="B557" s="6" t="s">
        <v>565</v>
      </c>
      <c r="C557" s="4" t="s">
        <v>835</v>
      </c>
      <c r="D557" s="11">
        <v>1131</v>
      </c>
      <c r="E557" s="4" t="str">
        <f t="shared" si="8"/>
        <v>mees</v>
      </c>
    </row>
    <row r="558" spans="1:5" x14ac:dyDescent="0.2">
      <c r="A558" s="4" t="s">
        <v>349</v>
      </c>
      <c r="B558" s="6" t="s">
        <v>350</v>
      </c>
      <c r="C558" s="4" t="s">
        <v>829</v>
      </c>
      <c r="D558" s="11">
        <v>1131</v>
      </c>
      <c r="E558" s="4" t="str">
        <f t="shared" si="8"/>
        <v>mees</v>
      </c>
    </row>
    <row r="559" spans="1:5" x14ac:dyDescent="0.2">
      <c r="A559" s="4" t="s">
        <v>163</v>
      </c>
      <c r="B559" s="6" t="s">
        <v>627</v>
      </c>
      <c r="C559" s="4" t="s">
        <v>826</v>
      </c>
      <c r="D559" s="11">
        <v>1131</v>
      </c>
      <c r="E559" s="4" t="str">
        <f t="shared" si="8"/>
        <v>naine</v>
      </c>
    </row>
    <row r="560" spans="1:5" x14ac:dyDescent="0.2">
      <c r="A560" s="4" t="s">
        <v>227</v>
      </c>
      <c r="B560" s="6" t="s">
        <v>784</v>
      </c>
      <c r="C560" s="4" t="s">
        <v>832</v>
      </c>
      <c r="D560" s="11">
        <v>1131</v>
      </c>
      <c r="E560" s="4" t="str">
        <f t="shared" si="8"/>
        <v>naine</v>
      </c>
    </row>
    <row r="561" spans="1:5" x14ac:dyDescent="0.2">
      <c r="A561" s="4" t="s">
        <v>408</v>
      </c>
      <c r="B561" s="6" t="s">
        <v>409</v>
      </c>
      <c r="C561" s="4" t="s">
        <v>827</v>
      </c>
      <c r="D561" s="11">
        <v>1131</v>
      </c>
      <c r="E561" s="4" t="str">
        <f t="shared" si="8"/>
        <v>naine</v>
      </c>
    </row>
    <row r="562" spans="1:5" x14ac:dyDescent="0.2">
      <c r="A562" s="4" t="s">
        <v>119</v>
      </c>
      <c r="B562" s="6" t="s">
        <v>472</v>
      </c>
      <c r="C562" s="4" t="s">
        <v>832</v>
      </c>
      <c r="D562" s="11">
        <v>1131</v>
      </c>
      <c r="E562" s="4" t="str">
        <f t="shared" si="8"/>
        <v>naine</v>
      </c>
    </row>
    <row r="563" spans="1:5" x14ac:dyDescent="0.2">
      <c r="A563" s="4" t="s">
        <v>60</v>
      </c>
      <c r="B563" s="6" t="s">
        <v>297</v>
      </c>
      <c r="C563" s="4" t="s">
        <v>832</v>
      </c>
      <c r="D563" s="11">
        <v>1138</v>
      </c>
      <c r="E563" s="4" t="str">
        <f t="shared" si="8"/>
        <v>mees</v>
      </c>
    </row>
    <row r="564" spans="1:5" x14ac:dyDescent="0.2">
      <c r="A564" s="4" t="s">
        <v>131</v>
      </c>
      <c r="B564" s="6" t="s">
        <v>684</v>
      </c>
      <c r="C564" s="4" t="s">
        <v>833</v>
      </c>
      <c r="D564" s="11">
        <v>1138</v>
      </c>
      <c r="E564" s="4" t="str">
        <f t="shared" si="8"/>
        <v>naine</v>
      </c>
    </row>
    <row r="565" spans="1:5" x14ac:dyDescent="0.2">
      <c r="A565" s="4" t="s">
        <v>36</v>
      </c>
      <c r="B565" s="6" t="s">
        <v>693</v>
      </c>
      <c r="C565" s="4" t="s">
        <v>833</v>
      </c>
      <c r="D565" s="11">
        <v>1144</v>
      </c>
      <c r="E565" s="4" t="str">
        <f t="shared" si="8"/>
        <v>mees</v>
      </c>
    </row>
    <row r="566" spans="1:5" x14ac:dyDescent="0.2">
      <c r="A566" s="4" t="s">
        <v>34</v>
      </c>
      <c r="B566" s="6" t="s">
        <v>697</v>
      </c>
      <c r="C566" s="4" t="s">
        <v>827</v>
      </c>
      <c r="D566" s="11">
        <v>1144</v>
      </c>
      <c r="E566" s="4" t="str">
        <f t="shared" si="8"/>
        <v>mees</v>
      </c>
    </row>
    <row r="567" spans="1:5" x14ac:dyDescent="0.2">
      <c r="A567" s="4" t="s">
        <v>191</v>
      </c>
      <c r="B567" s="6" t="s">
        <v>373</v>
      </c>
      <c r="C567" s="4" t="s">
        <v>835</v>
      </c>
      <c r="D567" s="11">
        <v>1144</v>
      </c>
      <c r="E567" s="4" t="str">
        <f t="shared" si="8"/>
        <v>naine</v>
      </c>
    </row>
    <row r="568" spans="1:5" x14ac:dyDescent="0.2">
      <c r="A568" s="4" t="s">
        <v>271</v>
      </c>
      <c r="B568" s="6" t="s">
        <v>726</v>
      </c>
      <c r="C568" s="4" t="s">
        <v>829</v>
      </c>
      <c r="D568" s="11">
        <v>1144</v>
      </c>
      <c r="E568" s="4" t="str">
        <f t="shared" si="8"/>
        <v>naine</v>
      </c>
    </row>
    <row r="569" spans="1:5" x14ac:dyDescent="0.2">
      <c r="A569" s="4" t="s">
        <v>160</v>
      </c>
      <c r="B569" s="6" t="s">
        <v>798</v>
      </c>
      <c r="C569" s="4" t="s">
        <v>835</v>
      </c>
      <c r="D569" s="11">
        <v>1144</v>
      </c>
      <c r="E569" s="4" t="str">
        <f t="shared" si="8"/>
        <v>naine</v>
      </c>
    </row>
    <row r="570" spans="1:5" x14ac:dyDescent="0.2">
      <c r="A570" s="4" t="s">
        <v>91</v>
      </c>
      <c r="B570" s="6" t="s">
        <v>787</v>
      </c>
      <c r="C570" s="4" t="s">
        <v>831</v>
      </c>
      <c r="D570" s="11">
        <v>1150</v>
      </c>
      <c r="E570" s="4" t="str">
        <f t="shared" si="8"/>
        <v>mees</v>
      </c>
    </row>
    <row r="571" spans="1:5" x14ac:dyDescent="0.2">
      <c r="A571" s="4" t="s">
        <v>579</v>
      </c>
      <c r="B571" s="6" t="s">
        <v>580</v>
      </c>
      <c r="C571" s="4" t="s">
        <v>832</v>
      </c>
      <c r="D571" s="11">
        <v>1150</v>
      </c>
      <c r="E571" s="4" t="str">
        <f t="shared" si="8"/>
        <v>mees</v>
      </c>
    </row>
    <row r="572" spans="1:5" x14ac:dyDescent="0.2">
      <c r="A572" s="4" t="s">
        <v>144</v>
      </c>
      <c r="B572" s="6" t="s">
        <v>518</v>
      </c>
      <c r="C572" s="4" t="s">
        <v>831</v>
      </c>
      <c r="D572" s="11">
        <v>1157</v>
      </c>
      <c r="E572" s="4" t="str">
        <f t="shared" si="8"/>
        <v>mees</v>
      </c>
    </row>
    <row r="573" spans="1:5" x14ac:dyDescent="0.2">
      <c r="A573" s="4" t="s">
        <v>144</v>
      </c>
      <c r="B573" s="6" t="s">
        <v>518</v>
      </c>
      <c r="C573" s="4" t="s">
        <v>832</v>
      </c>
      <c r="D573" s="11">
        <v>1157</v>
      </c>
      <c r="E573" s="4" t="str">
        <f t="shared" si="8"/>
        <v>mees</v>
      </c>
    </row>
    <row r="574" spans="1:5" x14ac:dyDescent="0.2">
      <c r="A574" s="4" t="s">
        <v>254</v>
      </c>
      <c r="B574" s="6" t="s">
        <v>672</v>
      </c>
      <c r="C574" s="4" t="s">
        <v>833</v>
      </c>
      <c r="D574" s="11">
        <v>1157</v>
      </c>
      <c r="E574" s="4" t="str">
        <f t="shared" si="8"/>
        <v>mees</v>
      </c>
    </row>
    <row r="575" spans="1:5" x14ac:dyDescent="0.2">
      <c r="A575" s="4" t="s">
        <v>166</v>
      </c>
      <c r="B575" s="6" t="s">
        <v>423</v>
      </c>
      <c r="C575" s="4" t="s">
        <v>827</v>
      </c>
      <c r="D575" s="11">
        <v>1157</v>
      </c>
      <c r="E575" s="4" t="str">
        <f t="shared" si="8"/>
        <v>naine</v>
      </c>
    </row>
    <row r="576" spans="1:5" x14ac:dyDescent="0.2">
      <c r="A576" s="4" t="s">
        <v>294</v>
      </c>
      <c r="B576" s="6" t="s">
        <v>295</v>
      </c>
      <c r="C576" s="4" t="s">
        <v>826</v>
      </c>
      <c r="D576" s="11">
        <v>1163</v>
      </c>
      <c r="E576" s="4" t="str">
        <f t="shared" si="8"/>
        <v>mees</v>
      </c>
    </row>
    <row r="577" spans="1:5" x14ac:dyDescent="0.2">
      <c r="A577" s="4" t="s">
        <v>453</v>
      </c>
      <c r="B577" s="6" t="s">
        <v>454</v>
      </c>
      <c r="C577" s="4" t="s">
        <v>827</v>
      </c>
      <c r="D577" s="11">
        <v>1163</v>
      </c>
      <c r="E577" s="4" t="str">
        <f t="shared" si="8"/>
        <v>mees</v>
      </c>
    </row>
    <row r="578" spans="1:5" x14ac:dyDescent="0.2">
      <c r="A578" s="4" t="s">
        <v>78</v>
      </c>
      <c r="B578" s="6" t="s">
        <v>702</v>
      </c>
      <c r="C578" s="4" t="s">
        <v>826</v>
      </c>
      <c r="D578" s="11">
        <v>1163</v>
      </c>
      <c r="E578" s="4" t="str">
        <f t="shared" si="8"/>
        <v>naine</v>
      </c>
    </row>
    <row r="579" spans="1:5" x14ac:dyDescent="0.2">
      <c r="A579" s="4" t="s">
        <v>226</v>
      </c>
      <c r="B579" s="6" t="s">
        <v>523</v>
      </c>
      <c r="C579" s="4" t="s">
        <v>830</v>
      </c>
      <c r="D579" s="11">
        <v>1163</v>
      </c>
      <c r="E579" s="4" t="str">
        <f t="shared" ref="E579:E642" si="9">IF(MOD(LEFT(B579,1),2) =0,"naine", "mees")</f>
        <v>naine</v>
      </c>
    </row>
    <row r="580" spans="1:5" x14ac:dyDescent="0.2">
      <c r="A580" s="4" t="s">
        <v>149</v>
      </c>
      <c r="B580" s="6" t="s">
        <v>305</v>
      </c>
      <c r="C580" s="4" t="s">
        <v>832</v>
      </c>
      <c r="D580" s="11">
        <v>1163</v>
      </c>
      <c r="E580" s="4" t="str">
        <f t="shared" si="9"/>
        <v>naine</v>
      </c>
    </row>
    <row r="581" spans="1:5" x14ac:dyDescent="0.2">
      <c r="A581" s="4" t="s">
        <v>430</v>
      </c>
      <c r="B581" s="6" t="s">
        <v>431</v>
      </c>
      <c r="C581" s="4" t="s">
        <v>833</v>
      </c>
      <c r="D581" s="11">
        <v>1163</v>
      </c>
      <c r="E581" s="4" t="str">
        <f t="shared" si="9"/>
        <v>naine</v>
      </c>
    </row>
    <row r="582" spans="1:5" x14ac:dyDescent="0.2">
      <c r="A582" s="4" t="s">
        <v>756</v>
      </c>
      <c r="B582" s="6" t="s">
        <v>757</v>
      </c>
      <c r="C582" s="4" t="s">
        <v>834</v>
      </c>
      <c r="D582" s="11">
        <v>1163</v>
      </c>
      <c r="E582" s="4" t="str">
        <f t="shared" si="9"/>
        <v>naine</v>
      </c>
    </row>
    <row r="583" spans="1:5" x14ac:dyDescent="0.2">
      <c r="A583" s="4" t="s">
        <v>27</v>
      </c>
      <c r="B583" s="6" t="s">
        <v>346</v>
      </c>
      <c r="C583" s="4" t="s">
        <v>834</v>
      </c>
      <c r="D583" s="11">
        <v>1170</v>
      </c>
      <c r="E583" s="4" t="str">
        <f t="shared" si="9"/>
        <v>mees</v>
      </c>
    </row>
    <row r="584" spans="1:5" x14ac:dyDescent="0.2">
      <c r="A584" s="4" t="s">
        <v>74</v>
      </c>
      <c r="B584" s="6" t="s">
        <v>501</v>
      </c>
      <c r="C584" s="4" t="s">
        <v>826</v>
      </c>
      <c r="D584" s="11">
        <v>1170</v>
      </c>
      <c r="E584" s="4" t="str">
        <f t="shared" si="9"/>
        <v>mees</v>
      </c>
    </row>
    <row r="585" spans="1:5" x14ac:dyDescent="0.2">
      <c r="A585" s="4" t="s">
        <v>611</v>
      </c>
      <c r="B585" s="6" t="s">
        <v>612</v>
      </c>
      <c r="C585" s="4" t="s">
        <v>830</v>
      </c>
      <c r="D585" s="11">
        <v>1170</v>
      </c>
      <c r="E585" s="4" t="str">
        <f t="shared" si="9"/>
        <v>mees</v>
      </c>
    </row>
    <row r="586" spans="1:5" x14ac:dyDescent="0.2">
      <c r="A586" s="4" t="s">
        <v>256</v>
      </c>
      <c r="B586" s="6" t="s">
        <v>569</v>
      </c>
      <c r="C586" s="4" t="s">
        <v>834</v>
      </c>
      <c r="D586" s="11">
        <v>1170</v>
      </c>
      <c r="E586" s="4" t="str">
        <f t="shared" si="9"/>
        <v>mees</v>
      </c>
    </row>
    <row r="587" spans="1:5" x14ac:dyDescent="0.2">
      <c r="A587" s="4" t="s">
        <v>502</v>
      </c>
      <c r="B587" s="6" t="s">
        <v>503</v>
      </c>
      <c r="C587" s="4" t="s">
        <v>826</v>
      </c>
      <c r="D587" s="11">
        <v>1170</v>
      </c>
      <c r="E587" s="4" t="str">
        <f t="shared" si="9"/>
        <v>mees</v>
      </c>
    </row>
    <row r="588" spans="1:5" x14ac:dyDescent="0.2">
      <c r="A588" s="4" t="s">
        <v>554</v>
      </c>
      <c r="B588" s="6" t="s">
        <v>555</v>
      </c>
      <c r="C588" s="4" t="s">
        <v>828</v>
      </c>
      <c r="D588" s="11">
        <v>1170</v>
      </c>
      <c r="E588" s="4" t="str">
        <f t="shared" si="9"/>
        <v>mees</v>
      </c>
    </row>
    <row r="589" spans="1:5" x14ac:dyDescent="0.2">
      <c r="A589" s="4" t="s">
        <v>673</v>
      </c>
      <c r="B589" s="6" t="s">
        <v>674</v>
      </c>
      <c r="C589" s="4" t="s">
        <v>830</v>
      </c>
      <c r="D589" s="11">
        <v>1170</v>
      </c>
      <c r="E589" s="4" t="str">
        <f t="shared" si="9"/>
        <v>mees</v>
      </c>
    </row>
    <row r="590" spans="1:5" x14ac:dyDescent="0.2">
      <c r="A590" s="4" t="s">
        <v>132</v>
      </c>
      <c r="B590" s="6" t="s">
        <v>486</v>
      </c>
      <c r="C590" s="4" t="s">
        <v>834</v>
      </c>
      <c r="D590" s="11">
        <v>1170</v>
      </c>
      <c r="E590" s="4" t="str">
        <f t="shared" si="9"/>
        <v>naine</v>
      </c>
    </row>
    <row r="591" spans="1:5" x14ac:dyDescent="0.2">
      <c r="A591" s="4" t="s">
        <v>31</v>
      </c>
      <c r="B591" s="6" t="s">
        <v>378</v>
      </c>
      <c r="C591" s="4" t="s">
        <v>833</v>
      </c>
      <c r="D591" s="11">
        <v>1176</v>
      </c>
      <c r="E591" s="4" t="str">
        <f t="shared" si="9"/>
        <v>mees</v>
      </c>
    </row>
    <row r="592" spans="1:5" x14ac:dyDescent="0.2">
      <c r="A592" s="4" t="s">
        <v>71</v>
      </c>
      <c r="B592" s="6" t="s">
        <v>565</v>
      </c>
      <c r="C592" s="4" t="s">
        <v>833</v>
      </c>
      <c r="D592" s="11">
        <v>1176</v>
      </c>
      <c r="E592" s="4" t="str">
        <f t="shared" si="9"/>
        <v>mees</v>
      </c>
    </row>
    <row r="593" spans="1:5" x14ac:dyDescent="0.2">
      <c r="A593" s="4" t="s">
        <v>554</v>
      </c>
      <c r="B593" s="6" t="s">
        <v>555</v>
      </c>
      <c r="C593" s="4" t="s">
        <v>833</v>
      </c>
      <c r="D593" s="11">
        <v>1176</v>
      </c>
      <c r="E593" s="4" t="str">
        <f t="shared" si="9"/>
        <v>mees</v>
      </c>
    </row>
    <row r="594" spans="1:5" x14ac:dyDescent="0.2">
      <c r="A594" s="4" t="s">
        <v>166</v>
      </c>
      <c r="B594" s="6" t="s">
        <v>423</v>
      </c>
      <c r="C594" s="4" t="s">
        <v>826</v>
      </c>
      <c r="D594" s="11">
        <v>1176</v>
      </c>
      <c r="E594" s="4" t="str">
        <f t="shared" si="9"/>
        <v>naine</v>
      </c>
    </row>
    <row r="595" spans="1:5" x14ac:dyDescent="0.2">
      <c r="A595" s="4" t="s">
        <v>269</v>
      </c>
      <c r="B595" s="6" t="s">
        <v>606</v>
      </c>
      <c r="C595" s="4" t="s">
        <v>834</v>
      </c>
      <c r="D595" s="11">
        <v>1182</v>
      </c>
      <c r="E595" s="4" t="str">
        <f t="shared" si="9"/>
        <v>mees</v>
      </c>
    </row>
    <row r="596" spans="1:5" x14ac:dyDescent="0.2">
      <c r="A596" s="4" t="s">
        <v>254</v>
      </c>
      <c r="B596" s="6" t="s">
        <v>488</v>
      </c>
      <c r="C596" s="4" t="s">
        <v>832</v>
      </c>
      <c r="D596" s="11">
        <v>1182</v>
      </c>
      <c r="E596" s="4" t="str">
        <f t="shared" si="9"/>
        <v>mees</v>
      </c>
    </row>
    <row r="597" spans="1:5" x14ac:dyDescent="0.2">
      <c r="A597" s="4" t="s">
        <v>68</v>
      </c>
      <c r="B597" s="6" t="s">
        <v>498</v>
      </c>
      <c r="C597" s="4" t="s">
        <v>829</v>
      </c>
      <c r="D597" s="11">
        <v>1182</v>
      </c>
      <c r="E597" s="4" t="str">
        <f t="shared" si="9"/>
        <v>mees</v>
      </c>
    </row>
    <row r="598" spans="1:5" x14ac:dyDescent="0.2">
      <c r="A598" s="4" t="s">
        <v>554</v>
      </c>
      <c r="B598" s="6" t="s">
        <v>555</v>
      </c>
      <c r="C598" s="4" t="s">
        <v>830</v>
      </c>
      <c r="D598" s="11">
        <v>1182</v>
      </c>
      <c r="E598" s="4" t="str">
        <f t="shared" si="9"/>
        <v>mees</v>
      </c>
    </row>
    <row r="599" spans="1:5" x14ac:dyDescent="0.2">
      <c r="A599" s="4" t="s">
        <v>524</v>
      </c>
      <c r="B599" s="6" t="s">
        <v>525</v>
      </c>
      <c r="C599" s="4" t="s">
        <v>835</v>
      </c>
      <c r="D599" s="11">
        <v>1182</v>
      </c>
      <c r="E599" s="4" t="str">
        <f t="shared" si="9"/>
        <v>mees</v>
      </c>
    </row>
    <row r="600" spans="1:5" x14ac:dyDescent="0.2">
      <c r="A600" s="4" t="s">
        <v>163</v>
      </c>
      <c r="B600" s="6" t="s">
        <v>627</v>
      </c>
      <c r="C600" s="4" t="s">
        <v>834</v>
      </c>
      <c r="D600" s="11">
        <v>1182</v>
      </c>
      <c r="E600" s="4" t="str">
        <f t="shared" si="9"/>
        <v>naine</v>
      </c>
    </row>
    <row r="601" spans="1:5" x14ac:dyDescent="0.2">
      <c r="A601" s="4" t="s">
        <v>560</v>
      </c>
      <c r="B601" s="6" t="s">
        <v>561</v>
      </c>
      <c r="C601" s="4" t="s">
        <v>834</v>
      </c>
      <c r="D601" s="11">
        <v>1182</v>
      </c>
      <c r="E601" s="4" t="str">
        <f t="shared" si="9"/>
        <v>naine</v>
      </c>
    </row>
    <row r="602" spans="1:5" x14ac:dyDescent="0.2">
      <c r="A602" s="4" t="s">
        <v>386</v>
      </c>
      <c r="B602" s="6" t="s">
        <v>387</v>
      </c>
      <c r="C602" s="4" t="s">
        <v>834</v>
      </c>
      <c r="D602" s="11">
        <v>1182</v>
      </c>
      <c r="E602" s="4" t="str">
        <f t="shared" si="9"/>
        <v>naine</v>
      </c>
    </row>
    <row r="603" spans="1:5" x14ac:dyDescent="0.2">
      <c r="A603" s="4" t="s">
        <v>36</v>
      </c>
      <c r="B603" s="6" t="s">
        <v>693</v>
      </c>
      <c r="C603" s="4" t="s">
        <v>829</v>
      </c>
      <c r="D603" s="11">
        <v>1189</v>
      </c>
      <c r="E603" s="4" t="str">
        <f t="shared" si="9"/>
        <v>mees</v>
      </c>
    </row>
    <row r="604" spans="1:5" x14ac:dyDescent="0.2">
      <c r="A604" s="4" t="s">
        <v>127</v>
      </c>
      <c r="B604" s="6" t="s">
        <v>388</v>
      </c>
      <c r="C604" s="4" t="s">
        <v>826</v>
      </c>
      <c r="D604" s="11">
        <v>1189</v>
      </c>
      <c r="E604" s="4" t="str">
        <f t="shared" si="9"/>
        <v>mees</v>
      </c>
    </row>
    <row r="605" spans="1:5" x14ac:dyDescent="0.2">
      <c r="A605" s="4" t="s">
        <v>165</v>
      </c>
      <c r="B605" s="6" t="s">
        <v>661</v>
      </c>
      <c r="C605" s="4" t="s">
        <v>834</v>
      </c>
      <c r="D605" s="11">
        <v>1189</v>
      </c>
      <c r="E605" s="4" t="str">
        <f t="shared" si="9"/>
        <v>mees</v>
      </c>
    </row>
    <row r="606" spans="1:5" x14ac:dyDescent="0.2">
      <c r="A606" s="4" t="s">
        <v>35</v>
      </c>
      <c r="B606" s="6" t="s">
        <v>351</v>
      </c>
      <c r="C606" s="4" t="s">
        <v>835</v>
      </c>
      <c r="D606" s="11">
        <v>1189</v>
      </c>
      <c r="E606" s="4" t="str">
        <f t="shared" si="9"/>
        <v>mees</v>
      </c>
    </row>
    <row r="607" spans="1:5" x14ac:dyDescent="0.2">
      <c r="A607" s="4" t="s">
        <v>349</v>
      </c>
      <c r="B607" s="6" t="s">
        <v>350</v>
      </c>
      <c r="C607" s="4" t="s">
        <v>827</v>
      </c>
      <c r="D607" s="11">
        <v>1189</v>
      </c>
      <c r="E607" s="4" t="str">
        <f t="shared" si="9"/>
        <v>mees</v>
      </c>
    </row>
    <row r="608" spans="1:5" x14ac:dyDescent="0.2">
      <c r="A608" s="4" t="s">
        <v>509</v>
      </c>
      <c r="B608" s="6" t="s">
        <v>510</v>
      </c>
      <c r="C608" s="4" t="s">
        <v>832</v>
      </c>
      <c r="D608" s="11">
        <v>1189</v>
      </c>
      <c r="E608" s="4" t="str">
        <f t="shared" si="9"/>
        <v>mees</v>
      </c>
    </row>
    <row r="609" spans="1:5" x14ac:dyDescent="0.2">
      <c r="A609" s="4" t="s">
        <v>647</v>
      </c>
      <c r="B609" s="6" t="s">
        <v>648</v>
      </c>
      <c r="C609" s="4" t="s">
        <v>831</v>
      </c>
      <c r="D609" s="11">
        <v>1189</v>
      </c>
      <c r="E609" s="4" t="str">
        <f t="shared" si="9"/>
        <v>mees</v>
      </c>
    </row>
    <row r="610" spans="1:5" x14ac:dyDescent="0.2">
      <c r="A610" s="4" t="s">
        <v>647</v>
      </c>
      <c r="B610" s="6" t="s">
        <v>648</v>
      </c>
      <c r="C610" s="4" t="s">
        <v>833</v>
      </c>
      <c r="D610" s="11">
        <v>1189</v>
      </c>
      <c r="E610" s="4" t="str">
        <f t="shared" si="9"/>
        <v>mees</v>
      </c>
    </row>
    <row r="611" spans="1:5" x14ac:dyDescent="0.2">
      <c r="A611" s="4" t="s">
        <v>428</v>
      </c>
      <c r="B611" s="6" t="s">
        <v>429</v>
      </c>
      <c r="C611" s="4" t="s">
        <v>834</v>
      </c>
      <c r="D611" s="11">
        <v>1189</v>
      </c>
      <c r="E611" s="4" t="str">
        <f t="shared" si="9"/>
        <v>naine</v>
      </c>
    </row>
    <row r="612" spans="1:5" x14ac:dyDescent="0.2">
      <c r="A612" s="4" t="s">
        <v>398</v>
      </c>
      <c r="B612" s="6" t="s">
        <v>399</v>
      </c>
      <c r="C612" s="4" t="s">
        <v>834</v>
      </c>
      <c r="D612" s="11">
        <v>1189</v>
      </c>
      <c r="E612" s="4" t="str">
        <f t="shared" si="9"/>
        <v>naine</v>
      </c>
    </row>
    <row r="613" spans="1:5" x14ac:dyDescent="0.2">
      <c r="A613" s="4" t="s">
        <v>437</v>
      </c>
      <c r="B613" s="6" t="s">
        <v>438</v>
      </c>
      <c r="C613" s="4" t="s">
        <v>828</v>
      </c>
      <c r="D613" s="11">
        <v>1189</v>
      </c>
      <c r="E613" s="4" t="str">
        <f t="shared" si="9"/>
        <v>naine</v>
      </c>
    </row>
    <row r="614" spans="1:5" x14ac:dyDescent="0.2">
      <c r="A614" s="4" t="s">
        <v>673</v>
      </c>
      <c r="B614" s="6" t="s">
        <v>674</v>
      </c>
      <c r="C614" s="4" t="s">
        <v>827</v>
      </c>
      <c r="D614" s="11">
        <v>1195</v>
      </c>
      <c r="E614" s="4" t="str">
        <f t="shared" si="9"/>
        <v>mees</v>
      </c>
    </row>
    <row r="615" spans="1:5" x14ac:dyDescent="0.2">
      <c r="A615" s="4" t="s">
        <v>720</v>
      </c>
      <c r="B615" s="6" t="s">
        <v>721</v>
      </c>
      <c r="C615" s="4" t="s">
        <v>833</v>
      </c>
      <c r="D615" s="11">
        <v>1202</v>
      </c>
      <c r="E615" s="4" t="str">
        <f t="shared" si="9"/>
        <v>mees</v>
      </c>
    </row>
    <row r="616" spans="1:5" x14ac:dyDescent="0.2">
      <c r="A616" s="4" t="s">
        <v>28</v>
      </c>
      <c r="B616" s="6" t="s">
        <v>567</v>
      </c>
      <c r="C616" s="4" t="s">
        <v>829</v>
      </c>
      <c r="D616" s="11">
        <v>1202</v>
      </c>
      <c r="E616" s="4" t="str">
        <f t="shared" si="9"/>
        <v>naine</v>
      </c>
    </row>
    <row r="617" spans="1:5" x14ac:dyDescent="0.2">
      <c r="A617" s="4" t="s">
        <v>344</v>
      </c>
      <c r="B617" s="6" t="s">
        <v>345</v>
      </c>
      <c r="C617" s="4" t="s">
        <v>833</v>
      </c>
      <c r="D617" s="11">
        <v>1202</v>
      </c>
      <c r="E617" s="4" t="str">
        <f t="shared" si="9"/>
        <v>naine</v>
      </c>
    </row>
    <row r="618" spans="1:5" x14ac:dyDescent="0.2">
      <c r="A618" s="4" t="s">
        <v>675</v>
      </c>
      <c r="B618" s="6" t="s">
        <v>676</v>
      </c>
      <c r="C618" s="4" t="s">
        <v>828</v>
      </c>
      <c r="D618" s="11">
        <v>1202</v>
      </c>
      <c r="E618" s="4" t="str">
        <f t="shared" si="9"/>
        <v>naine</v>
      </c>
    </row>
    <row r="619" spans="1:5" x14ac:dyDescent="0.2">
      <c r="A619" s="4" t="s">
        <v>756</v>
      </c>
      <c r="B619" s="6" t="s">
        <v>757</v>
      </c>
      <c r="C619" s="4" t="s">
        <v>832</v>
      </c>
      <c r="D619" s="11">
        <v>1202</v>
      </c>
      <c r="E619" s="4" t="str">
        <f t="shared" si="9"/>
        <v>naine</v>
      </c>
    </row>
    <row r="620" spans="1:5" x14ac:dyDescent="0.2">
      <c r="A620" s="4" t="s">
        <v>679</v>
      </c>
      <c r="B620" s="6" t="s">
        <v>680</v>
      </c>
      <c r="C620" s="4" t="s">
        <v>832</v>
      </c>
      <c r="D620" s="11">
        <v>1208</v>
      </c>
      <c r="E620" s="4" t="str">
        <f t="shared" si="9"/>
        <v>mees</v>
      </c>
    </row>
    <row r="621" spans="1:5" x14ac:dyDescent="0.2">
      <c r="A621" s="4" t="s">
        <v>61</v>
      </c>
      <c r="B621" s="6" t="s">
        <v>729</v>
      </c>
      <c r="C621" s="4" t="s">
        <v>834</v>
      </c>
      <c r="D621" s="11">
        <v>1208</v>
      </c>
      <c r="E621" s="4" t="str">
        <f t="shared" si="9"/>
        <v>naine</v>
      </c>
    </row>
    <row r="622" spans="1:5" x14ac:dyDescent="0.2">
      <c r="A622" s="4" t="s">
        <v>192</v>
      </c>
      <c r="B622" s="6" t="s">
        <v>706</v>
      </c>
      <c r="C622" s="4" t="s">
        <v>835</v>
      </c>
      <c r="D622" s="11">
        <v>1208</v>
      </c>
      <c r="E622" s="4" t="str">
        <f t="shared" si="9"/>
        <v>naine</v>
      </c>
    </row>
    <row r="623" spans="1:5" x14ac:dyDescent="0.2">
      <c r="A623" s="4" t="s">
        <v>384</v>
      </c>
      <c r="B623" s="6" t="s">
        <v>385</v>
      </c>
      <c r="C623" s="4" t="s">
        <v>828</v>
      </c>
      <c r="D623" s="11">
        <v>1208</v>
      </c>
      <c r="E623" s="4" t="str">
        <f t="shared" si="9"/>
        <v>naine</v>
      </c>
    </row>
    <row r="624" spans="1:5" x14ac:dyDescent="0.2">
      <c r="A624" s="4" t="s">
        <v>430</v>
      </c>
      <c r="B624" s="6" t="s">
        <v>431</v>
      </c>
      <c r="C624" s="4" t="s">
        <v>831</v>
      </c>
      <c r="D624" s="11">
        <v>1208</v>
      </c>
      <c r="E624" s="4" t="str">
        <f t="shared" si="9"/>
        <v>naine</v>
      </c>
    </row>
    <row r="625" spans="1:5" x14ac:dyDescent="0.2">
      <c r="A625" s="4" t="s">
        <v>34</v>
      </c>
      <c r="B625" s="6" t="s">
        <v>697</v>
      </c>
      <c r="C625" s="4" t="s">
        <v>833</v>
      </c>
      <c r="D625" s="11">
        <v>1214</v>
      </c>
      <c r="E625" s="4" t="str">
        <f t="shared" si="9"/>
        <v>mees</v>
      </c>
    </row>
    <row r="626" spans="1:5" x14ac:dyDescent="0.2">
      <c r="A626" s="4" t="s">
        <v>192</v>
      </c>
      <c r="B626" s="6" t="s">
        <v>706</v>
      </c>
      <c r="C626" s="4" t="s">
        <v>834</v>
      </c>
      <c r="D626" s="11">
        <v>1214</v>
      </c>
      <c r="E626" s="4" t="str">
        <f t="shared" si="9"/>
        <v>naine</v>
      </c>
    </row>
    <row r="627" spans="1:5" x14ac:dyDescent="0.2">
      <c r="A627" s="4" t="s">
        <v>60</v>
      </c>
      <c r="B627" s="6" t="s">
        <v>297</v>
      </c>
      <c r="C627" s="4" t="s">
        <v>834</v>
      </c>
      <c r="D627" s="11">
        <v>1221</v>
      </c>
      <c r="E627" s="4" t="str">
        <f t="shared" si="9"/>
        <v>mees</v>
      </c>
    </row>
    <row r="628" spans="1:5" x14ac:dyDescent="0.2">
      <c r="A628" s="4" t="s">
        <v>214</v>
      </c>
      <c r="B628" s="6" t="s">
        <v>766</v>
      </c>
      <c r="C628" s="4" t="s">
        <v>834</v>
      </c>
      <c r="D628" s="11">
        <v>1221</v>
      </c>
      <c r="E628" s="4" t="str">
        <f t="shared" si="9"/>
        <v>mees</v>
      </c>
    </row>
    <row r="629" spans="1:5" x14ac:dyDescent="0.2">
      <c r="A629" s="4" t="s">
        <v>35</v>
      </c>
      <c r="B629" s="6" t="s">
        <v>711</v>
      </c>
      <c r="C629" s="4" t="s">
        <v>834</v>
      </c>
      <c r="D629" s="11">
        <v>1221</v>
      </c>
      <c r="E629" s="4" t="str">
        <f t="shared" si="9"/>
        <v>mees</v>
      </c>
    </row>
    <row r="630" spans="1:5" x14ac:dyDescent="0.2">
      <c r="A630" s="4" t="s">
        <v>46</v>
      </c>
      <c r="B630" s="6" t="s">
        <v>566</v>
      </c>
      <c r="C630" s="4" t="s">
        <v>828</v>
      </c>
      <c r="D630" s="11">
        <v>1221</v>
      </c>
      <c r="E630" s="4" t="str">
        <f t="shared" si="9"/>
        <v>mees</v>
      </c>
    </row>
    <row r="631" spans="1:5" x14ac:dyDescent="0.2">
      <c r="A631" s="4" t="s">
        <v>149</v>
      </c>
      <c r="B631" s="6" t="s">
        <v>305</v>
      </c>
      <c r="C631" s="4" t="s">
        <v>828</v>
      </c>
      <c r="D631" s="11">
        <v>1221</v>
      </c>
      <c r="E631" s="4" t="str">
        <f t="shared" si="9"/>
        <v>naine</v>
      </c>
    </row>
    <row r="632" spans="1:5" x14ac:dyDescent="0.2">
      <c r="A632" s="4" t="s">
        <v>770</v>
      </c>
      <c r="B632" s="6" t="s">
        <v>771</v>
      </c>
      <c r="C632" s="4" t="s">
        <v>826</v>
      </c>
      <c r="D632" s="11">
        <v>1221</v>
      </c>
      <c r="E632" s="4" t="str">
        <f t="shared" si="9"/>
        <v>naine</v>
      </c>
    </row>
    <row r="633" spans="1:5" x14ac:dyDescent="0.2">
      <c r="A633" s="4" t="s">
        <v>229</v>
      </c>
      <c r="B633" s="6" t="s">
        <v>395</v>
      </c>
      <c r="C633" s="4" t="s">
        <v>826</v>
      </c>
      <c r="D633" s="11">
        <v>1227</v>
      </c>
      <c r="E633" s="4" t="str">
        <f t="shared" si="9"/>
        <v>mees</v>
      </c>
    </row>
    <row r="634" spans="1:5" x14ac:dyDescent="0.2">
      <c r="A634" s="4" t="s">
        <v>79</v>
      </c>
      <c r="B634" s="6" t="s">
        <v>822</v>
      </c>
      <c r="C634" s="4" t="s">
        <v>833</v>
      </c>
      <c r="D634" s="11">
        <v>1246</v>
      </c>
      <c r="E634" s="4" t="str">
        <f t="shared" si="9"/>
        <v>mees</v>
      </c>
    </row>
    <row r="635" spans="1:5" x14ac:dyDescent="0.2">
      <c r="A635" s="4" t="s">
        <v>357</v>
      </c>
      <c r="B635" s="6" t="s">
        <v>358</v>
      </c>
      <c r="C635" s="4" t="s">
        <v>834</v>
      </c>
      <c r="D635" s="11">
        <v>1246</v>
      </c>
      <c r="E635" s="4" t="str">
        <f t="shared" si="9"/>
        <v>mees</v>
      </c>
    </row>
    <row r="636" spans="1:5" x14ac:dyDescent="0.2">
      <c r="A636" s="4" t="s">
        <v>406</v>
      </c>
      <c r="B636" s="6" t="s">
        <v>407</v>
      </c>
      <c r="C636" s="4" t="s">
        <v>828</v>
      </c>
      <c r="D636" s="11">
        <v>1246</v>
      </c>
      <c r="E636" s="4" t="str">
        <f t="shared" si="9"/>
        <v>mees</v>
      </c>
    </row>
    <row r="637" spans="1:5" x14ac:dyDescent="0.2">
      <c r="A637" s="4" t="s">
        <v>654</v>
      </c>
      <c r="B637" s="6" t="s">
        <v>655</v>
      </c>
      <c r="C637" s="4" t="s">
        <v>829</v>
      </c>
      <c r="D637" s="11">
        <v>1246</v>
      </c>
      <c r="E637" s="4" t="str">
        <f t="shared" si="9"/>
        <v>naine</v>
      </c>
    </row>
    <row r="638" spans="1:5" x14ac:dyDescent="0.2">
      <c r="A638" s="4" t="s">
        <v>31</v>
      </c>
      <c r="B638" s="6" t="s">
        <v>378</v>
      </c>
      <c r="C638" s="4" t="s">
        <v>831</v>
      </c>
      <c r="D638" s="11">
        <v>1253</v>
      </c>
      <c r="E638" s="4" t="str">
        <f t="shared" si="9"/>
        <v>mees</v>
      </c>
    </row>
    <row r="639" spans="1:5" x14ac:dyDescent="0.2">
      <c r="A639" s="4" t="s">
        <v>421</v>
      </c>
      <c r="B639" s="6" t="s">
        <v>422</v>
      </c>
      <c r="C639" s="4" t="s">
        <v>827</v>
      </c>
      <c r="D639" s="11">
        <v>1253</v>
      </c>
      <c r="E639" s="4" t="str">
        <f t="shared" si="9"/>
        <v>mees</v>
      </c>
    </row>
    <row r="640" spans="1:5" x14ac:dyDescent="0.2">
      <c r="A640" s="4" t="s">
        <v>145</v>
      </c>
      <c r="B640" s="6" t="s">
        <v>660</v>
      </c>
      <c r="C640" s="4" t="s">
        <v>835</v>
      </c>
      <c r="D640" s="11">
        <v>1253</v>
      </c>
      <c r="E640" s="4" t="str">
        <f t="shared" si="9"/>
        <v>mees</v>
      </c>
    </row>
    <row r="641" spans="1:5" x14ac:dyDescent="0.2">
      <c r="A641" s="4" t="s">
        <v>189</v>
      </c>
      <c r="B641" s="6" t="s">
        <v>776</v>
      </c>
      <c r="C641" s="4" t="s">
        <v>834</v>
      </c>
      <c r="D641" s="11">
        <v>1253</v>
      </c>
      <c r="E641" s="4" t="str">
        <f t="shared" si="9"/>
        <v>mees</v>
      </c>
    </row>
    <row r="642" spans="1:5" x14ac:dyDescent="0.2">
      <c r="A642" s="4" t="s">
        <v>428</v>
      </c>
      <c r="B642" s="6" t="s">
        <v>429</v>
      </c>
      <c r="C642" s="4" t="s">
        <v>831</v>
      </c>
      <c r="D642" s="11">
        <v>1253</v>
      </c>
      <c r="E642" s="4" t="str">
        <f t="shared" si="9"/>
        <v>naine</v>
      </c>
    </row>
    <row r="643" spans="1:5" x14ac:dyDescent="0.2">
      <c r="A643" s="4" t="s">
        <v>604</v>
      </c>
      <c r="B643" s="6" t="s">
        <v>605</v>
      </c>
      <c r="C643" s="4" t="s">
        <v>827</v>
      </c>
      <c r="D643" s="11">
        <v>1253</v>
      </c>
      <c r="E643" s="4" t="str">
        <f t="shared" ref="E643:E706" si="10">IF(MOD(LEFT(B643,1),2) =0,"naine", "mees")</f>
        <v>naine</v>
      </c>
    </row>
    <row r="644" spans="1:5" x14ac:dyDescent="0.2">
      <c r="A644" s="4" t="s">
        <v>86</v>
      </c>
      <c r="B644" s="6" t="s">
        <v>530</v>
      </c>
      <c r="C644" s="4" t="s">
        <v>826</v>
      </c>
      <c r="D644" s="11">
        <v>1259</v>
      </c>
      <c r="E644" s="4" t="str">
        <f t="shared" si="10"/>
        <v>mees</v>
      </c>
    </row>
    <row r="645" spans="1:5" x14ac:dyDescent="0.2">
      <c r="A645" s="4" t="s">
        <v>157</v>
      </c>
      <c r="B645" s="6" t="s">
        <v>811</v>
      </c>
      <c r="C645" s="4" t="s">
        <v>827</v>
      </c>
      <c r="D645" s="11">
        <v>1259</v>
      </c>
      <c r="E645" s="4" t="str">
        <f t="shared" si="10"/>
        <v>mees</v>
      </c>
    </row>
    <row r="646" spans="1:5" x14ac:dyDescent="0.2">
      <c r="A646" s="4" t="s">
        <v>217</v>
      </c>
      <c r="B646" s="6" t="s">
        <v>420</v>
      </c>
      <c r="C646" s="4" t="s">
        <v>834</v>
      </c>
      <c r="D646" s="11">
        <v>1259</v>
      </c>
      <c r="E646" s="4" t="str">
        <f t="shared" si="10"/>
        <v>mees</v>
      </c>
    </row>
    <row r="647" spans="1:5" x14ac:dyDescent="0.2">
      <c r="A647" s="4" t="s">
        <v>46</v>
      </c>
      <c r="B647" s="6" t="s">
        <v>566</v>
      </c>
      <c r="C647" s="4" t="s">
        <v>826</v>
      </c>
      <c r="D647" s="11">
        <v>1259</v>
      </c>
      <c r="E647" s="4" t="str">
        <f t="shared" si="10"/>
        <v>mees</v>
      </c>
    </row>
    <row r="648" spans="1:5" x14ac:dyDescent="0.2">
      <c r="A648" s="4" t="s">
        <v>245</v>
      </c>
      <c r="B648" s="6" t="s">
        <v>450</v>
      </c>
      <c r="C648" s="4" t="s">
        <v>830</v>
      </c>
      <c r="D648" s="11">
        <v>1259</v>
      </c>
      <c r="E648" s="4" t="str">
        <f t="shared" si="10"/>
        <v>naine</v>
      </c>
    </row>
    <row r="649" spans="1:5" x14ac:dyDescent="0.2">
      <c r="A649" s="4" t="s">
        <v>248</v>
      </c>
      <c r="B649" s="6" t="s">
        <v>495</v>
      </c>
      <c r="C649" s="4" t="s">
        <v>835</v>
      </c>
      <c r="D649" s="11">
        <v>1259</v>
      </c>
      <c r="E649" s="4" t="str">
        <f t="shared" si="10"/>
        <v>naine</v>
      </c>
    </row>
    <row r="650" spans="1:5" x14ac:dyDescent="0.2">
      <c r="A650" s="4" t="s">
        <v>743</v>
      </c>
      <c r="B650" s="6" t="s">
        <v>744</v>
      </c>
      <c r="C650" s="4" t="s">
        <v>830</v>
      </c>
      <c r="D650" s="11">
        <v>1265</v>
      </c>
      <c r="E650" s="4" t="str">
        <f t="shared" si="10"/>
        <v>naine</v>
      </c>
    </row>
    <row r="651" spans="1:5" x14ac:dyDescent="0.2">
      <c r="A651" s="4" t="s">
        <v>118</v>
      </c>
      <c r="B651" s="6" t="s">
        <v>487</v>
      </c>
      <c r="C651" s="4" t="s">
        <v>834</v>
      </c>
      <c r="D651" s="11">
        <v>1285</v>
      </c>
      <c r="E651" s="4" t="str">
        <f t="shared" si="10"/>
        <v>mees</v>
      </c>
    </row>
    <row r="652" spans="1:5" x14ac:dyDescent="0.2">
      <c r="A652" s="4" t="s">
        <v>46</v>
      </c>
      <c r="B652" s="6" t="s">
        <v>566</v>
      </c>
      <c r="C652" s="4" t="s">
        <v>830</v>
      </c>
      <c r="D652" s="11">
        <v>1285</v>
      </c>
      <c r="E652" s="4" t="str">
        <f t="shared" si="10"/>
        <v>mees</v>
      </c>
    </row>
    <row r="653" spans="1:5" x14ac:dyDescent="0.2">
      <c r="A653" s="4" t="s">
        <v>796</v>
      </c>
      <c r="B653" s="6" t="s">
        <v>797</v>
      </c>
      <c r="C653" s="4" t="s">
        <v>833</v>
      </c>
      <c r="D653" s="11">
        <v>1285</v>
      </c>
      <c r="E653" s="4" t="str">
        <f t="shared" si="10"/>
        <v>mees</v>
      </c>
    </row>
    <row r="654" spans="1:5" x14ac:dyDescent="0.2">
      <c r="A654" s="4" t="s">
        <v>138</v>
      </c>
      <c r="B654" s="6" t="s">
        <v>642</v>
      </c>
      <c r="C654" s="4" t="s">
        <v>827</v>
      </c>
      <c r="D654" s="11">
        <v>1285</v>
      </c>
      <c r="E654" s="4" t="str">
        <f t="shared" si="10"/>
        <v>naine</v>
      </c>
    </row>
    <row r="655" spans="1:5" x14ac:dyDescent="0.2">
      <c r="A655" s="4" t="s">
        <v>398</v>
      </c>
      <c r="B655" s="6" t="s">
        <v>399</v>
      </c>
      <c r="C655" s="4" t="s">
        <v>832</v>
      </c>
      <c r="D655" s="11">
        <v>1285</v>
      </c>
      <c r="E655" s="4" t="str">
        <f t="shared" si="10"/>
        <v>naine</v>
      </c>
    </row>
    <row r="656" spans="1:5" x14ac:dyDescent="0.2">
      <c r="A656" s="4" t="s">
        <v>269</v>
      </c>
      <c r="B656" s="6" t="s">
        <v>606</v>
      </c>
      <c r="C656" s="4" t="s">
        <v>830</v>
      </c>
      <c r="D656" s="11">
        <v>1291</v>
      </c>
      <c r="E656" s="4" t="str">
        <f t="shared" si="10"/>
        <v>mees</v>
      </c>
    </row>
    <row r="657" spans="1:5" x14ac:dyDescent="0.2">
      <c r="A657" s="4" t="s">
        <v>105</v>
      </c>
      <c r="B657" s="6" t="s">
        <v>458</v>
      </c>
      <c r="C657" s="4" t="s">
        <v>832</v>
      </c>
      <c r="D657" s="11">
        <v>1291</v>
      </c>
      <c r="E657" s="4" t="str">
        <f t="shared" si="10"/>
        <v>mees</v>
      </c>
    </row>
    <row r="658" spans="1:5" x14ac:dyDescent="0.2">
      <c r="A658" s="4" t="s">
        <v>71</v>
      </c>
      <c r="B658" s="6" t="s">
        <v>565</v>
      </c>
      <c r="C658" s="4" t="s">
        <v>831</v>
      </c>
      <c r="D658" s="11">
        <v>1291</v>
      </c>
      <c r="E658" s="4" t="str">
        <f t="shared" si="10"/>
        <v>mees</v>
      </c>
    </row>
    <row r="659" spans="1:5" x14ac:dyDescent="0.2">
      <c r="A659" s="4" t="s">
        <v>616</v>
      </c>
      <c r="B659" s="6" t="s">
        <v>617</v>
      </c>
      <c r="C659" s="4" t="s">
        <v>829</v>
      </c>
      <c r="D659" s="11">
        <v>1291</v>
      </c>
      <c r="E659" s="4" t="str">
        <f t="shared" si="10"/>
        <v>naine</v>
      </c>
    </row>
    <row r="660" spans="1:5" x14ac:dyDescent="0.2">
      <c r="A660" s="4" t="s">
        <v>217</v>
      </c>
      <c r="B660" s="6" t="s">
        <v>420</v>
      </c>
      <c r="C660" s="4" t="s">
        <v>829</v>
      </c>
      <c r="D660" s="11">
        <v>1297</v>
      </c>
      <c r="E660" s="4" t="str">
        <f t="shared" si="10"/>
        <v>mees</v>
      </c>
    </row>
    <row r="661" spans="1:5" x14ac:dyDescent="0.2">
      <c r="A661" s="4" t="s">
        <v>80</v>
      </c>
      <c r="B661" s="6" t="s">
        <v>588</v>
      </c>
      <c r="C661" s="4" t="s">
        <v>833</v>
      </c>
      <c r="D661" s="11">
        <v>1297</v>
      </c>
      <c r="E661" s="4" t="str">
        <f t="shared" si="10"/>
        <v>mees</v>
      </c>
    </row>
    <row r="662" spans="1:5" x14ac:dyDescent="0.2">
      <c r="A662" s="4" t="s">
        <v>509</v>
      </c>
      <c r="B662" s="6" t="s">
        <v>510</v>
      </c>
      <c r="C662" s="4" t="s">
        <v>827</v>
      </c>
      <c r="D662" s="11">
        <v>1297</v>
      </c>
      <c r="E662" s="4" t="str">
        <f t="shared" si="10"/>
        <v>mees</v>
      </c>
    </row>
    <row r="663" spans="1:5" x14ac:dyDescent="0.2">
      <c r="A663" s="4" t="s">
        <v>227</v>
      </c>
      <c r="B663" s="6" t="s">
        <v>784</v>
      </c>
      <c r="C663" s="4" t="s">
        <v>834</v>
      </c>
      <c r="D663" s="11">
        <v>1297</v>
      </c>
      <c r="E663" s="4" t="str">
        <f t="shared" si="10"/>
        <v>naine</v>
      </c>
    </row>
    <row r="664" spans="1:5" x14ac:dyDescent="0.2">
      <c r="A664" s="4" t="s">
        <v>248</v>
      </c>
      <c r="B664" s="6" t="s">
        <v>495</v>
      </c>
      <c r="C664" s="4" t="s">
        <v>832</v>
      </c>
      <c r="D664" s="11">
        <v>1297</v>
      </c>
      <c r="E664" s="4" t="str">
        <f t="shared" si="10"/>
        <v>naine</v>
      </c>
    </row>
    <row r="665" spans="1:5" x14ac:dyDescent="0.2">
      <c r="A665" s="4" t="s">
        <v>630</v>
      </c>
      <c r="B665" s="6" t="s">
        <v>631</v>
      </c>
      <c r="C665" s="4" t="s">
        <v>826</v>
      </c>
      <c r="D665" s="11">
        <v>1297</v>
      </c>
      <c r="E665" s="4" t="str">
        <f t="shared" si="10"/>
        <v>naine</v>
      </c>
    </row>
    <row r="666" spans="1:5" x14ac:dyDescent="0.2">
      <c r="A666" s="4" t="s">
        <v>756</v>
      </c>
      <c r="B666" s="6" t="s">
        <v>757</v>
      </c>
      <c r="C666" s="4" t="s">
        <v>827</v>
      </c>
      <c r="D666" s="11">
        <v>1297</v>
      </c>
      <c r="E666" s="4" t="str">
        <f t="shared" si="10"/>
        <v>naine</v>
      </c>
    </row>
    <row r="667" spans="1:5" x14ac:dyDescent="0.2">
      <c r="A667" s="4" t="s">
        <v>318</v>
      </c>
      <c r="B667" s="6" t="s">
        <v>319</v>
      </c>
      <c r="C667" s="4" t="s">
        <v>829</v>
      </c>
      <c r="D667" s="11">
        <v>1297</v>
      </c>
      <c r="E667" s="4" t="str">
        <f t="shared" si="10"/>
        <v>naine</v>
      </c>
    </row>
    <row r="668" spans="1:5" x14ac:dyDescent="0.2">
      <c r="A668" s="4" t="s">
        <v>158</v>
      </c>
      <c r="B668" s="6" t="s">
        <v>389</v>
      </c>
      <c r="C668" s="4" t="s">
        <v>835</v>
      </c>
      <c r="D668" s="11">
        <v>1323</v>
      </c>
      <c r="E668" s="4" t="str">
        <f t="shared" si="10"/>
        <v>mees</v>
      </c>
    </row>
    <row r="669" spans="1:5" x14ac:dyDescent="0.2">
      <c r="A669" s="4" t="s">
        <v>170</v>
      </c>
      <c r="B669" s="6" t="s">
        <v>806</v>
      </c>
      <c r="C669" s="4" t="s">
        <v>834</v>
      </c>
      <c r="D669" s="11">
        <v>1323</v>
      </c>
      <c r="E669" s="4" t="str">
        <f t="shared" si="10"/>
        <v>mees</v>
      </c>
    </row>
    <row r="670" spans="1:5" x14ac:dyDescent="0.2">
      <c r="A670" s="4" t="s">
        <v>170</v>
      </c>
      <c r="B670" s="6" t="s">
        <v>806</v>
      </c>
      <c r="C670" s="4" t="s">
        <v>828</v>
      </c>
      <c r="D670" s="11">
        <v>1323</v>
      </c>
      <c r="E670" s="4" t="str">
        <f t="shared" si="10"/>
        <v>mees</v>
      </c>
    </row>
    <row r="671" spans="1:5" x14ac:dyDescent="0.2">
      <c r="A671" s="4" t="s">
        <v>299</v>
      </c>
      <c r="B671" s="6" t="s">
        <v>300</v>
      </c>
      <c r="C671" s="4" t="s">
        <v>829</v>
      </c>
      <c r="D671" s="11">
        <v>1323</v>
      </c>
      <c r="E671" s="4" t="str">
        <f t="shared" si="10"/>
        <v>mees</v>
      </c>
    </row>
    <row r="672" spans="1:5" x14ac:dyDescent="0.2">
      <c r="A672" s="4" t="s">
        <v>278</v>
      </c>
      <c r="B672" s="6" t="s">
        <v>736</v>
      </c>
      <c r="C672" s="4" t="s">
        <v>829</v>
      </c>
      <c r="D672" s="11">
        <v>1323</v>
      </c>
      <c r="E672" s="4" t="str">
        <f t="shared" si="10"/>
        <v>mees</v>
      </c>
    </row>
    <row r="673" spans="1:5" x14ac:dyDescent="0.2">
      <c r="A673" s="4" t="s">
        <v>261</v>
      </c>
      <c r="B673" s="6" t="s">
        <v>590</v>
      </c>
      <c r="C673" s="4" t="s">
        <v>832</v>
      </c>
      <c r="D673" s="11">
        <v>1323</v>
      </c>
      <c r="E673" s="4" t="str">
        <f t="shared" si="10"/>
        <v>mees</v>
      </c>
    </row>
    <row r="674" spans="1:5" x14ac:dyDescent="0.2">
      <c r="A674" s="4" t="s">
        <v>435</v>
      </c>
      <c r="B674" s="6" t="s">
        <v>613</v>
      </c>
      <c r="C674" s="4" t="s">
        <v>829</v>
      </c>
      <c r="D674" s="11">
        <v>1323</v>
      </c>
      <c r="E674" s="4" t="str">
        <f t="shared" si="10"/>
        <v>mees</v>
      </c>
    </row>
    <row r="675" spans="1:5" x14ac:dyDescent="0.2">
      <c r="A675" s="4" t="s">
        <v>718</v>
      </c>
      <c r="B675" s="6" t="s">
        <v>719</v>
      </c>
      <c r="C675" s="4" t="s">
        <v>828</v>
      </c>
      <c r="D675" s="11">
        <v>1323</v>
      </c>
      <c r="E675" s="4" t="str">
        <f t="shared" si="10"/>
        <v>mees</v>
      </c>
    </row>
    <row r="676" spans="1:5" x14ac:dyDescent="0.2">
      <c r="A676" s="4" t="s">
        <v>408</v>
      </c>
      <c r="B676" s="6" t="s">
        <v>409</v>
      </c>
      <c r="C676" s="4" t="s">
        <v>826</v>
      </c>
      <c r="D676" s="11">
        <v>1323</v>
      </c>
      <c r="E676" s="4" t="str">
        <f t="shared" si="10"/>
        <v>naine</v>
      </c>
    </row>
    <row r="677" spans="1:5" x14ac:dyDescent="0.2">
      <c r="A677" s="4" t="s">
        <v>37</v>
      </c>
      <c r="B677" s="6" t="s">
        <v>774</v>
      </c>
      <c r="C677" s="4" t="s">
        <v>830</v>
      </c>
      <c r="D677" s="11">
        <v>1329</v>
      </c>
      <c r="E677" s="4" t="str">
        <f t="shared" si="10"/>
        <v>mees</v>
      </c>
    </row>
    <row r="678" spans="1:5" x14ac:dyDescent="0.2">
      <c r="A678" s="4" t="s">
        <v>53</v>
      </c>
      <c r="B678" s="6" t="s">
        <v>419</v>
      </c>
      <c r="C678" s="4" t="s">
        <v>830</v>
      </c>
      <c r="D678" s="11">
        <v>1329</v>
      </c>
      <c r="E678" s="4" t="str">
        <f t="shared" si="10"/>
        <v>mees</v>
      </c>
    </row>
    <row r="679" spans="1:5" x14ac:dyDescent="0.2">
      <c r="A679" s="4" t="s">
        <v>104</v>
      </c>
      <c r="B679" s="6" t="s">
        <v>296</v>
      </c>
      <c r="C679" s="4" t="s">
        <v>832</v>
      </c>
      <c r="D679" s="11">
        <v>1355</v>
      </c>
      <c r="E679" s="4" t="str">
        <f t="shared" si="10"/>
        <v>mees</v>
      </c>
    </row>
    <row r="680" spans="1:5" x14ac:dyDescent="0.2">
      <c r="A680" s="4" t="s">
        <v>37</v>
      </c>
      <c r="B680" s="6" t="s">
        <v>774</v>
      </c>
      <c r="C680" s="4" t="s">
        <v>827</v>
      </c>
      <c r="D680" s="11">
        <v>1355</v>
      </c>
      <c r="E680" s="4" t="str">
        <f t="shared" si="10"/>
        <v>mees</v>
      </c>
    </row>
    <row r="681" spans="1:5" x14ac:dyDescent="0.2">
      <c r="A681" s="4" t="s">
        <v>113</v>
      </c>
      <c r="B681" s="6" t="s">
        <v>710</v>
      </c>
      <c r="C681" s="4" t="s">
        <v>835</v>
      </c>
      <c r="D681" s="11">
        <v>1355</v>
      </c>
      <c r="E681" s="4" t="str">
        <f t="shared" si="10"/>
        <v>naine</v>
      </c>
    </row>
    <row r="682" spans="1:5" x14ac:dyDescent="0.2">
      <c r="A682" s="4" t="s">
        <v>374</v>
      </c>
      <c r="B682" s="6" t="s">
        <v>375</v>
      </c>
      <c r="C682" s="4" t="s">
        <v>833</v>
      </c>
      <c r="D682" s="11">
        <v>1355</v>
      </c>
      <c r="E682" s="4" t="str">
        <f t="shared" si="10"/>
        <v>naine</v>
      </c>
    </row>
    <row r="683" spans="1:5" x14ac:dyDescent="0.2">
      <c r="A683" s="4" t="s">
        <v>205</v>
      </c>
      <c r="B683" s="6" t="s">
        <v>765</v>
      </c>
      <c r="C683" s="4" t="s">
        <v>833</v>
      </c>
      <c r="D683" s="11">
        <v>1361</v>
      </c>
      <c r="E683" s="4" t="str">
        <f t="shared" si="10"/>
        <v>mees</v>
      </c>
    </row>
    <row r="684" spans="1:5" x14ac:dyDescent="0.2">
      <c r="A684" s="4" t="s">
        <v>146</v>
      </c>
      <c r="B684" s="6" t="s">
        <v>775</v>
      </c>
      <c r="C684" s="4" t="s">
        <v>834</v>
      </c>
      <c r="D684" s="11">
        <v>1361</v>
      </c>
      <c r="E684" s="4" t="str">
        <f t="shared" si="10"/>
        <v>mees</v>
      </c>
    </row>
    <row r="685" spans="1:5" x14ac:dyDescent="0.2">
      <c r="A685" s="4" t="s">
        <v>87</v>
      </c>
      <c r="B685" s="6" t="s">
        <v>814</v>
      </c>
      <c r="C685" s="4" t="s">
        <v>826</v>
      </c>
      <c r="D685" s="11">
        <v>1361</v>
      </c>
      <c r="E685" s="4" t="str">
        <f t="shared" si="10"/>
        <v>naine</v>
      </c>
    </row>
    <row r="686" spans="1:5" x14ac:dyDescent="0.2">
      <c r="A686" s="4" t="s">
        <v>595</v>
      </c>
      <c r="B686" s="6" t="s">
        <v>596</v>
      </c>
      <c r="C686" s="4" t="s">
        <v>834</v>
      </c>
      <c r="D686" s="11">
        <v>1361</v>
      </c>
      <c r="E686" s="4" t="str">
        <f t="shared" si="10"/>
        <v>naine</v>
      </c>
    </row>
    <row r="687" spans="1:5" x14ac:dyDescent="0.2">
      <c r="A687" s="4" t="s">
        <v>58</v>
      </c>
      <c r="B687" s="6" t="s">
        <v>576</v>
      </c>
      <c r="C687" s="4" t="s">
        <v>830</v>
      </c>
      <c r="D687" s="11">
        <v>1368</v>
      </c>
      <c r="E687" s="4" t="str">
        <f t="shared" si="10"/>
        <v>mees</v>
      </c>
    </row>
    <row r="688" spans="1:5" x14ac:dyDescent="0.2">
      <c r="A688" s="4" t="s">
        <v>334</v>
      </c>
      <c r="B688" s="6" t="s">
        <v>335</v>
      </c>
      <c r="C688" s="4" t="s">
        <v>828</v>
      </c>
      <c r="D688" s="11">
        <v>1368</v>
      </c>
      <c r="E688" s="4" t="str">
        <f t="shared" si="10"/>
        <v>mees</v>
      </c>
    </row>
    <row r="689" spans="1:5" x14ac:dyDescent="0.2">
      <c r="A689" s="4" t="s">
        <v>256</v>
      </c>
      <c r="B689" s="6" t="s">
        <v>343</v>
      </c>
      <c r="C689" s="4" t="s">
        <v>832</v>
      </c>
      <c r="D689" s="11">
        <v>1368</v>
      </c>
      <c r="E689" s="4" t="str">
        <f t="shared" si="10"/>
        <v>mees</v>
      </c>
    </row>
    <row r="690" spans="1:5" x14ac:dyDescent="0.2">
      <c r="A690" s="4" t="s">
        <v>200</v>
      </c>
      <c r="B690" s="6" t="s">
        <v>528</v>
      </c>
      <c r="C690" s="4" t="s">
        <v>827</v>
      </c>
      <c r="D690" s="11">
        <v>1368</v>
      </c>
      <c r="E690" s="4" t="str">
        <f t="shared" si="10"/>
        <v>naine</v>
      </c>
    </row>
    <row r="691" spans="1:5" x14ac:dyDescent="0.2">
      <c r="A691" s="4" t="s">
        <v>192</v>
      </c>
      <c r="B691" s="6" t="s">
        <v>706</v>
      </c>
      <c r="C691" s="4" t="s">
        <v>829</v>
      </c>
      <c r="D691" s="11">
        <v>1368</v>
      </c>
      <c r="E691" s="4" t="str">
        <f t="shared" si="10"/>
        <v>naine</v>
      </c>
    </row>
    <row r="692" spans="1:5" x14ac:dyDescent="0.2">
      <c r="A692" s="4" t="s">
        <v>306</v>
      </c>
      <c r="B692" s="6" t="s">
        <v>307</v>
      </c>
      <c r="C692" s="4" t="s">
        <v>831</v>
      </c>
      <c r="D692" s="11">
        <v>1374</v>
      </c>
      <c r="E692" s="4" t="str">
        <f t="shared" si="10"/>
        <v>mees</v>
      </c>
    </row>
    <row r="693" spans="1:5" x14ac:dyDescent="0.2">
      <c r="A693" s="4" t="s">
        <v>647</v>
      </c>
      <c r="B693" s="6" t="s">
        <v>648</v>
      </c>
      <c r="C693" s="4" t="s">
        <v>834</v>
      </c>
      <c r="D693" s="11">
        <v>1374</v>
      </c>
      <c r="E693" s="4" t="str">
        <f t="shared" si="10"/>
        <v>mees</v>
      </c>
    </row>
    <row r="694" spans="1:5" x14ac:dyDescent="0.2">
      <c r="A694" s="4" t="s">
        <v>152</v>
      </c>
      <c r="B694" s="6" t="s">
        <v>401</v>
      </c>
      <c r="C694" s="4" t="s">
        <v>828</v>
      </c>
      <c r="D694" s="11">
        <v>1374</v>
      </c>
      <c r="E694" s="4" t="str">
        <f t="shared" si="10"/>
        <v>naine</v>
      </c>
    </row>
    <row r="695" spans="1:5" x14ac:dyDescent="0.2">
      <c r="A695" s="4" t="s">
        <v>636</v>
      </c>
      <c r="B695" s="6" t="s">
        <v>637</v>
      </c>
      <c r="C695" s="4" t="s">
        <v>826</v>
      </c>
      <c r="D695" s="11">
        <v>1387</v>
      </c>
      <c r="E695" s="4" t="str">
        <f t="shared" si="10"/>
        <v>mees</v>
      </c>
    </row>
    <row r="696" spans="1:5" x14ac:dyDescent="0.2">
      <c r="A696" s="4" t="s">
        <v>160</v>
      </c>
      <c r="B696" s="6" t="s">
        <v>798</v>
      </c>
      <c r="C696" s="4" t="s">
        <v>828</v>
      </c>
      <c r="D696" s="11">
        <v>1387</v>
      </c>
      <c r="E696" s="4" t="str">
        <f t="shared" si="10"/>
        <v>naine</v>
      </c>
    </row>
    <row r="697" spans="1:5" x14ac:dyDescent="0.2">
      <c r="A697" s="4" t="s">
        <v>398</v>
      </c>
      <c r="B697" s="6" t="s">
        <v>399</v>
      </c>
      <c r="C697" s="4" t="s">
        <v>826</v>
      </c>
      <c r="D697" s="11">
        <v>1387</v>
      </c>
      <c r="E697" s="4" t="str">
        <f t="shared" si="10"/>
        <v>naine</v>
      </c>
    </row>
    <row r="698" spans="1:5" x14ac:dyDescent="0.2">
      <c r="A698" s="4" t="s">
        <v>217</v>
      </c>
      <c r="B698" s="6" t="s">
        <v>420</v>
      </c>
      <c r="C698" s="4" t="s">
        <v>830</v>
      </c>
      <c r="D698" s="11">
        <v>1393</v>
      </c>
      <c r="E698" s="4" t="str">
        <f t="shared" si="10"/>
        <v>mees</v>
      </c>
    </row>
    <row r="699" spans="1:5" x14ac:dyDescent="0.2">
      <c r="A699" s="4" t="s">
        <v>68</v>
      </c>
      <c r="B699" s="6" t="s">
        <v>498</v>
      </c>
      <c r="C699" s="4" t="s">
        <v>827</v>
      </c>
      <c r="D699" s="11">
        <v>1393</v>
      </c>
      <c r="E699" s="4" t="str">
        <f t="shared" si="10"/>
        <v>mees</v>
      </c>
    </row>
    <row r="700" spans="1:5" x14ac:dyDescent="0.2">
      <c r="A700" s="4" t="s">
        <v>188</v>
      </c>
      <c r="B700" s="6" t="s">
        <v>795</v>
      </c>
      <c r="C700" s="4" t="s">
        <v>827</v>
      </c>
      <c r="D700" s="11">
        <v>1393</v>
      </c>
      <c r="E700" s="4" t="str">
        <f t="shared" si="10"/>
        <v>naine</v>
      </c>
    </row>
    <row r="701" spans="1:5" x14ac:dyDescent="0.2">
      <c r="A701" s="4" t="s">
        <v>197</v>
      </c>
      <c r="B701" s="6" t="s">
        <v>564</v>
      </c>
      <c r="C701" s="4" t="s">
        <v>835</v>
      </c>
      <c r="D701" s="11">
        <v>1393</v>
      </c>
      <c r="E701" s="4" t="str">
        <f t="shared" si="10"/>
        <v>naine</v>
      </c>
    </row>
    <row r="702" spans="1:5" x14ac:dyDescent="0.2">
      <c r="A702" s="4" t="s">
        <v>299</v>
      </c>
      <c r="B702" s="6" t="s">
        <v>300</v>
      </c>
      <c r="C702" s="4" t="s">
        <v>831</v>
      </c>
      <c r="D702" s="11">
        <v>1400</v>
      </c>
      <c r="E702" s="4" t="str">
        <f t="shared" si="10"/>
        <v>mees</v>
      </c>
    </row>
    <row r="703" spans="1:5" x14ac:dyDescent="0.2">
      <c r="A703" s="4" t="s">
        <v>509</v>
      </c>
      <c r="B703" s="6" t="s">
        <v>510</v>
      </c>
      <c r="C703" s="4" t="s">
        <v>826</v>
      </c>
      <c r="D703" s="11">
        <v>1400</v>
      </c>
      <c r="E703" s="4" t="str">
        <f t="shared" si="10"/>
        <v>mees</v>
      </c>
    </row>
    <row r="704" spans="1:5" x14ac:dyDescent="0.2">
      <c r="A704" s="4" t="s">
        <v>647</v>
      </c>
      <c r="B704" s="6" t="s">
        <v>648</v>
      </c>
      <c r="C704" s="4" t="s">
        <v>829</v>
      </c>
      <c r="D704" s="11">
        <v>1400</v>
      </c>
      <c r="E704" s="4" t="str">
        <f t="shared" si="10"/>
        <v>mees</v>
      </c>
    </row>
    <row r="705" spans="1:5" x14ac:dyDescent="0.2">
      <c r="A705" s="4" t="s">
        <v>131</v>
      </c>
      <c r="B705" s="6" t="s">
        <v>684</v>
      </c>
      <c r="C705" s="4" t="s">
        <v>829</v>
      </c>
      <c r="D705" s="11">
        <v>1400</v>
      </c>
      <c r="E705" s="4" t="str">
        <f t="shared" si="10"/>
        <v>naine</v>
      </c>
    </row>
    <row r="706" spans="1:5" x14ac:dyDescent="0.2">
      <c r="A706" s="4" t="s">
        <v>125</v>
      </c>
      <c r="B706" s="6" t="s">
        <v>635</v>
      </c>
      <c r="C706" s="4" t="s">
        <v>833</v>
      </c>
      <c r="D706" s="11">
        <v>1406</v>
      </c>
      <c r="E706" s="4" t="str">
        <f t="shared" si="10"/>
        <v>mees</v>
      </c>
    </row>
    <row r="707" spans="1:5" x14ac:dyDescent="0.2">
      <c r="A707" s="4" t="s">
        <v>69</v>
      </c>
      <c r="B707" s="6" t="s">
        <v>557</v>
      </c>
      <c r="C707" s="4" t="s">
        <v>833</v>
      </c>
      <c r="D707" s="11">
        <v>1406</v>
      </c>
      <c r="E707" s="4" t="str">
        <f t="shared" ref="E707:E770" si="11">IF(MOD(LEFT(B707,1),2) =0,"naine", "mees")</f>
        <v>naine</v>
      </c>
    </row>
    <row r="708" spans="1:5" x14ac:dyDescent="0.2">
      <c r="A708" s="4" t="s">
        <v>152</v>
      </c>
      <c r="B708" s="6" t="s">
        <v>401</v>
      </c>
      <c r="C708" s="4" t="s">
        <v>831</v>
      </c>
      <c r="D708" s="11">
        <v>1406</v>
      </c>
      <c r="E708" s="4" t="str">
        <f t="shared" si="11"/>
        <v>naine</v>
      </c>
    </row>
    <row r="709" spans="1:5" x14ac:dyDescent="0.2">
      <c r="A709" s="4" t="s">
        <v>165</v>
      </c>
      <c r="B709" s="6" t="s">
        <v>661</v>
      </c>
      <c r="C709" s="4" t="s">
        <v>831</v>
      </c>
      <c r="D709" s="11">
        <v>1425</v>
      </c>
      <c r="E709" s="4" t="str">
        <f t="shared" si="11"/>
        <v>mees</v>
      </c>
    </row>
    <row r="710" spans="1:5" x14ac:dyDescent="0.2">
      <c r="A710" s="4" t="s">
        <v>91</v>
      </c>
      <c r="B710" s="6" t="s">
        <v>787</v>
      </c>
      <c r="C710" s="4" t="s">
        <v>826</v>
      </c>
      <c r="D710" s="11">
        <v>1425</v>
      </c>
      <c r="E710" s="4" t="str">
        <f t="shared" si="11"/>
        <v>mees</v>
      </c>
    </row>
    <row r="711" spans="1:5" x14ac:dyDescent="0.2">
      <c r="A711" s="4" t="s">
        <v>239</v>
      </c>
      <c r="B711" s="6" t="s">
        <v>464</v>
      </c>
      <c r="C711" s="4" t="s">
        <v>830</v>
      </c>
      <c r="D711" s="11">
        <v>1425</v>
      </c>
      <c r="E711" s="4" t="str">
        <f t="shared" si="11"/>
        <v>naine</v>
      </c>
    </row>
    <row r="712" spans="1:5" x14ac:dyDescent="0.2">
      <c r="A712" s="4" t="s">
        <v>770</v>
      </c>
      <c r="B712" s="6" t="s">
        <v>771</v>
      </c>
      <c r="C712" s="4" t="s">
        <v>833</v>
      </c>
      <c r="D712" s="11">
        <v>1425</v>
      </c>
      <c r="E712" s="4" t="str">
        <f t="shared" si="11"/>
        <v>naine</v>
      </c>
    </row>
    <row r="713" spans="1:5" x14ac:dyDescent="0.2">
      <c r="A713" s="4" t="s">
        <v>144</v>
      </c>
      <c r="B713" s="6" t="s">
        <v>518</v>
      </c>
      <c r="C713" s="4" t="s">
        <v>835</v>
      </c>
      <c r="D713" s="11">
        <v>1432</v>
      </c>
      <c r="E713" s="4" t="str">
        <f t="shared" si="11"/>
        <v>mees</v>
      </c>
    </row>
    <row r="714" spans="1:5" x14ac:dyDescent="0.2">
      <c r="A714" s="4" t="s">
        <v>269</v>
      </c>
      <c r="B714" s="6" t="s">
        <v>606</v>
      </c>
      <c r="C714" s="4" t="s">
        <v>833</v>
      </c>
      <c r="D714" s="11">
        <v>1432</v>
      </c>
      <c r="E714" s="4" t="str">
        <f t="shared" si="11"/>
        <v>mees</v>
      </c>
    </row>
    <row r="715" spans="1:5" x14ac:dyDescent="0.2">
      <c r="A715" s="4" t="s">
        <v>58</v>
      </c>
      <c r="B715" s="6" t="s">
        <v>576</v>
      </c>
      <c r="C715" s="4" t="s">
        <v>826</v>
      </c>
      <c r="D715" s="11">
        <v>1432</v>
      </c>
      <c r="E715" s="4" t="str">
        <f t="shared" si="11"/>
        <v>mees</v>
      </c>
    </row>
    <row r="716" spans="1:5" x14ac:dyDescent="0.2">
      <c r="A716" s="4" t="s">
        <v>205</v>
      </c>
      <c r="B716" s="6" t="s">
        <v>765</v>
      </c>
      <c r="C716" s="4" t="s">
        <v>826</v>
      </c>
      <c r="D716" s="11">
        <v>1432</v>
      </c>
      <c r="E716" s="4" t="str">
        <f t="shared" si="11"/>
        <v>mees</v>
      </c>
    </row>
    <row r="717" spans="1:5" x14ac:dyDescent="0.2">
      <c r="A717" s="4" t="s">
        <v>187</v>
      </c>
      <c r="B717" s="6" t="s">
        <v>731</v>
      </c>
      <c r="C717" s="4" t="s">
        <v>826</v>
      </c>
      <c r="D717" s="11">
        <v>1432</v>
      </c>
      <c r="E717" s="4" t="str">
        <f t="shared" si="11"/>
        <v>mees</v>
      </c>
    </row>
    <row r="718" spans="1:5" x14ac:dyDescent="0.2">
      <c r="A718" s="4" t="s">
        <v>43</v>
      </c>
      <c r="B718" s="6" t="s">
        <v>670</v>
      </c>
      <c r="C718" s="4" t="s">
        <v>835</v>
      </c>
      <c r="D718" s="11">
        <v>1432</v>
      </c>
      <c r="E718" s="4" t="str">
        <f t="shared" si="11"/>
        <v>mees</v>
      </c>
    </row>
    <row r="719" spans="1:5" x14ac:dyDescent="0.2">
      <c r="A719" s="4" t="s">
        <v>812</v>
      </c>
      <c r="B719" s="6" t="s">
        <v>813</v>
      </c>
      <c r="C719" s="4" t="s">
        <v>834</v>
      </c>
      <c r="D719" s="11">
        <v>1432</v>
      </c>
      <c r="E719" s="4" t="str">
        <f t="shared" si="11"/>
        <v>mees</v>
      </c>
    </row>
    <row r="720" spans="1:5" x14ac:dyDescent="0.2">
      <c r="A720" s="4" t="s">
        <v>370</v>
      </c>
      <c r="B720" s="6" t="s">
        <v>371</v>
      </c>
      <c r="C720" s="4" t="s">
        <v>834</v>
      </c>
      <c r="D720" s="11">
        <v>1432</v>
      </c>
      <c r="E720" s="4" t="str">
        <f t="shared" si="11"/>
        <v>mees</v>
      </c>
    </row>
    <row r="721" spans="1:5" x14ac:dyDescent="0.2">
      <c r="A721" s="4" t="s">
        <v>624</v>
      </c>
      <c r="B721" s="6" t="s">
        <v>625</v>
      </c>
      <c r="C721" s="4" t="s">
        <v>835</v>
      </c>
      <c r="D721" s="11">
        <v>1432</v>
      </c>
      <c r="E721" s="4" t="str">
        <f t="shared" si="11"/>
        <v>naine</v>
      </c>
    </row>
    <row r="722" spans="1:5" x14ac:dyDescent="0.2">
      <c r="A722" s="4" t="s">
        <v>86</v>
      </c>
      <c r="B722" s="6" t="s">
        <v>530</v>
      </c>
      <c r="C722" s="4" t="s">
        <v>830</v>
      </c>
      <c r="D722" s="11">
        <v>1438</v>
      </c>
      <c r="E722" s="4" t="str">
        <f t="shared" si="11"/>
        <v>mees</v>
      </c>
    </row>
    <row r="723" spans="1:5" x14ac:dyDescent="0.2">
      <c r="A723" s="4" t="s">
        <v>32</v>
      </c>
      <c r="B723" s="6" t="s">
        <v>485</v>
      </c>
      <c r="C723" s="4" t="s">
        <v>827</v>
      </c>
      <c r="D723" s="11">
        <v>1438</v>
      </c>
      <c r="E723" s="4" t="str">
        <f t="shared" si="11"/>
        <v>mees</v>
      </c>
    </row>
    <row r="724" spans="1:5" x14ac:dyDescent="0.2">
      <c r="A724" s="4" t="s">
        <v>35</v>
      </c>
      <c r="B724" s="6" t="s">
        <v>351</v>
      </c>
      <c r="C724" s="4" t="s">
        <v>831</v>
      </c>
      <c r="D724" s="11">
        <v>1438</v>
      </c>
      <c r="E724" s="4" t="str">
        <f t="shared" si="11"/>
        <v>mees</v>
      </c>
    </row>
    <row r="725" spans="1:5" x14ac:dyDescent="0.2">
      <c r="A725" s="4" t="s">
        <v>74</v>
      </c>
      <c r="B725" s="6" t="s">
        <v>501</v>
      </c>
      <c r="C725" s="4" t="s">
        <v>833</v>
      </c>
      <c r="D725" s="11">
        <v>1438</v>
      </c>
      <c r="E725" s="4" t="str">
        <f t="shared" si="11"/>
        <v>mees</v>
      </c>
    </row>
    <row r="726" spans="1:5" x14ac:dyDescent="0.2">
      <c r="A726" s="4" t="s">
        <v>68</v>
      </c>
      <c r="B726" s="6" t="s">
        <v>498</v>
      </c>
      <c r="C726" s="4" t="s">
        <v>832</v>
      </c>
      <c r="D726" s="11">
        <v>1438</v>
      </c>
      <c r="E726" s="4" t="str">
        <f t="shared" si="11"/>
        <v>mees</v>
      </c>
    </row>
    <row r="727" spans="1:5" x14ac:dyDescent="0.2">
      <c r="A727" s="4" t="s">
        <v>658</v>
      </c>
      <c r="B727" s="6" t="s">
        <v>659</v>
      </c>
      <c r="C727" s="4" t="s">
        <v>833</v>
      </c>
      <c r="D727" s="11">
        <v>1438</v>
      </c>
      <c r="E727" s="4" t="str">
        <f t="shared" si="11"/>
        <v>naine</v>
      </c>
    </row>
    <row r="728" spans="1:5" x14ac:dyDescent="0.2">
      <c r="A728" s="4" t="s">
        <v>113</v>
      </c>
      <c r="B728" s="6" t="s">
        <v>710</v>
      </c>
      <c r="C728" s="4" t="s">
        <v>826</v>
      </c>
      <c r="D728" s="11">
        <v>1438</v>
      </c>
      <c r="E728" s="4" t="str">
        <f t="shared" si="11"/>
        <v>naine</v>
      </c>
    </row>
    <row r="729" spans="1:5" x14ac:dyDescent="0.2">
      <c r="A729" s="4" t="s">
        <v>165</v>
      </c>
      <c r="B729" s="6" t="s">
        <v>661</v>
      </c>
      <c r="C729" s="4" t="s">
        <v>830</v>
      </c>
      <c r="D729" s="11">
        <v>1483</v>
      </c>
      <c r="E729" s="4" t="str">
        <f t="shared" si="11"/>
        <v>mees</v>
      </c>
    </row>
    <row r="730" spans="1:5" x14ac:dyDescent="0.2">
      <c r="A730" s="4" t="s">
        <v>105</v>
      </c>
      <c r="B730" s="6" t="s">
        <v>458</v>
      </c>
      <c r="C730" s="4" t="s">
        <v>826</v>
      </c>
      <c r="D730" s="11">
        <v>1483</v>
      </c>
      <c r="E730" s="4" t="str">
        <f t="shared" si="11"/>
        <v>mees</v>
      </c>
    </row>
    <row r="731" spans="1:5" x14ac:dyDescent="0.2">
      <c r="A731" s="4" t="s">
        <v>144</v>
      </c>
      <c r="B731" s="6" t="s">
        <v>518</v>
      </c>
      <c r="C731" s="4" t="s">
        <v>827</v>
      </c>
      <c r="D731" s="11">
        <v>1489</v>
      </c>
      <c r="E731" s="4" t="str">
        <f t="shared" si="11"/>
        <v>mees</v>
      </c>
    </row>
    <row r="732" spans="1:5" x14ac:dyDescent="0.2">
      <c r="A732" s="4" t="s">
        <v>84</v>
      </c>
      <c r="B732" s="6" t="s">
        <v>568</v>
      </c>
      <c r="C732" s="4" t="s">
        <v>828</v>
      </c>
      <c r="D732" s="11">
        <v>1489</v>
      </c>
      <c r="E732" s="4" t="str">
        <f t="shared" si="11"/>
        <v>mees</v>
      </c>
    </row>
    <row r="733" spans="1:5" x14ac:dyDescent="0.2">
      <c r="A733" s="4" t="s">
        <v>254</v>
      </c>
      <c r="B733" s="6" t="s">
        <v>488</v>
      </c>
      <c r="C733" s="4" t="s">
        <v>834</v>
      </c>
      <c r="D733" s="11">
        <v>1489</v>
      </c>
      <c r="E733" s="4" t="str">
        <f t="shared" si="11"/>
        <v>mees</v>
      </c>
    </row>
    <row r="734" spans="1:5" x14ac:dyDescent="0.2">
      <c r="A734" s="4" t="s">
        <v>245</v>
      </c>
      <c r="B734" s="6" t="s">
        <v>450</v>
      </c>
      <c r="C734" s="4" t="s">
        <v>832</v>
      </c>
      <c r="D734" s="11">
        <v>1489</v>
      </c>
      <c r="E734" s="4" t="str">
        <f t="shared" si="11"/>
        <v>naine</v>
      </c>
    </row>
    <row r="735" spans="1:5" x14ac:dyDescent="0.2">
      <c r="A735" s="4" t="s">
        <v>318</v>
      </c>
      <c r="B735" s="6" t="s">
        <v>319</v>
      </c>
      <c r="C735" s="4" t="s">
        <v>827</v>
      </c>
      <c r="D735" s="11">
        <v>1489</v>
      </c>
      <c r="E735" s="4" t="str">
        <f t="shared" si="11"/>
        <v>naine</v>
      </c>
    </row>
    <row r="736" spans="1:5" x14ac:dyDescent="0.2">
      <c r="A736" s="4" t="s">
        <v>562</v>
      </c>
      <c r="B736" s="6" t="s">
        <v>563</v>
      </c>
      <c r="C736" s="4" t="s">
        <v>832</v>
      </c>
      <c r="D736" s="11">
        <v>1496</v>
      </c>
      <c r="E736" s="4" t="str">
        <f t="shared" si="11"/>
        <v>mees</v>
      </c>
    </row>
    <row r="737" spans="1:5" x14ac:dyDescent="0.2">
      <c r="A737" s="4" t="s">
        <v>157</v>
      </c>
      <c r="B737" s="6" t="s">
        <v>811</v>
      </c>
      <c r="C737" s="4" t="s">
        <v>834</v>
      </c>
      <c r="D737" s="11">
        <v>1496</v>
      </c>
      <c r="E737" s="4" t="str">
        <f t="shared" si="11"/>
        <v>mees</v>
      </c>
    </row>
    <row r="738" spans="1:5" x14ac:dyDescent="0.2">
      <c r="A738" s="4" t="s">
        <v>214</v>
      </c>
      <c r="B738" s="6" t="s">
        <v>766</v>
      </c>
      <c r="C738" s="4" t="s">
        <v>828</v>
      </c>
      <c r="D738" s="11">
        <v>1496</v>
      </c>
      <c r="E738" s="4" t="str">
        <f t="shared" si="11"/>
        <v>mees</v>
      </c>
    </row>
    <row r="739" spans="1:5" x14ac:dyDescent="0.2">
      <c r="A739" s="4" t="s">
        <v>306</v>
      </c>
      <c r="B739" s="6" t="s">
        <v>307</v>
      </c>
      <c r="C739" s="4" t="s">
        <v>835</v>
      </c>
      <c r="D739" s="11">
        <v>1496</v>
      </c>
      <c r="E739" s="4" t="str">
        <f t="shared" si="11"/>
        <v>mees</v>
      </c>
    </row>
    <row r="740" spans="1:5" x14ac:dyDescent="0.2">
      <c r="A740" s="4" t="s">
        <v>647</v>
      </c>
      <c r="B740" s="6" t="s">
        <v>648</v>
      </c>
      <c r="C740" s="4" t="s">
        <v>832</v>
      </c>
      <c r="D740" s="11">
        <v>1496</v>
      </c>
      <c r="E740" s="4" t="str">
        <f t="shared" si="11"/>
        <v>mees</v>
      </c>
    </row>
    <row r="741" spans="1:5" x14ac:dyDescent="0.2">
      <c r="A741" s="4" t="s">
        <v>149</v>
      </c>
      <c r="B741" s="6" t="s">
        <v>305</v>
      </c>
      <c r="C741" s="4" t="s">
        <v>827</v>
      </c>
      <c r="D741" s="11">
        <v>1496</v>
      </c>
      <c r="E741" s="4" t="str">
        <f t="shared" si="11"/>
        <v>naine</v>
      </c>
    </row>
    <row r="742" spans="1:5" x14ac:dyDescent="0.2">
      <c r="A742" s="4" t="s">
        <v>113</v>
      </c>
      <c r="B742" s="6" t="s">
        <v>710</v>
      </c>
      <c r="C742" s="4" t="s">
        <v>828</v>
      </c>
      <c r="D742" s="11">
        <v>1496</v>
      </c>
      <c r="E742" s="4" t="str">
        <f t="shared" si="11"/>
        <v>naine</v>
      </c>
    </row>
    <row r="743" spans="1:5" x14ac:dyDescent="0.2">
      <c r="A743" s="4" t="s">
        <v>84</v>
      </c>
      <c r="B743" s="6" t="s">
        <v>432</v>
      </c>
      <c r="C743" s="4" t="s">
        <v>832</v>
      </c>
      <c r="D743" s="11">
        <v>1502</v>
      </c>
      <c r="E743" s="4" t="str">
        <f t="shared" si="11"/>
        <v>mees</v>
      </c>
    </row>
    <row r="744" spans="1:5" x14ac:dyDescent="0.2">
      <c r="A744" s="4" t="s">
        <v>53</v>
      </c>
      <c r="B744" s="6" t="s">
        <v>419</v>
      </c>
      <c r="C744" s="4" t="s">
        <v>835</v>
      </c>
      <c r="D744" s="11">
        <v>1502</v>
      </c>
      <c r="E744" s="4" t="str">
        <f t="shared" si="11"/>
        <v>mees</v>
      </c>
    </row>
    <row r="745" spans="1:5" x14ac:dyDescent="0.2">
      <c r="A745" s="4" t="s">
        <v>78</v>
      </c>
      <c r="B745" s="6" t="s">
        <v>702</v>
      </c>
      <c r="C745" s="4" t="s">
        <v>828</v>
      </c>
      <c r="D745" s="11">
        <v>1502</v>
      </c>
      <c r="E745" s="4" t="str">
        <f t="shared" si="11"/>
        <v>naine</v>
      </c>
    </row>
    <row r="746" spans="1:5" x14ac:dyDescent="0.2">
      <c r="A746" s="4" t="s">
        <v>572</v>
      </c>
      <c r="B746" s="6" t="s">
        <v>573</v>
      </c>
      <c r="C746" s="4" t="s">
        <v>826</v>
      </c>
      <c r="D746" s="11">
        <v>1502</v>
      </c>
      <c r="E746" s="4" t="str">
        <f t="shared" si="11"/>
        <v>naine</v>
      </c>
    </row>
    <row r="747" spans="1:5" x14ac:dyDescent="0.2">
      <c r="A747" s="4" t="s">
        <v>611</v>
      </c>
      <c r="B747" s="6" t="s">
        <v>612</v>
      </c>
      <c r="C747" s="4" t="s">
        <v>828</v>
      </c>
      <c r="D747" s="11">
        <v>1508</v>
      </c>
      <c r="E747" s="4" t="str">
        <f t="shared" si="11"/>
        <v>mees</v>
      </c>
    </row>
    <row r="748" spans="1:5" x14ac:dyDescent="0.2">
      <c r="A748" s="4" t="s">
        <v>158</v>
      </c>
      <c r="B748" s="6" t="s">
        <v>389</v>
      </c>
      <c r="C748" s="4" t="s">
        <v>831</v>
      </c>
      <c r="D748" s="11">
        <v>1534</v>
      </c>
      <c r="E748" s="4" t="str">
        <f t="shared" si="11"/>
        <v>mees</v>
      </c>
    </row>
    <row r="749" spans="1:5" x14ac:dyDescent="0.2">
      <c r="A749" s="4" t="s">
        <v>253</v>
      </c>
      <c r="B749" s="6" t="s">
        <v>591</v>
      </c>
      <c r="C749" s="4" t="s">
        <v>835</v>
      </c>
      <c r="D749" s="11">
        <v>1534</v>
      </c>
      <c r="E749" s="4" t="str">
        <f t="shared" si="11"/>
        <v>mees</v>
      </c>
    </row>
    <row r="750" spans="1:5" x14ac:dyDescent="0.2">
      <c r="A750" s="4" t="s">
        <v>253</v>
      </c>
      <c r="B750" s="6" t="s">
        <v>591</v>
      </c>
      <c r="C750" s="4" t="s">
        <v>828</v>
      </c>
      <c r="D750" s="11">
        <v>1534</v>
      </c>
      <c r="E750" s="4" t="str">
        <f t="shared" si="11"/>
        <v>mees</v>
      </c>
    </row>
    <row r="751" spans="1:5" x14ac:dyDescent="0.2">
      <c r="A751" s="4" t="s">
        <v>27</v>
      </c>
      <c r="B751" s="6" t="s">
        <v>346</v>
      </c>
      <c r="C751" s="4" t="s">
        <v>835</v>
      </c>
      <c r="D751" s="11">
        <v>1534</v>
      </c>
      <c r="E751" s="4" t="str">
        <f t="shared" si="11"/>
        <v>mees</v>
      </c>
    </row>
    <row r="752" spans="1:5" x14ac:dyDescent="0.2">
      <c r="A752" s="4" t="s">
        <v>679</v>
      </c>
      <c r="B752" s="6" t="s">
        <v>680</v>
      </c>
      <c r="C752" s="4" t="s">
        <v>828</v>
      </c>
      <c r="D752" s="11">
        <v>1534</v>
      </c>
      <c r="E752" s="4" t="str">
        <f t="shared" si="11"/>
        <v>mees</v>
      </c>
    </row>
    <row r="753" spans="1:5" x14ac:dyDescent="0.2">
      <c r="A753" s="4" t="s">
        <v>138</v>
      </c>
      <c r="B753" s="6" t="s">
        <v>642</v>
      </c>
      <c r="C753" s="4" t="s">
        <v>832</v>
      </c>
      <c r="D753" s="11">
        <v>1534</v>
      </c>
      <c r="E753" s="4" t="str">
        <f t="shared" si="11"/>
        <v>naine</v>
      </c>
    </row>
    <row r="754" spans="1:5" x14ac:dyDescent="0.2">
      <c r="A754" s="4" t="s">
        <v>239</v>
      </c>
      <c r="B754" s="6" t="s">
        <v>464</v>
      </c>
      <c r="C754" s="4" t="s">
        <v>829</v>
      </c>
      <c r="D754" s="11">
        <v>1534</v>
      </c>
      <c r="E754" s="4" t="str">
        <f t="shared" si="11"/>
        <v>naine</v>
      </c>
    </row>
    <row r="755" spans="1:5" x14ac:dyDescent="0.2">
      <c r="A755" s="4" t="s">
        <v>428</v>
      </c>
      <c r="B755" s="6" t="s">
        <v>429</v>
      </c>
      <c r="C755" s="4" t="s">
        <v>828</v>
      </c>
      <c r="D755" s="11">
        <v>1534</v>
      </c>
      <c r="E755" s="4" t="str">
        <f t="shared" si="11"/>
        <v>naine</v>
      </c>
    </row>
    <row r="756" spans="1:5" x14ac:dyDescent="0.2">
      <c r="A756" s="4" t="s">
        <v>84</v>
      </c>
      <c r="B756" s="6" t="s">
        <v>432</v>
      </c>
      <c r="C756" s="4" t="s">
        <v>834</v>
      </c>
      <c r="D756" s="11">
        <v>1540</v>
      </c>
      <c r="E756" s="4" t="str">
        <f t="shared" si="11"/>
        <v>mees</v>
      </c>
    </row>
    <row r="757" spans="1:5" x14ac:dyDescent="0.2">
      <c r="A757" s="4" t="s">
        <v>636</v>
      </c>
      <c r="B757" s="6" t="s">
        <v>637</v>
      </c>
      <c r="C757" s="4" t="s">
        <v>829</v>
      </c>
      <c r="D757" s="11">
        <v>1540</v>
      </c>
      <c r="E757" s="4" t="str">
        <f t="shared" si="11"/>
        <v>mees</v>
      </c>
    </row>
    <row r="758" spans="1:5" x14ac:dyDescent="0.2">
      <c r="A758" s="4" t="s">
        <v>636</v>
      </c>
      <c r="B758" s="6" t="s">
        <v>637</v>
      </c>
      <c r="C758" s="4" t="s">
        <v>830</v>
      </c>
      <c r="D758" s="11">
        <v>1540</v>
      </c>
      <c r="E758" s="4" t="str">
        <f t="shared" si="11"/>
        <v>mees</v>
      </c>
    </row>
    <row r="759" spans="1:5" x14ac:dyDescent="0.2">
      <c r="A759" s="4" t="s">
        <v>718</v>
      </c>
      <c r="B759" s="6" t="s">
        <v>719</v>
      </c>
      <c r="C759" s="4" t="s">
        <v>835</v>
      </c>
      <c r="D759" s="11">
        <v>1540</v>
      </c>
      <c r="E759" s="4" t="str">
        <f t="shared" si="11"/>
        <v>mees</v>
      </c>
    </row>
    <row r="760" spans="1:5" x14ac:dyDescent="0.2">
      <c r="A760" s="4" t="s">
        <v>430</v>
      </c>
      <c r="B760" s="6" t="s">
        <v>431</v>
      </c>
      <c r="C760" s="4" t="s">
        <v>832</v>
      </c>
      <c r="D760" s="11">
        <v>1540</v>
      </c>
      <c r="E760" s="4" t="str">
        <f t="shared" si="11"/>
        <v>naine</v>
      </c>
    </row>
    <row r="761" spans="1:5" x14ac:dyDescent="0.2">
      <c r="A761" s="4" t="s">
        <v>687</v>
      </c>
      <c r="B761" s="6" t="s">
        <v>688</v>
      </c>
      <c r="C761" s="4" t="s">
        <v>828</v>
      </c>
      <c r="D761" s="11">
        <v>1547</v>
      </c>
      <c r="E761" s="4" t="str">
        <f t="shared" si="11"/>
        <v>mees</v>
      </c>
    </row>
    <row r="762" spans="1:5" x14ac:dyDescent="0.2">
      <c r="A762" s="4" t="s">
        <v>58</v>
      </c>
      <c r="B762" s="6" t="s">
        <v>576</v>
      </c>
      <c r="C762" s="4" t="s">
        <v>834</v>
      </c>
      <c r="D762" s="11">
        <v>1547</v>
      </c>
      <c r="E762" s="4" t="str">
        <f t="shared" si="11"/>
        <v>mees</v>
      </c>
    </row>
    <row r="763" spans="1:5" x14ac:dyDescent="0.2">
      <c r="A763" s="4" t="s">
        <v>679</v>
      </c>
      <c r="B763" s="6" t="s">
        <v>680</v>
      </c>
      <c r="C763" s="4" t="s">
        <v>833</v>
      </c>
      <c r="D763" s="11">
        <v>1547</v>
      </c>
      <c r="E763" s="4" t="str">
        <f t="shared" si="11"/>
        <v>mees</v>
      </c>
    </row>
    <row r="764" spans="1:5" x14ac:dyDescent="0.2">
      <c r="A764" s="4" t="s">
        <v>131</v>
      </c>
      <c r="B764" s="6" t="s">
        <v>684</v>
      </c>
      <c r="C764" s="4" t="s">
        <v>831</v>
      </c>
      <c r="D764" s="11">
        <v>1547</v>
      </c>
      <c r="E764" s="4" t="str">
        <f t="shared" si="11"/>
        <v>naine</v>
      </c>
    </row>
    <row r="765" spans="1:5" x14ac:dyDescent="0.2">
      <c r="A765" s="4" t="s">
        <v>624</v>
      </c>
      <c r="B765" s="6" t="s">
        <v>625</v>
      </c>
      <c r="C765" s="4" t="s">
        <v>829</v>
      </c>
      <c r="D765" s="11">
        <v>1547</v>
      </c>
      <c r="E765" s="4" t="str">
        <f t="shared" si="11"/>
        <v>naine</v>
      </c>
    </row>
    <row r="766" spans="1:5" x14ac:dyDescent="0.2">
      <c r="A766" s="4" t="s">
        <v>465</v>
      </c>
      <c r="B766" s="6" t="s">
        <v>466</v>
      </c>
      <c r="C766" s="4" t="s">
        <v>832</v>
      </c>
      <c r="D766" s="11">
        <v>1547</v>
      </c>
      <c r="E766" s="4" t="str">
        <f t="shared" si="11"/>
        <v>naine</v>
      </c>
    </row>
    <row r="767" spans="1:5" x14ac:dyDescent="0.2">
      <c r="A767" s="4" t="s">
        <v>217</v>
      </c>
      <c r="B767" s="6" t="s">
        <v>420</v>
      </c>
      <c r="C767" s="4" t="s">
        <v>831</v>
      </c>
      <c r="D767" s="11">
        <v>1566</v>
      </c>
      <c r="E767" s="4" t="str">
        <f t="shared" si="11"/>
        <v>mees</v>
      </c>
    </row>
    <row r="768" spans="1:5" x14ac:dyDescent="0.2">
      <c r="A768" s="4" t="s">
        <v>406</v>
      </c>
      <c r="B768" s="6" t="s">
        <v>407</v>
      </c>
      <c r="C768" s="4" t="s">
        <v>835</v>
      </c>
      <c r="D768" s="11">
        <v>1566</v>
      </c>
      <c r="E768" s="4" t="str">
        <f t="shared" si="11"/>
        <v>mees</v>
      </c>
    </row>
    <row r="769" spans="1:5" x14ac:dyDescent="0.2">
      <c r="A769" s="4" t="s">
        <v>37</v>
      </c>
      <c r="B769" s="6" t="s">
        <v>774</v>
      </c>
      <c r="C769" s="4" t="s">
        <v>831</v>
      </c>
      <c r="D769" s="11">
        <v>1572</v>
      </c>
      <c r="E769" s="4" t="str">
        <f t="shared" si="11"/>
        <v>mees</v>
      </c>
    </row>
    <row r="770" spans="1:5" x14ac:dyDescent="0.2">
      <c r="A770" s="4" t="s">
        <v>602</v>
      </c>
      <c r="B770" s="6" t="s">
        <v>603</v>
      </c>
      <c r="C770" s="4" t="s">
        <v>829</v>
      </c>
      <c r="D770" s="11">
        <v>1572</v>
      </c>
      <c r="E770" s="4" t="str">
        <f t="shared" si="11"/>
        <v>mees</v>
      </c>
    </row>
    <row r="771" spans="1:5" x14ac:dyDescent="0.2">
      <c r="A771" s="4" t="s">
        <v>334</v>
      </c>
      <c r="B771" s="6" t="s">
        <v>335</v>
      </c>
      <c r="C771" s="4" t="s">
        <v>832</v>
      </c>
      <c r="D771" s="11">
        <v>1572</v>
      </c>
      <c r="E771" s="4" t="str">
        <f t="shared" ref="E771:E834" si="12">IF(MOD(LEFT(B771,1),2) =0,"naine", "mees")</f>
        <v>mees</v>
      </c>
    </row>
    <row r="772" spans="1:5" x14ac:dyDescent="0.2">
      <c r="A772" s="4" t="s">
        <v>163</v>
      </c>
      <c r="B772" s="6" t="s">
        <v>627</v>
      </c>
      <c r="C772" s="4" t="s">
        <v>833</v>
      </c>
      <c r="D772" s="11">
        <v>1572</v>
      </c>
      <c r="E772" s="4" t="str">
        <f t="shared" si="12"/>
        <v>naine</v>
      </c>
    </row>
    <row r="773" spans="1:5" x14ac:dyDescent="0.2">
      <c r="A773" s="4" t="s">
        <v>226</v>
      </c>
      <c r="B773" s="6" t="s">
        <v>523</v>
      </c>
      <c r="C773" s="4" t="s">
        <v>835</v>
      </c>
      <c r="D773" s="11">
        <v>1572</v>
      </c>
      <c r="E773" s="4" t="str">
        <f t="shared" si="12"/>
        <v>naine</v>
      </c>
    </row>
    <row r="774" spans="1:5" x14ac:dyDescent="0.2">
      <c r="A774" s="4" t="s">
        <v>149</v>
      </c>
      <c r="B774" s="6" t="s">
        <v>305</v>
      </c>
      <c r="C774" s="4" t="s">
        <v>830</v>
      </c>
      <c r="D774" s="11">
        <v>1572</v>
      </c>
      <c r="E774" s="4" t="str">
        <f t="shared" si="12"/>
        <v>naine</v>
      </c>
    </row>
    <row r="775" spans="1:5" x14ac:dyDescent="0.2">
      <c r="A775" s="4" t="s">
        <v>658</v>
      </c>
      <c r="B775" s="6" t="s">
        <v>659</v>
      </c>
      <c r="C775" s="4" t="s">
        <v>835</v>
      </c>
      <c r="D775" s="11">
        <v>1572</v>
      </c>
      <c r="E775" s="4" t="str">
        <f t="shared" si="12"/>
        <v>naine</v>
      </c>
    </row>
    <row r="776" spans="1:5" x14ac:dyDescent="0.2">
      <c r="A776" s="4" t="s">
        <v>271</v>
      </c>
      <c r="B776" s="6" t="s">
        <v>726</v>
      </c>
      <c r="C776" s="4" t="s">
        <v>831</v>
      </c>
      <c r="D776" s="11">
        <v>1572</v>
      </c>
      <c r="E776" s="4" t="str">
        <f t="shared" si="12"/>
        <v>naine</v>
      </c>
    </row>
    <row r="777" spans="1:5" x14ac:dyDescent="0.2">
      <c r="A777" s="4" t="s">
        <v>177</v>
      </c>
      <c r="B777" s="6" t="s">
        <v>529</v>
      </c>
      <c r="C777" s="4" t="s">
        <v>830</v>
      </c>
      <c r="D777" s="11">
        <v>1572</v>
      </c>
      <c r="E777" s="4" t="str">
        <f t="shared" si="12"/>
        <v>naine</v>
      </c>
    </row>
    <row r="778" spans="1:5" x14ac:dyDescent="0.2">
      <c r="A778" s="4" t="s">
        <v>526</v>
      </c>
      <c r="B778" s="6" t="s">
        <v>527</v>
      </c>
      <c r="C778" s="4" t="s">
        <v>827</v>
      </c>
      <c r="D778" s="11">
        <v>1579</v>
      </c>
      <c r="E778" s="4" t="str">
        <f t="shared" si="12"/>
        <v>mees</v>
      </c>
    </row>
    <row r="779" spans="1:5" x14ac:dyDescent="0.2">
      <c r="A779" s="4" t="s">
        <v>146</v>
      </c>
      <c r="B779" s="6" t="s">
        <v>775</v>
      </c>
      <c r="C779" s="4" t="s">
        <v>832</v>
      </c>
      <c r="D779" s="11">
        <v>1579</v>
      </c>
      <c r="E779" s="4" t="str">
        <f t="shared" si="12"/>
        <v>mees</v>
      </c>
    </row>
    <row r="780" spans="1:5" x14ac:dyDescent="0.2">
      <c r="A780" s="4" t="s">
        <v>80</v>
      </c>
      <c r="B780" s="6" t="s">
        <v>588</v>
      </c>
      <c r="C780" s="4" t="s">
        <v>835</v>
      </c>
      <c r="D780" s="11">
        <v>1579</v>
      </c>
      <c r="E780" s="4" t="str">
        <f t="shared" si="12"/>
        <v>mees</v>
      </c>
    </row>
    <row r="781" spans="1:5" x14ac:dyDescent="0.2">
      <c r="A781" s="4" t="s">
        <v>524</v>
      </c>
      <c r="B781" s="6" t="s">
        <v>525</v>
      </c>
      <c r="C781" s="4" t="s">
        <v>826</v>
      </c>
      <c r="D781" s="11">
        <v>1579</v>
      </c>
      <c r="E781" s="4" t="str">
        <f t="shared" si="12"/>
        <v>mees</v>
      </c>
    </row>
    <row r="782" spans="1:5" x14ac:dyDescent="0.2">
      <c r="A782" s="4" t="s">
        <v>131</v>
      </c>
      <c r="B782" s="6" t="s">
        <v>684</v>
      </c>
      <c r="C782" s="4" t="s">
        <v>835</v>
      </c>
      <c r="D782" s="11">
        <v>1579</v>
      </c>
      <c r="E782" s="4" t="str">
        <f t="shared" si="12"/>
        <v>naine</v>
      </c>
    </row>
    <row r="783" spans="1:5" x14ac:dyDescent="0.2">
      <c r="A783" s="4" t="s">
        <v>162</v>
      </c>
      <c r="B783" s="6" t="s">
        <v>594</v>
      </c>
      <c r="C783" s="4" t="s">
        <v>834</v>
      </c>
      <c r="D783" s="11">
        <v>1585</v>
      </c>
      <c r="E783" s="4" t="str">
        <f t="shared" si="12"/>
        <v>mees</v>
      </c>
    </row>
    <row r="784" spans="1:5" x14ac:dyDescent="0.2">
      <c r="A784" s="4" t="s">
        <v>357</v>
      </c>
      <c r="B784" s="6" t="s">
        <v>358</v>
      </c>
      <c r="C784" s="4" t="s">
        <v>832</v>
      </c>
      <c r="D784" s="11">
        <v>1585</v>
      </c>
      <c r="E784" s="4" t="str">
        <f t="shared" si="12"/>
        <v>mees</v>
      </c>
    </row>
    <row r="785" spans="1:5" x14ac:dyDescent="0.2">
      <c r="A785" s="4" t="s">
        <v>647</v>
      </c>
      <c r="B785" s="6" t="s">
        <v>648</v>
      </c>
      <c r="C785" s="4" t="s">
        <v>826</v>
      </c>
      <c r="D785" s="11">
        <v>1585</v>
      </c>
      <c r="E785" s="4" t="str">
        <f t="shared" si="12"/>
        <v>mees</v>
      </c>
    </row>
    <row r="786" spans="1:5" x14ac:dyDescent="0.2">
      <c r="A786" s="4" t="s">
        <v>163</v>
      </c>
      <c r="B786" s="6" t="s">
        <v>627</v>
      </c>
      <c r="C786" s="4" t="s">
        <v>827</v>
      </c>
      <c r="D786" s="11">
        <v>1585</v>
      </c>
      <c r="E786" s="4" t="str">
        <f t="shared" si="12"/>
        <v>naine</v>
      </c>
    </row>
    <row r="787" spans="1:5" x14ac:dyDescent="0.2">
      <c r="A787" s="4" t="s">
        <v>197</v>
      </c>
      <c r="B787" s="6" t="s">
        <v>564</v>
      </c>
      <c r="C787" s="4" t="s">
        <v>832</v>
      </c>
      <c r="D787" s="11">
        <v>1585</v>
      </c>
      <c r="E787" s="4" t="str">
        <f t="shared" si="12"/>
        <v>naine</v>
      </c>
    </row>
    <row r="788" spans="1:5" x14ac:dyDescent="0.2">
      <c r="A788" s="4" t="s">
        <v>86</v>
      </c>
      <c r="B788" s="6" t="s">
        <v>530</v>
      </c>
      <c r="C788" s="4" t="s">
        <v>832</v>
      </c>
      <c r="D788" s="11">
        <v>1611</v>
      </c>
      <c r="E788" s="4" t="str">
        <f t="shared" si="12"/>
        <v>mees</v>
      </c>
    </row>
    <row r="789" spans="1:5" x14ac:dyDescent="0.2">
      <c r="A789" s="4" t="s">
        <v>157</v>
      </c>
      <c r="B789" s="6" t="s">
        <v>811</v>
      </c>
      <c r="C789" s="4" t="s">
        <v>830</v>
      </c>
      <c r="D789" s="11">
        <v>1611</v>
      </c>
      <c r="E789" s="4" t="str">
        <f t="shared" si="12"/>
        <v>mees</v>
      </c>
    </row>
    <row r="790" spans="1:5" x14ac:dyDescent="0.2">
      <c r="A790" s="4" t="s">
        <v>259</v>
      </c>
      <c r="B790" s="6" t="s">
        <v>649</v>
      </c>
      <c r="C790" s="4" t="s">
        <v>833</v>
      </c>
      <c r="D790" s="11">
        <v>1611</v>
      </c>
      <c r="E790" s="4" t="str">
        <f t="shared" si="12"/>
        <v>mees</v>
      </c>
    </row>
    <row r="791" spans="1:5" x14ac:dyDescent="0.2">
      <c r="A791" s="4" t="s">
        <v>59</v>
      </c>
      <c r="B791" s="6" t="s">
        <v>714</v>
      </c>
      <c r="C791" s="4" t="s">
        <v>833</v>
      </c>
      <c r="D791" s="11">
        <v>1611</v>
      </c>
      <c r="E791" s="4" t="str">
        <f t="shared" si="12"/>
        <v>mees</v>
      </c>
    </row>
    <row r="792" spans="1:5" x14ac:dyDescent="0.2">
      <c r="A792" s="4" t="s">
        <v>357</v>
      </c>
      <c r="B792" s="6" t="s">
        <v>358</v>
      </c>
      <c r="C792" s="4" t="s">
        <v>831</v>
      </c>
      <c r="D792" s="11">
        <v>1611</v>
      </c>
      <c r="E792" s="4" t="str">
        <f t="shared" si="12"/>
        <v>mees</v>
      </c>
    </row>
    <row r="793" spans="1:5" x14ac:dyDescent="0.2">
      <c r="A793" s="4" t="s">
        <v>435</v>
      </c>
      <c r="B793" s="6" t="s">
        <v>613</v>
      </c>
      <c r="C793" s="4" t="s">
        <v>827</v>
      </c>
      <c r="D793" s="11">
        <v>1611</v>
      </c>
      <c r="E793" s="4" t="str">
        <f t="shared" si="12"/>
        <v>mees</v>
      </c>
    </row>
    <row r="794" spans="1:5" x14ac:dyDescent="0.2">
      <c r="A794" s="4" t="s">
        <v>435</v>
      </c>
      <c r="B794" s="6" t="s">
        <v>613</v>
      </c>
      <c r="C794" s="4" t="s">
        <v>833</v>
      </c>
      <c r="D794" s="11">
        <v>1611</v>
      </c>
      <c r="E794" s="4" t="str">
        <f t="shared" si="12"/>
        <v>mees</v>
      </c>
    </row>
    <row r="795" spans="1:5" x14ac:dyDescent="0.2">
      <c r="A795" s="4" t="s">
        <v>509</v>
      </c>
      <c r="B795" s="6" t="s">
        <v>510</v>
      </c>
      <c r="C795" s="4" t="s">
        <v>831</v>
      </c>
      <c r="D795" s="11">
        <v>1611</v>
      </c>
      <c r="E795" s="4" t="str">
        <f t="shared" si="12"/>
        <v>mees</v>
      </c>
    </row>
    <row r="796" spans="1:5" x14ac:dyDescent="0.2">
      <c r="A796" s="4" t="s">
        <v>370</v>
      </c>
      <c r="B796" s="6" t="s">
        <v>371</v>
      </c>
      <c r="C796" s="4" t="s">
        <v>826</v>
      </c>
      <c r="D796" s="11">
        <v>1617</v>
      </c>
      <c r="E796" s="4" t="str">
        <f t="shared" si="12"/>
        <v>mees</v>
      </c>
    </row>
    <row r="797" spans="1:5" x14ac:dyDescent="0.2">
      <c r="A797" s="4" t="s">
        <v>428</v>
      </c>
      <c r="B797" s="6" t="s">
        <v>429</v>
      </c>
      <c r="C797" s="4" t="s">
        <v>826</v>
      </c>
      <c r="D797" s="11">
        <v>1617</v>
      </c>
      <c r="E797" s="4" t="str">
        <f t="shared" si="12"/>
        <v>naine</v>
      </c>
    </row>
    <row r="798" spans="1:5" x14ac:dyDescent="0.2">
      <c r="A798" s="4" t="s">
        <v>221</v>
      </c>
      <c r="B798" s="6" t="s">
        <v>699</v>
      </c>
      <c r="C798" s="4" t="s">
        <v>834</v>
      </c>
      <c r="D798" s="11">
        <v>1617</v>
      </c>
      <c r="E798" s="4" t="str">
        <f t="shared" si="12"/>
        <v>naine</v>
      </c>
    </row>
    <row r="799" spans="1:5" x14ac:dyDescent="0.2">
      <c r="A799" s="4" t="s">
        <v>812</v>
      </c>
      <c r="B799" s="6" t="s">
        <v>813</v>
      </c>
      <c r="C799" s="4" t="s">
        <v>830</v>
      </c>
      <c r="D799" s="11">
        <v>1623</v>
      </c>
      <c r="E799" s="4" t="str">
        <f t="shared" si="12"/>
        <v>mees</v>
      </c>
    </row>
    <row r="800" spans="1:5" x14ac:dyDescent="0.2">
      <c r="A800" s="4" t="s">
        <v>334</v>
      </c>
      <c r="B800" s="6" t="s">
        <v>335</v>
      </c>
      <c r="C800" s="4" t="s">
        <v>835</v>
      </c>
      <c r="D800" s="11">
        <v>1630</v>
      </c>
      <c r="E800" s="4" t="str">
        <f t="shared" si="12"/>
        <v>mees</v>
      </c>
    </row>
    <row r="801" spans="1:5" x14ac:dyDescent="0.2">
      <c r="A801" s="4" t="s">
        <v>188</v>
      </c>
      <c r="B801" s="6" t="s">
        <v>795</v>
      </c>
      <c r="C801" s="4" t="s">
        <v>826</v>
      </c>
      <c r="D801" s="11">
        <v>1630</v>
      </c>
      <c r="E801" s="4" t="str">
        <f t="shared" si="12"/>
        <v>naine</v>
      </c>
    </row>
    <row r="802" spans="1:5" x14ac:dyDescent="0.2">
      <c r="A802" s="4" t="s">
        <v>183</v>
      </c>
      <c r="B802" s="6" t="s">
        <v>338</v>
      </c>
      <c r="C802" s="4" t="s">
        <v>833</v>
      </c>
      <c r="D802" s="11">
        <v>1630</v>
      </c>
      <c r="E802" s="4" t="str">
        <f t="shared" si="12"/>
        <v>naine</v>
      </c>
    </row>
    <row r="803" spans="1:5" x14ac:dyDescent="0.2">
      <c r="A803" s="4" t="s">
        <v>435</v>
      </c>
      <c r="B803" s="6" t="s">
        <v>613</v>
      </c>
      <c r="C803" s="4" t="s">
        <v>832</v>
      </c>
      <c r="D803" s="11">
        <v>1649</v>
      </c>
      <c r="E803" s="4" t="str">
        <f t="shared" si="12"/>
        <v>mees</v>
      </c>
    </row>
    <row r="804" spans="1:5" x14ac:dyDescent="0.2">
      <c r="A804" s="4" t="s">
        <v>271</v>
      </c>
      <c r="B804" s="6" t="s">
        <v>726</v>
      </c>
      <c r="C804" s="4" t="s">
        <v>826</v>
      </c>
      <c r="D804" s="11">
        <v>1649</v>
      </c>
      <c r="E804" s="4" t="str">
        <f t="shared" si="12"/>
        <v>naine</v>
      </c>
    </row>
    <row r="805" spans="1:5" x14ac:dyDescent="0.2">
      <c r="A805" s="4" t="s">
        <v>248</v>
      </c>
      <c r="B805" s="6" t="s">
        <v>495</v>
      </c>
      <c r="C805" s="4" t="s">
        <v>826</v>
      </c>
      <c r="D805" s="11">
        <v>1649</v>
      </c>
      <c r="E805" s="4" t="str">
        <f t="shared" si="12"/>
        <v>naine</v>
      </c>
    </row>
    <row r="806" spans="1:5" x14ac:dyDescent="0.2">
      <c r="A806" s="4" t="s">
        <v>446</v>
      </c>
      <c r="B806" s="6" t="s">
        <v>447</v>
      </c>
      <c r="C806" s="4" t="s">
        <v>826</v>
      </c>
      <c r="D806" s="11">
        <v>1649</v>
      </c>
      <c r="E806" s="4" t="str">
        <f t="shared" si="12"/>
        <v>naine</v>
      </c>
    </row>
    <row r="807" spans="1:5" x14ac:dyDescent="0.2">
      <c r="A807" s="4" t="s">
        <v>592</v>
      </c>
      <c r="B807" s="6" t="s">
        <v>593</v>
      </c>
      <c r="C807" s="4" t="s">
        <v>826</v>
      </c>
      <c r="D807" s="11">
        <v>1655</v>
      </c>
      <c r="E807" s="4" t="str">
        <f t="shared" si="12"/>
        <v>naine</v>
      </c>
    </row>
    <row r="808" spans="1:5" x14ac:dyDescent="0.2">
      <c r="A808" s="4" t="s">
        <v>157</v>
      </c>
      <c r="B808" s="6" t="s">
        <v>811</v>
      </c>
      <c r="C808" s="4" t="s">
        <v>829</v>
      </c>
      <c r="D808" s="11">
        <v>1662</v>
      </c>
      <c r="E808" s="4" t="str">
        <f t="shared" si="12"/>
        <v>mees</v>
      </c>
    </row>
    <row r="809" spans="1:5" x14ac:dyDescent="0.2">
      <c r="A809" s="4" t="s">
        <v>46</v>
      </c>
      <c r="B809" s="6" t="s">
        <v>566</v>
      </c>
      <c r="C809" s="4" t="s">
        <v>832</v>
      </c>
      <c r="D809" s="11">
        <v>1662</v>
      </c>
      <c r="E809" s="4" t="str">
        <f t="shared" si="12"/>
        <v>mees</v>
      </c>
    </row>
    <row r="810" spans="1:5" x14ac:dyDescent="0.2">
      <c r="A810" s="4" t="s">
        <v>200</v>
      </c>
      <c r="B810" s="6" t="s">
        <v>528</v>
      </c>
      <c r="C810" s="4" t="s">
        <v>832</v>
      </c>
      <c r="D810" s="11">
        <v>1662</v>
      </c>
      <c r="E810" s="4" t="str">
        <f t="shared" si="12"/>
        <v>naine</v>
      </c>
    </row>
    <row r="811" spans="1:5" x14ac:dyDescent="0.2">
      <c r="A811" s="4" t="s">
        <v>239</v>
      </c>
      <c r="B811" s="6" t="s">
        <v>464</v>
      </c>
      <c r="C811" s="4" t="s">
        <v>835</v>
      </c>
      <c r="D811" s="11">
        <v>1662</v>
      </c>
      <c r="E811" s="4" t="str">
        <f t="shared" si="12"/>
        <v>naine</v>
      </c>
    </row>
    <row r="812" spans="1:5" x14ac:dyDescent="0.2">
      <c r="A812" s="4" t="s">
        <v>114</v>
      </c>
      <c r="B812" s="6" t="s">
        <v>821</v>
      </c>
      <c r="C812" s="4" t="s">
        <v>833</v>
      </c>
      <c r="D812" s="11">
        <v>1681</v>
      </c>
      <c r="E812" s="4" t="str">
        <f t="shared" si="12"/>
        <v>mees</v>
      </c>
    </row>
    <row r="813" spans="1:5" x14ac:dyDescent="0.2">
      <c r="A813" s="4" t="s">
        <v>74</v>
      </c>
      <c r="B813" s="6" t="s">
        <v>501</v>
      </c>
      <c r="C813" s="4" t="s">
        <v>829</v>
      </c>
      <c r="D813" s="11">
        <v>1681</v>
      </c>
      <c r="E813" s="4" t="str">
        <f t="shared" si="12"/>
        <v>mees</v>
      </c>
    </row>
    <row r="814" spans="1:5" x14ac:dyDescent="0.2">
      <c r="A814" s="4" t="s">
        <v>506</v>
      </c>
      <c r="B814" s="6" t="s">
        <v>507</v>
      </c>
      <c r="C814" s="4" t="s">
        <v>827</v>
      </c>
      <c r="D814" s="11">
        <v>1681</v>
      </c>
      <c r="E814" s="4" t="str">
        <f t="shared" si="12"/>
        <v>mees</v>
      </c>
    </row>
    <row r="815" spans="1:5" x14ac:dyDescent="0.2">
      <c r="A815" s="4" t="s">
        <v>189</v>
      </c>
      <c r="B815" s="6" t="s">
        <v>776</v>
      </c>
      <c r="C815" s="4" t="s">
        <v>829</v>
      </c>
      <c r="D815" s="11">
        <v>1681</v>
      </c>
      <c r="E815" s="4" t="str">
        <f t="shared" si="12"/>
        <v>mees</v>
      </c>
    </row>
    <row r="816" spans="1:5" x14ac:dyDescent="0.2">
      <c r="A816" s="4" t="s">
        <v>35</v>
      </c>
      <c r="B816" s="6" t="s">
        <v>711</v>
      </c>
      <c r="C816" s="4" t="s">
        <v>833</v>
      </c>
      <c r="D816" s="11">
        <v>1681</v>
      </c>
      <c r="E816" s="4" t="str">
        <f t="shared" si="12"/>
        <v>mees</v>
      </c>
    </row>
    <row r="817" spans="1:5" x14ac:dyDescent="0.2">
      <c r="A817" s="4" t="s">
        <v>334</v>
      </c>
      <c r="B817" s="6" t="s">
        <v>335</v>
      </c>
      <c r="C817" s="4" t="s">
        <v>833</v>
      </c>
      <c r="D817" s="11">
        <v>1681</v>
      </c>
      <c r="E817" s="4" t="str">
        <f t="shared" si="12"/>
        <v>mees</v>
      </c>
    </row>
    <row r="818" spans="1:5" x14ac:dyDescent="0.2">
      <c r="A818" s="4" t="s">
        <v>256</v>
      </c>
      <c r="B818" s="6" t="s">
        <v>343</v>
      </c>
      <c r="C818" s="4" t="s">
        <v>828</v>
      </c>
      <c r="D818" s="11">
        <v>1681</v>
      </c>
      <c r="E818" s="4" t="str">
        <f t="shared" si="12"/>
        <v>mees</v>
      </c>
    </row>
    <row r="819" spans="1:5" x14ac:dyDescent="0.2">
      <c r="A819" s="4" t="s">
        <v>357</v>
      </c>
      <c r="B819" s="6" t="s">
        <v>358</v>
      </c>
      <c r="C819" s="4" t="s">
        <v>830</v>
      </c>
      <c r="D819" s="11">
        <v>1681</v>
      </c>
      <c r="E819" s="4" t="str">
        <f t="shared" si="12"/>
        <v>mees</v>
      </c>
    </row>
    <row r="820" spans="1:5" x14ac:dyDescent="0.2">
      <c r="A820" s="4" t="s">
        <v>435</v>
      </c>
      <c r="B820" s="6" t="s">
        <v>613</v>
      </c>
      <c r="C820" s="4" t="s">
        <v>828</v>
      </c>
      <c r="D820" s="11">
        <v>1681</v>
      </c>
      <c r="E820" s="4" t="str">
        <f t="shared" si="12"/>
        <v>mees</v>
      </c>
    </row>
    <row r="821" spans="1:5" x14ac:dyDescent="0.2">
      <c r="A821" s="4" t="s">
        <v>673</v>
      </c>
      <c r="B821" s="6" t="s">
        <v>674</v>
      </c>
      <c r="C821" s="4" t="s">
        <v>832</v>
      </c>
      <c r="D821" s="11">
        <v>1681</v>
      </c>
      <c r="E821" s="4" t="str">
        <f t="shared" si="12"/>
        <v>mees</v>
      </c>
    </row>
    <row r="822" spans="1:5" x14ac:dyDescent="0.2">
      <c r="A822" s="4" t="s">
        <v>65</v>
      </c>
      <c r="B822" s="6" t="s">
        <v>623</v>
      </c>
      <c r="C822" s="4" t="s">
        <v>826</v>
      </c>
      <c r="D822" s="11">
        <v>1681</v>
      </c>
      <c r="E822" s="4" t="str">
        <f t="shared" si="12"/>
        <v>naine</v>
      </c>
    </row>
    <row r="823" spans="1:5" x14ac:dyDescent="0.2">
      <c r="A823" s="4" t="s">
        <v>221</v>
      </c>
      <c r="B823" s="6" t="s">
        <v>699</v>
      </c>
      <c r="C823" s="4" t="s">
        <v>829</v>
      </c>
      <c r="D823" s="11">
        <v>1681</v>
      </c>
      <c r="E823" s="4" t="str">
        <f t="shared" si="12"/>
        <v>naine</v>
      </c>
    </row>
    <row r="824" spans="1:5" x14ac:dyDescent="0.2">
      <c r="A824" s="4" t="s">
        <v>628</v>
      </c>
      <c r="B824" s="6" t="s">
        <v>629</v>
      </c>
      <c r="C824" s="4" t="s">
        <v>828</v>
      </c>
      <c r="D824" s="11">
        <v>1681</v>
      </c>
      <c r="E824" s="4" t="str">
        <f t="shared" si="12"/>
        <v>naine</v>
      </c>
    </row>
    <row r="825" spans="1:5" x14ac:dyDescent="0.2">
      <c r="A825" s="4" t="s">
        <v>177</v>
      </c>
      <c r="B825" s="6" t="s">
        <v>529</v>
      </c>
      <c r="C825" s="4" t="s">
        <v>829</v>
      </c>
      <c r="D825" s="11">
        <v>1681</v>
      </c>
      <c r="E825" s="4" t="str">
        <f t="shared" si="12"/>
        <v>naine</v>
      </c>
    </row>
    <row r="826" spans="1:5" x14ac:dyDescent="0.2">
      <c r="A826" s="4" t="s">
        <v>430</v>
      </c>
      <c r="B826" s="6" t="s">
        <v>431</v>
      </c>
      <c r="C826" s="4" t="s">
        <v>829</v>
      </c>
      <c r="D826" s="11">
        <v>1700</v>
      </c>
      <c r="E826" s="4" t="str">
        <f t="shared" si="12"/>
        <v>naine</v>
      </c>
    </row>
    <row r="827" spans="1:5" x14ac:dyDescent="0.2">
      <c r="A827" s="4" t="s">
        <v>114</v>
      </c>
      <c r="B827" s="6" t="s">
        <v>821</v>
      </c>
      <c r="C827" s="4" t="s">
        <v>829</v>
      </c>
      <c r="D827" s="11">
        <v>1706</v>
      </c>
      <c r="E827" s="4" t="str">
        <f t="shared" si="12"/>
        <v>mees</v>
      </c>
    </row>
    <row r="828" spans="1:5" x14ac:dyDescent="0.2">
      <c r="A828" s="4" t="s">
        <v>184</v>
      </c>
      <c r="B828" s="6" t="s">
        <v>763</v>
      </c>
      <c r="C828" s="4" t="s">
        <v>833</v>
      </c>
      <c r="D828" s="11">
        <v>1706</v>
      </c>
      <c r="E828" s="4" t="str">
        <f t="shared" si="12"/>
        <v>mees</v>
      </c>
    </row>
    <row r="829" spans="1:5" x14ac:dyDescent="0.2">
      <c r="A829" s="4" t="s">
        <v>370</v>
      </c>
      <c r="B829" s="6" t="s">
        <v>371</v>
      </c>
      <c r="C829" s="4" t="s">
        <v>827</v>
      </c>
      <c r="D829" s="11">
        <v>1706</v>
      </c>
      <c r="E829" s="4" t="str">
        <f t="shared" si="12"/>
        <v>mees</v>
      </c>
    </row>
    <row r="830" spans="1:5" x14ac:dyDescent="0.2">
      <c r="A830" s="4" t="s">
        <v>524</v>
      </c>
      <c r="B830" s="6" t="s">
        <v>525</v>
      </c>
      <c r="C830" s="4" t="s">
        <v>834</v>
      </c>
      <c r="D830" s="11">
        <v>1706</v>
      </c>
      <c r="E830" s="4" t="str">
        <f t="shared" si="12"/>
        <v>mees</v>
      </c>
    </row>
    <row r="831" spans="1:5" x14ac:dyDescent="0.2">
      <c r="A831" s="4" t="s">
        <v>183</v>
      </c>
      <c r="B831" s="6" t="s">
        <v>338</v>
      </c>
      <c r="C831" s="4" t="s">
        <v>834</v>
      </c>
      <c r="D831" s="11">
        <v>1706</v>
      </c>
      <c r="E831" s="4" t="str">
        <f t="shared" si="12"/>
        <v>naine</v>
      </c>
    </row>
    <row r="832" spans="1:5" x14ac:dyDescent="0.2">
      <c r="A832" s="4" t="s">
        <v>743</v>
      </c>
      <c r="B832" s="6" t="s">
        <v>744</v>
      </c>
      <c r="C832" s="4" t="s">
        <v>826</v>
      </c>
      <c r="D832" s="11">
        <v>1706</v>
      </c>
      <c r="E832" s="4" t="str">
        <f t="shared" si="12"/>
        <v>naine</v>
      </c>
    </row>
    <row r="833" spans="1:5" x14ac:dyDescent="0.2">
      <c r="A833" s="4" t="s">
        <v>812</v>
      </c>
      <c r="B833" s="6" t="s">
        <v>813</v>
      </c>
      <c r="C833" s="4" t="s">
        <v>827</v>
      </c>
      <c r="D833" s="11">
        <v>1713</v>
      </c>
      <c r="E833" s="4" t="str">
        <f t="shared" si="12"/>
        <v>mees</v>
      </c>
    </row>
    <row r="834" spans="1:5" x14ac:dyDescent="0.2">
      <c r="A834" s="4" t="s">
        <v>177</v>
      </c>
      <c r="B834" s="6" t="s">
        <v>529</v>
      </c>
      <c r="C834" s="4" t="s">
        <v>826</v>
      </c>
      <c r="D834" s="11">
        <v>1713</v>
      </c>
      <c r="E834" s="4" t="str">
        <f t="shared" si="12"/>
        <v>naine</v>
      </c>
    </row>
    <row r="835" spans="1:5" x14ac:dyDescent="0.2">
      <c r="A835" s="4" t="s">
        <v>595</v>
      </c>
      <c r="B835" s="6" t="s">
        <v>596</v>
      </c>
      <c r="C835" s="4" t="s">
        <v>827</v>
      </c>
      <c r="D835" s="11">
        <v>1732</v>
      </c>
      <c r="E835" s="4" t="str">
        <f t="shared" ref="E835:E898" si="13">IF(MOD(LEFT(B835,1),2) =0,"naine", "mees")</f>
        <v>naine</v>
      </c>
    </row>
    <row r="836" spans="1:5" x14ac:dyDescent="0.2">
      <c r="A836" s="4" t="s">
        <v>152</v>
      </c>
      <c r="B836" s="6" t="s">
        <v>401</v>
      </c>
      <c r="C836" s="4" t="s">
        <v>829</v>
      </c>
      <c r="D836" s="11">
        <v>1732</v>
      </c>
      <c r="E836" s="4" t="str">
        <f t="shared" si="13"/>
        <v>naine</v>
      </c>
    </row>
    <row r="837" spans="1:5" x14ac:dyDescent="0.2">
      <c r="A837" s="4" t="s">
        <v>269</v>
      </c>
      <c r="B837" s="6" t="s">
        <v>606</v>
      </c>
      <c r="C837" s="4" t="s">
        <v>831</v>
      </c>
      <c r="D837" s="11">
        <v>1738</v>
      </c>
      <c r="E837" s="4" t="str">
        <f t="shared" si="13"/>
        <v>mees</v>
      </c>
    </row>
    <row r="838" spans="1:5" x14ac:dyDescent="0.2">
      <c r="A838" s="4" t="s">
        <v>636</v>
      </c>
      <c r="B838" s="6" t="s">
        <v>637</v>
      </c>
      <c r="C838" s="4" t="s">
        <v>835</v>
      </c>
      <c r="D838" s="11">
        <v>1738</v>
      </c>
      <c r="E838" s="4" t="str">
        <f t="shared" si="13"/>
        <v>mees</v>
      </c>
    </row>
    <row r="839" spans="1:5" x14ac:dyDescent="0.2">
      <c r="A839" s="4" t="s">
        <v>344</v>
      </c>
      <c r="B839" s="6" t="s">
        <v>345</v>
      </c>
      <c r="C839" s="4" t="s">
        <v>835</v>
      </c>
      <c r="D839" s="11">
        <v>1738</v>
      </c>
      <c r="E839" s="4" t="str">
        <f t="shared" si="13"/>
        <v>naine</v>
      </c>
    </row>
    <row r="840" spans="1:5" x14ac:dyDescent="0.2">
      <c r="A840" s="4" t="s">
        <v>68</v>
      </c>
      <c r="B840" s="6" t="s">
        <v>498</v>
      </c>
      <c r="C840" s="4" t="s">
        <v>834</v>
      </c>
      <c r="D840" s="11">
        <v>1745</v>
      </c>
      <c r="E840" s="4" t="str">
        <f t="shared" si="13"/>
        <v>mees</v>
      </c>
    </row>
    <row r="841" spans="1:5" x14ac:dyDescent="0.2">
      <c r="A841" s="4" t="s">
        <v>382</v>
      </c>
      <c r="B841" s="6" t="s">
        <v>383</v>
      </c>
      <c r="C841" s="4" t="s">
        <v>830</v>
      </c>
      <c r="D841" s="11">
        <v>1745</v>
      </c>
      <c r="E841" s="4" t="str">
        <f t="shared" si="13"/>
        <v>mees</v>
      </c>
    </row>
    <row r="842" spans="1:5" x14ac:dyDescent="0.2">
      <c r="A842" s="4" t="s">
        <v>718</v>
      </c>
      <c r="B842" s="6" t="s">
        <v>719</v>
      </c>
      <c r="C842" s="4" t="s">
        <v>832</v>
      </c>
      <c r="D842" s="11">
        <v>1745</v>
      </c>
      <c r="E842" s="4" t="str">
        <f t="shared" si="13"/>
        <v>mees</v>
      </c>
    </row>
    <row r="843" spans="1:5" x14ac:dyDescent="0.2">
      <c r="A843" s="4" t="s">
        <v>299</v>
      </c>
      <c r="B843" s="6" t="s">
        <v>300</v>
      </c>
      <c r="C843" s="4" t="s">
        <v>826</v>
      </c>
      <c r="D843" s="11">
        <v>1751</v>
      </c>
      <c r="E843" s="4" t="str">
        <f t="shared" si="13"/>
        <v>mees</v>
      </c>
    </row>
    <row r="844" spans="1:5" x14ac:dyDescent="0.2">
      <c r="A844" s="4" t="s">
        <v>78</v>
      </c>
      <c r="B844" s="6" t="s">
        <v>702</v>
      </c>
      <c r="C844" s="4" t="s">
        <v>830</v>
      </c>
      <c r="D844" s="11">
        <v>1751</v>
      </c>
      <c r="E844" s="4" t="str">
        <f t="shared" si="13"/>
        <v>naine</v>
      </c>
    </row>
    <row r="845" spans="1:5" x14ac:dyDescent="0.2">
      <c r="A845" s="4" t="s">
        <v>562</v>
      </c>
      <c r="B845" s="6" t="s">
        <v>563</v>
      </c>
      <c r="C845" s="4" t="s">
        <v>827</v>
      </c>
      <c r="D845" s="11">
        <v>1764</v>
      </c>
      <c r="E845" s="4" t="str">
        <f t="shared" si="13"/>
        <v>mees</v>
      </c>
    </row>
    <row r="846" spans="1:5" x14ac:dyDescent="0.2">
      <c r="A846" s="4" t="s">
        <v>278</v>
      </c>
      <c r="B846" s="6" t="s">
        <v>736</v>
      </c>
      <c r="C846" s="4" t="s">
        <v>834</v>
      </c>
      <c r="D846" s="11">
        <v>1764</v>
      </c>
      <c r="E846" s="4" t="str">
        <f t="shared" si="13"/>
        <v>mees</v>
      </c>
    </row>
    <row r="847" spans="1:5" x14ac:dyDescent="0.2">
      <c r="A847" s="4" t="s">
        <v>294</v>
      </c>
      <c r="B847" s="6" t="s">
        <v>295</v>
      </c>
      <c r="C847" s="4" t="s">
        <v>827</v>
      </c>
      <c r="D847" s="11">
        <v>1764</v>
      </c>
      <c r="E847" s="4" t="str">
        <f t="shared" si="13"/>
        <v>mees</v>
      </c>
    </row>
    <row r="848" spans="1:5" x14ac:dyDescent="0.2">
      <c r="A848" s="4" t="s">
        <v>71</v>
      </c>
      <c r="B848" s="6" t="s">
        <v>565</v>
      </c>
      <c r="C848" s="4" t="s">
        <v>830</v>
      </c>
      <c r="D848" s="11">
        <v>1764</v>
      </c>
      <c r="E848" s="4" t="str">
        <f t="shared" si="13"/>
        <v>mees</v>
      </c>
    </row>
    <row r="849" spans="1:5" x14ac:dyDescent="0.2">
      <c r="A849" s="4" t="s">
        <v>188</v>
      </c>
      <c r="B849" s="6" t="s">
        <v>795</v>
      </c>
      <c r="C849" s="4" t="s">
        <v>829</v>
      </c>
      <c r="D849" s="11">
        <v>1764</v>
      </c>
      <c r="E849" s="4" t="str">
        <f t="shared" si="13"/>
        <v>naine</v>
      </c>
    </row>
    <row r="850" spans="1:5" x14ac:dyDescent="0.2">
      <c r="A850" s="4" t="s">
        <v>138</v>
      </c>
      <c r="B850" s="6" t="s">
        <v>642</v>
      </c>
      <c r="C850" s="4" t="s">
        <v>835</v>
      </c>
      <c r="D850" s="11">
        <v>1764</v>
      </c>
      <c r="E850" s="4" t="str">
        <f t="shared" si="13"/>
        <v>naine</v>
      </c>
    </row>
    <row r="851" spans="1:5" x14ac:dyDescent="0.2">
      <c r="A851" s="4" t="s">
        <v>239</v>
      </c>
      <c r="B851" s="6" t="s">
        <v>464</v>
      </c>
      <c r="C851" s="4" t="s">
        <v>828</v>
      </c>
      <c r="D851" s="11">
        <v>1764</v>
      </c>
      <c r="E851" s="4" t="str">
        <f t="shared" si="13"/>
        <v>naine</v>
      </c>
    </row>
    <row r="852" spans="1:5" x14ac:dyDescent="0.2">
      <c r="A852" s="4" t="s">
        <v>428</v>
      </c>
      <c r="B852" s="6" t="s">
        <v>429</v>
      </c>
      <c r="C852" s="4" t="s">
        <v>830</v>
      </c>
      <c r="D852" s="11">
        <v>1764</v>
      </c>
      <c r="E852" s="4" t="str">
        <f t="shared" si="13"/>
        <v>naine</v>
      </c>
    </row>
    <row r="853" spans="1:5" x14ac:dyDescent="0.2">
      <c r="A853" s="4" t="s">
        <v>572</v>
      </c>
      <c r="B853" s="6" t="s">
        <v>573</v>
      </c>
      <c r="C853" s="4" t="s">
        <v>827</v>
      </c>
      <c r="D853" s="11">
        <v>1764</v>
      </c>
      <c r="E853" s="4" t="str">
        <f t="shared" si="13"/>
        <v>naine</v>
      </c>
    </row>
    <row r="854" spans="1:5" x14ac:dyDescent="0.2">
      <c r="A854" s="4" t="s">
        <v>770</v>
      </c>
      <c r="B854" s="6" t="s">
        <v>771</v>
      </c>
      <c r="C854" s="4" t="s">
        <v>834</v>
      </c>
      <c r="D854" s="11">
        <v>1764</v>
      </c>
      <c r="E854" s="4" t="str">
        <f t="shared" si="13"/>
        <v>naine</v>
      </c>
    </row>
    <row r="855" spans="1:5" x14ac:dyDescent="0.2">
      <c r="A855" s="4" t="s">
        <v>365</v>
      </c>
      <c r="B855" s="6" t="s">
        <v>366</v>
      </c>
      <c r="C855" s="4" t="s">
        <v>830</v>
      </c>
      <c r="D855" s="11">
        <v>1764</v>
      </c>
      <c r="E855" s="4" t="str">
        <f t="shared" si="13"/>
        <v>naine</v>
      </c>
    </row>
    <row r="856" spans="1:5" x14ac:dyDescent="0.2">
      <c r="A856" s="4" t="s">
        <v>57</v>
      </c>
      <c r="B856" s="6" t="s">
        <v>415</v>
      </c>
      <c r="C856" s="4" t="s">
        <v>829</v>
      </c>
      <c r="D856" s="11">
        <v>1770</v>
      </c>
      <c r="E856" s="4" t="str">
        <f t="shared" si="13"/>
        <v>mees</v>
      </c>
    </row>
    <row r="857" spans="1:5" x14ac:dyDescent="0.2">
      <c r="A857" s="4" t="s">
        <v>455</v>
      </c>
      <c r="B857" s="6" t="s">
        <v>456</v>
      </c>
      <c r="C857" s="4" t="s">
        <v>833</v>
      </c>
      <c r="D857" s="11">
        <v>1770</v>
      </c>
      <c r="E857" s="4" t="str">
        <f t="shared" si="13"/>
        <v>mees</v>
      </c>
    </row>
    <row r="858" spans="1:5" x14ac:dyDescent="0.2">
      <c r="A858" s="4" t="s">
        <v>294</v>
      </c>
      <c r="B858" s="6" t="s">
        <v>295</v>
      </c>
      <c r="C858" s="4" t="s">
        <v>834</v>
      </c>
      <c r="D858" s="11">
        <v>1770</v>
      </c>
      <c r="E858" s="4" t="str">
        <f t="shared" si="13"/>
        <v>mees</v>
      </c>
    </row>
    <row r="859" spans="1:5" x14ac:dyDescent="0.2">
      <c r="A859" s="4" t="s">
        <v>256</v>
      </c>
      <c r="B859" s="6" t="s">
        <v>343</v>
      </c>
      <c r="C859" s="4" t="s">
        <v>835</v>
      </c>
      <c r="D859" s="11">
        <v>1770</v>
      </c>
      <c r="E859" s="4" t="str">
        <f t="shared" si="13"/>
        <v>mees</v>
      </c>
    </row>
    <row r="860" spans="1:5" x14ac:dyDescent="0.2">
      <c r="A860" s="4" t="s">
        <v>453</v>
      </c>
      <c r="B860" s="6" t="s">
        <v>454</v>
      </c>
      <c r="C860" s="4" t="s">
        <v>828</v>
      </c>
      <c r="D860" s="11">
        <v>1790</v>
      </c>
      <c r="E860" s="4" t="str">
        <f t="shared" si="13"/>
        <v>mees</v>
      </c>
    </row>
    <row r="861" spans="1:5" x14ac:dyDescent="0.2">
      <c r="A861" s="4" t="s">
        <v>144</v>
      </c>
      <c r="B861" s="6" t="s">
        <v>518</v>
      </c>
      <c r="C861" s="4" t="s">
        <v>834</v>
      </c>
      <c r="D861" s="11">
        <v>1796</v>
      </c>
      <c r="E861" s="4" t="str">
        <f t="shared" si="13"/>
        <v>mees</v>
      </c>
    </row>
    <row r="862" spans="1:5" x14ac:dyDescent="0.2">
      <c r="A862" s="4" t="s">
        <v>105</v>
      </c>
      <c r="B862" s="6" t="s">
        <v>458</v>
      </c>
      <c r="C862" s="4" t="s">
        <v>828</v>
      </c>
      <c r="D862" s="11">
        <v>1796</v>
      </c>
      <c r="E862" s="4" t="str">
        <f t="shared" si="13"/>
        <v>mees</v>
      </c>
    </row>
    <row r="863" spans="1:5" x14ac:dyDescent="0.2">
      <c r="A863" s="4" t="s">
        <v>46</v>
      </c>
      <c r="B863" s="6" t="s">
        <v>566</v>
      </c>
      <c r="C863" s="4" t="s">
        <v>834</v>
      </c>
      <c r="D863" s="11">
        <v>1796</v>
      </c>
      <c r="E863" s="4" t="str">
        <f t="shared" si="13"/>
        <v>mees</v>
      </c>
    </row>
    <row r="864" spans="1:5" x14ac:dyDescent="0.2">
      <c r="A864" s="4" t="s">
        <v>200</v>
      </c>
      <c r="B864" s="6" t="s">
        <v>528</v>
      </c>
      <c r="C864" s="4" t="s">
        <v>828</v>
      </c>
      <c r="D864" s="11">
        <v>1796</v>
      </c>
      <c r="E864" s="4" t="str">
        <f t="shared" si="13"/>
        <v>naine</v>
      </c>
    </row>
    <row r="865" spans="1:5" x14ac:dyDescent="0.2">
      <c r="A865" s="4" t="s">
        <v>68</v>
      </c>
      <c r="B865" s="6" t="s">
        <v>498</v>
      </c>
      <c r="C865" s="4" t="s">
        <v>833</v>
      </c>
      <c r="D865" s="11">
        <v>1802</v>
      </c>
      <c r="E865" s="4" t="str">
        <f t="shared" si="13"/>
        <v>mees</v>
      </c>
    </row>
    <row r="866" spans="1:5" x14ac:dyDescent="0.2">
      <c r="A866" s="4" t="s">
        <v>406</v>
      </c>
      <c r="B866" s="6" t="s">
        <v>407</v>
      </c>
      <c r="C866" s="4" t="s">
        <v>827</v>
      </c>
      <c r="D866" s="11">
        <v>1802</v>
      </c>
      <c r="E866" s="4" t="str">
        <f t="shared" si="13"/>
        <v>mees</v>
      </c>
    </row>
    <row r="867" spans="1:5" x14ac:dyDescent="0.2">
      <c r="A867" s="4" t="s">
        <v>131</v>
      </c>
      <c r="B867" s="6" t="s">
        <v>684</v>
      </c>
      <c r="C867" s="4" t="s">
        <v>828</v>
      </c>
      <c r="D867" s="11">
        <v>1802</v>
      </c>
      <c r="E867" s="4" t="str">
        <f t="shared" si="13"/>
        <v>naine</v>
      </c>
    </row>
    <row r="868" spans="1:5" x14ac:dyDescent="0.2">
      <c r="A868" s="4" t="s">
        <v>459</v>
      </c>
      <c r="B868" s="6" t="s">
        <v>460</v>
      </c>
      <c r="C868" s="4" t="s">
        <v>827</v>
      </c>
      <c r="D868" s="11">
        <v>1802</v>
      </c>
      <c r="E868" s="4" t="str">
        <f t="shared" si="13"/>
        <v>naine</v>
      </c>
    </row>
    <row r="869" spans="1:5" x14ac:dyDescent="0.2">
      <c r="A869" s="4" t="s">
        <v>168</v>
      </c>
      <c r="B869" s="6" t="s">
        <v>703</v>
      </c>
      <c r="C869" s="4" t="s">
        <v>828</v>
      </c>
      <c r="D869" s="11">
        <v>1809</v>
      </c>
      <c r="E869" s="4" t="str">
        <f t="shared" si="13"/>
        <v>mees</v>
      </c>
    </row>
    <row r="870" spans="1:5" x14ac:dyDescent="0.2">
      <c r="A870" s="4" t="s">
        <v>177</v>
      </c>
      <c r="B870" s="6" t="s">
        <v>529</v>
      </c>
      <c r="C870" s="4" t="s">
        <v>832</v>
      </c>
      <c r="D870" s="11">
        <v>1809</v>
      </c>
      <c r="E870" s="4" t="str">
        <f t="shared" si="13"/>
        <v>naine</v>
      </c>
    </row>
    <row r="871" spans="1:5" x14ac:dyDescent="0.2">
      <c r="A871" s="4" t="s">
        <v>237</v>
      </c>
      <c r="B871" s="6" t="s">
        <v>730</v>
      </c>
      <c r="C871" s="4" t="s">
        <v>829</v>
      </c>
      <c r="D871" s="11">
        <v>1821</v>
      </c>
      <c r="E871" s="4" t="str">
        <f t="shared" si="13"/>
        <v>mees</v>
      </c>
    </row>
    <row r="872" spans="1:5" x14ac:dyDescent="0.2">
      <c r="A872" s="4" t="s">
        <v>59</v>
      </c>
      <c r="B872" s="6" t="s">
        <v>714</v>
      </c>
      <c r="C872" s="4" t="s">
        <v>826</v>
      </c>
      <c r="D872" s="11">
        <v>1821</v>
      </c>
      <c r="E872" s="4" t="str">
        <f t="shared" si="13"/>
        <v>mees</v>
      </c>
    </row>
    <row r="873" spans="1:5" x14ac:dyDescent="0.2">
      <c r="A873" s="4" t="s">
        <v>59</v>
      </c>
      <c r="B873" s="6" t="s">
        <v>714</v>
      </c>
      <c r="C873" s="4" t="s">
        <v>832</v>
      </c>
      <c r="D873" s="11">
        <v>1821</v>
      </c>
      <c r="E873" s="4" t="str">
        <f t="shared" si="13"/>
        <v>mees</v>
      </c>
    </row>
    <row r="874" spans="1:5" x14ac:dyDescent="0.2">
      <c r="A874" s="4" t="s">
        <v>654</v>
      </c>
      <c r="B874" s="6" t="s">
        <v>655</v>
      </c>
      <c r="C874" s="4" t="s">
        <v>826</v>
      </c>
      <c r="D874" s="11">
        <v>1821</v>
      </c>
      <c r="E874" s="4" t="str">
        <f t="shared" si="13"/>
        <v>naine</v>
      </c>
    </row>
    <row r="875" spans="1:5" x14ac:dyDescent="0.2">
      <c r="A875" s="4" t="s">
        <v>93</v>
      </c>
      <c r="B875" s="6" t="s">
        <v>819</v>
      </c>
      <c r="C875" s="4" t="s">
        <v>826</v>
      </c>
      <c r="D875" s="11">
        <v>1821</v>
      </c>
      <c r="E875" s="4" t="str">
        <f t="shared" si="13"/>
        <v>naine</v>
      </c>
    </row>
    <row r="876" spans="1:5" x14ac:dyDescent="0.2">
      <c r="A876" s="4" t="s">
        <v>756</v>
      </c>
      <c r="B876" s="6" t="s">
        <v>757</v>
      </c>
      <c r="C876" s="4" t="s">
        <v>829</v>
      </c>
      <c r="D876" s="11">
        <v>1821</v>
      </c>
      <c r="E876" s="4" t="str">
        <f t="shared" si="13"/>
        <v>naine</v>
      </c>
    </row>
    <row r="877" spans="1:5" x14ac:dyDescent="0.2">
      <c r="A877" s="4" t="s">
        <v>144</v>
      </c>
      <c r="B877" s="6" t="s">
        <v>518</v>
      </c>
      <c r="C877" s="4" t="s">
        <v>830</v>
      </c>
      <c r="D877" s="11">
        <v>1828</v>
      </c>
      <c r="E877" s="4" t="str">
        <f t="shared" si="13"/>
        <v>mees</v>
      </c>
    </row>
    <row r="878" spans="1:5" x14ac:dyDescent="0.2">
      <c r="A878" s="4" t="s">
        <v>237</v>
      </c>
      <c r="B878" s="6" t="s">
        <v>730</v>
      </c>
      <c r="C878" s="4" t="s">
        <v>831</v>
      </c>
      <c r="D878" s="11">
        <v>1828</v>
      </c>
      <c r="E878" s="4" t="str">
        <f t="shared" si="13"/>
        <v>mees</v>
      </c>
    </row>
    <row r="879" spans="1:5" x14ac:dyDescent="0.2">
      <c r="A879" s="4" t="s">
        <v>259</v>
      </c>
      <c r="B879" s="6" t="s">
        <v>649</v>
      </c>
      <c r="C879" s="4" t="s">
        <v>829</v>
      </c>
      <c r="D879" s="11">
        <v>1828</v>
      </c>
      <c r="E879" s="4" t="str">
        <f t="shared" si="13"/>
        <v>mees</v>
      </c>
    </row>
    <row r="880" spans="1:5" x14ac:dyDescent="0.2">
      <c r="A880" s="4" t="s">
        <v>35</v>
      </c>
      <c r="B880" s="6" t="s">
        <v>711</v>
      </c>
      <c r="C880" s="4" t="s">
        <v>831</v>
      </c>
      <c r="D880" s="11">
        <v>1828</v>
      </c>
      <c r="E880" s="4" t="str">
        <f t="shared" si="13"/>
        <v>mees</v>
      </c>
    </row>
    <row r="881" spans="1:5" x14ac:dyDescent="0.2">
      <c r="A881" s="4" t="s">
        <v>88</v>
      </c>
      <c r="B881" s="6" t="s">
        <v>396</v>
      </c>
      <c r="C881" s="4" t="s">
        <v>833</v>
      </c>
      <c r="D881" s="11">
        <v>1828</v>
      </c>
      <c r="E881" s="4" t="str">
        <f t="shared" si="13"/>
        <v>mees</v>
      </c>
    </row>
    <row r="882" spans="1:5" x14ac:dyDescent="0.2">
      <c r="A882" s="4" t="s">
        <v>382</v>
      </c>
      <c r="B882" s="6" t="s">
        <v>383</v>
      </c>
      <c r="C882" s="4" t="s">
        <v>833</v>
      </c>
      <c r="D882" s="11">
        <v>1828</v>
      </c>
      <c r="E882" s="4" t="str">
        <f t="shared" si="13"/>
        <v>mees</v>
      </c>
    </row>
    <row r="883" spans="1:5" x14ac:dyDescent="0.2">
      <c r="A883" s="4" t="s">
        <v>408</v>
      </c>
      <c r="B883" s="6" t="s">
        <v>409</v>
      </c>
      <c r="C883" s="4" t="s">
        <v>834</v>
      </c>
      <c r="D883" s="11">
        <v>1828</v>
      </c>
      <c r="E883" s="4" t="str">
        <f t="shared" si="13"/>
        <v>naine</v>
      </c>
    </row>
    <row r="884" spans="1:5" x14ac:dyDescent="0.2">
      <c r="A884" s="4" t="s">
        <v>229</v>
      </c>
      <c r="B884" s="6" t="s">
        <v>395</v>
      </c>
      <c r="C884" s="4" t="s">
        <v>832</v>
      </c>
      <c r="D884" s="11">
        <v>1834</v>
      </c>
      <c r="E884" s="4" t="str">
        <f t="shared" si="13"/>
        <v>mees</v>
      </c>
    </row>
    <row r="885" spans="1:5" x14ac:dyDescent="0.2">
      <c r="A885" s="4" t="s">
        <v>592</v>
      </c>
      <c r="B885" s="6" t="s">
        <v>593</v>
      </c>
      <c r="C885" s="4" t="s">
        <v>827</v>
      </c>
      <c r="D885" s="11">
        <v>1834</v>
      </c>
      <c r="E885" s="4" t="str">
        <f t="shared" si="13"/>
        <v>naine</v>
      </c>
    </row>
    <row r="886" spans="1:5" x14ac:dyDescent="0.2">
      <c r="A886" s="4" t="s">
        <v>562</v>
      </c>
      <c r="B886" s="6" t="s">
        <v>563</v>
      </c>
      <c r="C886" s="4" t="s">
        <v>826</v>
      </c>
      <c r="D886" s="11">
        <v>1847</v>
      </c>
      <c r="E886" s="4" t="str">
        <f t="shared" si="13"/>
        <v>mees</v>
      </c>
    </row>
    <row r="887" spans="1:5" x14ac:dyDescent="0.2">
      <c r="A887" s="4" t="s">
        <v>334</v>
      </c>
      <c r="B887" s="6" t="s">
        <v>335</v>
      </c>
      <c r="C887" s="4" t="s">
        <v>834</v>
      </c>
      <c r="D887" s="11">
        <v>1847</v>
      </c>
      <c r="E887" s="4" t="str">
        <f t="shared" si="13"/>
        <v>mees</v>
      </c>
    </row>
    <row r="888" spans="1:5" x14ac:dyDescent="0.2">
      <c r="A888" s="4" t="s">
        <v>47</v>
      </c>
      <c r="B888" s="6" t="s">
        <v>783</v>
      </c>
      <c r="C888" s="4" t="s">
        <v>834</v>
      </c>
      <c r="D888" s="11">
        <v>1847</v>
      </c>
      <c r="E888" s="4" t="str">
        <f t="shared" si="13"/>
        <v>naine</v>
      </c>
    </row>
    <row r="889" spans="1:5" x14ac:dyDescent="0.2">
      <c r="A889" s="4" t="s">
        <v>32</v>
      </c>
      <c r="B889" s="6" t="s">
        <v>485</v>
      </c>
      <c r="C889" s="4" t="s">
        <v>834</v>
      </c>
      <c r="D889" s="11">
        <v>1853</v>
      </c>
      <c r="E889" s="4" t="str">
        <f t="shared" si="13"/>
        <v>mees</v>
      </c>
    </row>
    <row r="890" spans="1:5" x14ac:dyDescent="0.2">
      <c r="A890" s="4" t="s">
        <v>643</v>
      </c>
      <c r="B890" s="6" t="s">
        <v>644</v>
      </c>
      <c r="C890" s="4" t="s">
        <v>833</v>
      </c>
      <c r="D890" s="11">
        <v>1853</v>
      </c>
      <c r="E890" s="4" t="str">
        <f t="shared" si="13"/>
        <v>mees</v>
      </c>
    </row>
    <row r="891" spans="1:5" x14ac:dyDescent="0.2">
      <c r="A891" s="4" t="s">
        <v>647</v>
      </c>
      <c r="B891" s="6" t="s">
        <v>648</v>
      </c>
      <c r="C891" s="4" t="s">
        <v>828</v>
      </c>
      <c r="D891" s="11">
        <v>1853</v>
      </c>
      <c r="E891" s="4" t="str">
        <f t="shared" si="13"/>
        <v>mees</v>
      </c>
    </row>
    <row r="892" spans="1:5" x14ac:dyDescent="0.2">
      <c r="A892" s="4" t="s">
        <v>177</v>
      </c>
      <c r="B892" s="6" t="s">
        <v>529</v>
      </c>
      <c r="C892" s="4" t="s">
        <v>833</v>
      </c>
      <c r="D892" s="11">
        <v>1853</v>
      </c>
      <c r="E892" s="4" t="str">
        <f t="shared" si="13"/>
        <v>naine</v>
      </c>
    </row>
    <row r="893" spans="1:5" x14ac:dyDescent="0.2">
      <c r="A893" s="4" t="s">
        <v>162</v>
      </c>
      <c r="B893" s="6" t="s">
        <v>594</v>
      </c>
      <c r="C893" s="4" t="s">
        <v>829</v>
      </c>
      <c r="D893" s="11">
        <v>1860</v>
      </c>
      <c r="E893" s="4" t="str">
        <f t="shared" si="13"/>
        <v>mees</v>
      </c>
    </row>
    <row r="894" spans="1:5" x14ac:dyDescent="0.2">
      <c r="A894" s="4" t="s">
        <v>47</v>
      </c>
      <c r="B894" s="6" t="s">
        <v>783</v>
      </c>
      <c r="C894" s="4" t="s">
        <v>831</v>
      </c>
      <c r="D894" s="11">
        <v>1860</v>
      </c>
      <c r="E894" s="4" t="str">
        <f t="shared" si="13"/>
        <v>naine</v>
      </c>
    </row>
    <row r="895" spans="1:5" x14ac:dyDescent="0.2">
      <c r="A895" s="4" t="s">
        <v>248</v>
      </c>
      <c r="B895" s="6" t="s">
        <v>495</v>
      </c>
      <c r="C895" s="4" t="s">
        <v>830</v>
      </c>
      <c r="D895" s="11">
        <v>1860</v>
      </c>
      <c r="E895" s="4" t="str">
        <f t="shared" si="13"/>
        <v>naine</v>
      </c>
    </row>
    <row r="896" spans="1:5" x14ac:dyDescent="0.2">
      <c r="A896" s="4" t="s">
        <v>630</v>
      </c>
      <c r="B896" s="6" t="s">
        <v>631</v>
      </c>
      <c r="C896" s="4" t="s">
        <v>834</v>
      </c>
      <c r="D896" s="11">
        <v>1860</v>
      </c>
      <c r="E896" s="4" t="str">
        <f t="shared" si="13"/>
        <v>naine</v>
      </c>
    </row>
    <row r="897" spans="1:5" x14ac:dyDescent="0.2">
      <c r="A897" s="4" t="s">
        <v>221</v>
      </c>
      <c r="B897" s="6" t="s">
        <v>699</v>
      </c>
      <c r="C897" s="4" t="s">
        <v>828</v>
      </c>
      <c r="D897" s="11">
        <v>1873</v>
      </c>
      <c r="E897" s="4" t="str">
        <f t="shared" si="13"/>
        <v>naine</v>
      </c>
    </row>
    <row r="898" spans="1:5" x14ac:dyDescent="0.2">
      <c r="A898" s="4" t="s">
        <v>104</v>
      </c>
      <c r="B898" s="6" t="s">
        <v>296</v>
      </c>
      <c r="C898" s="4" t="s">
        <v>834</v>
      </c>
      <c r="D898" s="11">
        <v>1879</v>
      </c>
      <c r="E898" s="4" t="str">
        <f t="shared" si="13"/>
        <v>mees</v>
      </c>
    </row>
    <row r="899" spans="1:5" x14ac:dyDescent="0.2">
      <c r="A899" s="4" t="s">
        <v>616</v>
      </c>
      <c r="B899" s="6" t="s">
        <v>617</v>
      </c>
      <c r="C899" s="4" t="s">
        <v>832</v>
      </c>
      <c r="D899" s="11">
        <v>1879</v>
      </c>
      <c r="E899" s="4" t="str">
        <f t="shared" ref="E899:E929" si="14">IF(MOD(LEFT(B899,1),2) =0,"naine", "mees")</f>
        <v>naine</v>
      </c>
    </row>
    <row r="900" spans="1:5" x14ac:dyDescent="0.2">
      <c r="A900" s="4" t="s">
        <v>47</v>
      </c>
      <c r="B900" s="6" t="s">
        <v>783</v>
      </c>
      <c r="C900" s="4" t="s">
        <v>830</v>
      </c>
      <c r="D900" s="11">
        <v>1879</v>
      </c>
      <c r="E900" s="4" t="str">
        <f t="shared" si="14"/>
        <v>naine</v>
      </c>
    </row>
    <row r="901" spans="1:5" x14ac:dyDescent="0.2">
      <c r="A901" s="4" t="s">
        <v>113</v>
      </c>
      <c r="B901" s="6" t="s">
        <v>710</v>
      </c>
      <c r="C901" s="4" t="s">
        <v>832</v>
      </c>
      <c r="D901" s="11">
        <v>1898</v>
      </c>
      <c r="E901" s="4" t="str">
        <f t="shared" si="14"/>
        <v>naine</v>
      </c>
    </row>
    <row r="902" spans="1:5" x14ac:dyDescent="0.2">
      <c r="A902" s="4" t="s">
        <v>636</v>
      </c>
      <c r="B902" s="6" t="s">
        <v>637</v>
      </c>
      <c r="C902" s="4" t="s">
        <v>832</v>
      </c>
      <c r="D902" s="11">
        <v>1905</v>
      </c>
      <c r="E902" s="4" t="str">
        <f t="shared" si="14"/>
        <v>mees</v>
      </c>
    </row>
    <row r="903" spans="1:5" x14ac:dyDescent="0.2">
      <c r="A903" s="4" t="s">
        <v>628</v>
      </c>
      <c r="B903" s="6" t="s">
        <v>629</v>
      </c>
      <c r="C903" s="4" t="s">
        <v>832</v>
      </c>
      <c r="D903" s="11">
        <v>1905</v>
      </c>
      <c r="E903" s="4" t="str">
        <f t="shared" si="14"/>
        <v>naine</v>
      </c>
    </row>
    <row r="904" spans="1:5" x14ac:dyDescent="0.2">
      <c r="A904" s="4" t="s">
        <v>294</v>
      </c>
      <c r="B904" s="6" t="s">
        <v>295</v>
      </c>
      <c r="C904" s="4" t="s">
        <v>830</v>
      </c>
      <c r="D904" s="11">
        <v>1924</v>
      </c>
      <c r="E904" s="4" t="str">
        <f t="shared" si="14"/>
        <v>mees</v>
      </c>
    </row>
    <row r="905" spans="1:5" x14ac:dyDescent="0.2">
      <c r="A905" s="4" t="s">
        <v>490</v>
      </c>
      <c r="B905" s="6" t="s">
        <v>491</v>
      </c>
      <c r="C905" s="4" t="s">
        <v>826</v>
      </c>
      <c r="D905" s="11">
        <v>1930</v>
      </c>
      <c r="E905" s="4" t="str">
        <f t="shared" si="14"/>
        <v>mees</v>
      </c>
    </row>
    <row r="906" spans="1:5" x14ac:dyDescent="0.2">
      <c r="A906" s="4" t="s">
        <v>490</v>
      </c>
      <c r="B906" s="6" t="s">
        <v>491</v>
      </c>
      <c r="C906" s="4" t="s">
        <v>831</v>
      </c>
      <c r="D906" s="11">
        <v>1930</v>
      </c>
      <c r="E906" s="4" t="str">
        <f t="shared" si="14"/>
        <v>mees</v>
      </c>
    </row>
    <row r="907" spans="1:5" x14ac:dyDescent="0.2">
      <c r="A907" s="4" t="s">
        <v>812</v>
      </c>
      <c r="B907" s="6" t="s">
        <v>813</v>
      </c>
      <c r="C907" s="4" t="s">
        <v>826</v>
      </c>
      <c r="D907" s="11">
        <v>1937</v>
      </c>
      <c r="E907" s="4" t="str">
        <f t="shared" si="14"/>
        <v>mees</v>
      </c>
    </row>
    <row r="908" spans="1:5" x14ac:dyDescent="0.2">
      <c r="A908" s="4" t="s">
        <v>444</v>
      </c>
      <c r="B908" s="6" t="s">
        <v>445</v>
      </c>
      <c r="C908" s="4" t="s">
        <v>832</v>
      </c>
      <c r="D908" s="11">
        <v>1943</v>
      </c>
      <c r="E908" s="4" t="str">
        <f t="shared" si="14"/>
        <v>mees</v>
      </c>
    </row>
    <row r="909" spans="1:5" x14ac:dyDescent="0.2">
      <c r="A909" s="4" t="s">
        <v>227</v>
      </c>
      <c r="B909" s="6" t="s">
        <v>784</v>
      </c>
      <c r="C909" s="4" t="s">
        <v>829</v>
      </c>
      <c r="D909" s="11">
        <v>1943</v>
      </c>
      <c r="E909" s="4" t="str">
        <f t="shared" si="14"/>
        <v>naine</v>
      </c>
    </row>
    <row r="910" spans="1:5" x14ac:dyDescent="0.2">
      <c r="A910" s="4" t="s">
        <v>84</v>
      </c>
      <c r="B910" s="6" t="s">
        <v>432</v>
      </c>
      <c r="C910" s="4" t="s">
        <v>835</v>
      </c>
      <c r="D910" s="11">
        <v>1962</v>
      </c>
      <c r="E910" s="4" t="str">
        <f t="shared" si="14"/>
        <v>mees</v>
      </c>
    </row>
    <row r="911" spans="1:5" x14ac:dyDescent="0.2">
      <c r="A911" s="4" t="s">
        <v>237</v>
      </c>
      <c r="B911" s="6" t="s">
        <v>730</v>
      </c>
      <c r="C911" s="4" t="s">
        <v>828</v>
      </c>
      <c r="D911" s="11">
        <v>1962</v>
      </c>
      <c r="E911" s="4" t="str">
        <f t="shared" si="14"/>
        <v>mees</v>
      </c>
    </row>
    <row r="912" spans="1:5" x14ac:dyDescent="0.2">
      <c r="A912" s="4" t="s">
        <v>306</v>
      </c>
      <c r="B912" s="6" t="s">
        <v>307</v>
      </c>
      <c r="C912" s="4" t="s">
        <v>829</v>
      </c>
      <c r="D912" s="11">
        <v>1962</v>
      </c>
      <c r="E912" s="4" t="str">
        <f t="shared" si="14"/>
        <v>mees</v>
      </c>
    </row>
    <row r="913" spans="1:5" x14ac:dyDescent="0.2">
      <c r="A913" s="4" t="s">
        <v>184</v>
      </c>
      <c r="B913" s="6" t="s">
        <v>763</v>
      </c>
      <c r="C913" s="4" t="s">
        <v>830</v>
      </c>
      <c r="D913" s="11">
        <v>1962</v>
      </c>
      <c r="E913" s="4" t="str">
        <f t="shared" si="14"/>
        <v>mees</v>
      </c>
    </row>
    <row r="914" spans="1:5" x14ac:dyDescent="0.2">
      <c r="A914" s="4" t="s">
        <v>393</v>
      </c>
      <c r="B914" s="6" t="s">
        <v>394</v>
      </c>
      <c r="C914" s="4" t="s">
        <v>833</v>
      </c>
      <c r="D914" s="11">
        <v>1962</v>
      </c>
      <c r="E914" s="4" t="str">
        <f t="shared" si="14"/>
        <v>naine</v>
      </c>
    </row>
    <row r="915" spans="1:5" x14ac:dyDescent="0.2">
      <c r="A915" s="4" t="s">
        <v>743</v>
      </c>
      <c r="B915" s="6" t="s">
        <v>744</v>
      </c>
      <c r="C915" s="4" t="s">
        <v>832</v>
      </c>
      <c r="D915" s="11">
        <v>1968</v>
      </c>
      <c r="E915" s="4" t="str">
        <f t="shared" si="14"/>
        <v>naine</v>
      </c>
    </row>
    <row r="916" spans="1:5" x14ac:dyDescent="0.2">
      <c r="A916" s="4" t="s">
        <v>624</v>
      </c>
      <c r="B916" s="6" t="s">
        <v>625</v>
      </c>
      <c r="C916" s="4" t="s">
        <v>830</v>
      </c>
      <c r="D916" s="11">
        <v>1975</v>
      </c>
      <c r="E916" s="4" t="str">
        <f t="shared" si="14"/>
        <v>naine</v>
      </c>
    </row>
    <row r="917" spans="1:5" x14ac:dyDescent="0.2">
      <c r="A917" s="4" t="s">
        <v>27</v>
      </c>
      <c r="B917" s="6" t="s">
        <v>346</v>
      </c>
      <c r="C917" s="4" t="s">
        <v>830</v>
      </c>
      <c r="D917" s="11">
        <v>1988</v>
      </c>
      <c r="E917" s="4" t="str">
        <f t="shared" si="14"/>
        <v>mees</v>
      </c>
    </row>
    <row r="918" spans="1:5" x14ac:dyDescent="0.2">
      <c r="A918" s="4" t="s">
        <v>226</v>
      </c>
      <c r="B918" s="6" t="s">
        <v>523</v>
      </c>
      <c r="C918" s="4" t="s">
        <v>829</v>
      </c>
      <c r="D918" s="11">
        <v>1988</v>
      </c>
      <c r="E918" s="4" t="str">
        <f t="shared" si="14"/>
        <v>naine</v>
      </c>
    </row>
    <row r="919" spans="1:5" x14ac:dyDescent="0.2">
      <c r="A919" s="4" t="s">
        <v>636</v>
      </c>
      <c r="B919" s="6" t="s">
        <v>637</v>
      </c>
      <c r="C919" s="4" t="s">
        <v>834</v>
      </c>
      <c r="D919" s="11">
        <v>1994</v>
      </c>
      <c r="E919" s="4" t="str">
        <f t="shared" si="14"/>
        <v>mees</v>
      </c>
    </row>
    <row r="920" spans="1:5" x14ac:dyDescent="0.2">
      <c r="A920" s="4" t="s">
        <v>354</v>
      </c>
      <c r="B920" s="6" t="s">
        <v>355</v>
      </c>
      <c r="C920" s="4" t="s">
        <v>828</v>
      </c>
      <c r="D920" s="11">
        <v>1994</v>
      </c>
      <c r="E920" s="4" t="str">
        <f t="shared" si="14"/>
        <v>naine</v>
      </c>
    </row>
    <row r="921" spans="1:5" x14ac:dyDescent="0.2">
      <c r="A921" s="4" t="s">
        <v>214</v>
      </c>
      <c r="B921" s="6" t="s">
        <v>766</v>
      </c>
      <c r="C921" s="4" t="s">
        <v>831</v>
      </c>
      <c r="D921" s="11">
        <v>2000</v>
      </c>
      <c r="E921" s="4" t="str">
        <f t="shared" si="14"/>
        <v>mees</v>
      </c>
    </row>
    <row r="922" spans="1:5" x14ac:dyDescent="0.2">
      <c r="A922" s="4" t="s">
        <v>229</v>
      </c>
      <c r="B922" s="6" t="s">
        <v>395</v>
      </c>
      <c r="C922" s="4" t="s">
        <v>829</v>
      </c>
      <c r="D922" s="11">
        <v>2007</v>
      </c>
      <c r="E922" s="4" t="str">
        <f t="shared" si="14"/>
        <v>mees</v>
      </c>
    </row>
    <row r="923" spans="1:5" x14ac:dyDescent="0.2">
      <c r="A923" s="4" t="s">
        <v>254</v>
      </c>
      <c r="B923" s="6" t="s">
        <v>488</v>
      </c>
      <c r="C923" s="4" t="s">
        <v>833</v>
      </c>
      <c r="D923" s="11">
        <v>2013</v>
      </c>
      <c r="E923" s="4" t="str">
        <f t="shared" si="14"/>
        <v>mees</v>
      </c>
    </row>
    <row r="924" spans="1:5" x14ac:dyDescent="0.2">
      <c r="A924" s="4" t="s">
        <v>118</v>
      </c>
      <c r="B924" s="6" t="s">
        <v>487</v>
      </c>
      <c r="C924" s="4" t="s">
        <v>835</v>
      </c>
      <c r="D924" s="11">
        <v>2013</v>
      </c>
      <c r="E924" s="4" t="str">
        <f t="shared" si="14"/>
        <v>mees</v>
      </c>
    </row>
    <row r="925" spans="1:5" x14ac:dyDescent="0.2">
      <c r="A925" s="4" t="s">
        <v>143</v>
      </c>
      <c r="B925" s="6" t="s">
        <v>820</v>
      </c>
      <c r="C925" s="4" t="s">
        <v>829</v>
      </c>
      <c r="D925" s="11">
        <v>2020</v>
      </c>
      <c r="E925" s="4" t="str">
        <f t="shared" si="14"/>
        <v>naine</v>
      </c>
    </row>
    <row r="926" spans="1:5" x14ac:dyDescent="0.2">
      <c r="A926" s="4" t="s">
        <v>34</v>
      </c>
      <c r="B926" s="6" t="s">
        <v>697</v>
      </c>
      <c r="C926" s="4" t="s">
        <v>826</v>
      </c>
      <c r="D926" s="11">
        <v>2032</v>
      </c>
      <c r="E926" s="4" t="str">
        <f t="shared" si="14"/>
        <v>mees</v>
      </c>
    </row>
    <row r="927" spans="1:5" x14ac:dyDescent="0.2">
      <c r="A927" s="4" t="s">
        <v>410</v>
      </c>
      <c r="B927" s="6" t="s">
        <v>411</v>
      </c>
      <c r="C927" s="4" t="s">
        <v>832</v>
      </c>
      <c r="D927" s="11">
        <v>2032</v>
      </c>
      <c r="E927" s="4" t="str">
        <f t="shared" si="14"/>
        <v>mees</v>
      </c>
    </row>
    <row r="928" spans="1:5" x14ac:dyDescent="0.2">
      <c r="A928" s="4" t="s">
        <v>118</v>
      </c>
      <c r="B928" s="6" t="s">
        <v>487</v>
      </c>
      <c r="C928" s="4" t="s">
        <v>826</v>
      </c>
      <c r="D928" s="11">
        <v>2039</v>
      </c>
      <c r="E928" s="4" t="str">
        <f t="shared" si="14"/>
        <v>mees</v>
      </c>
    </row>
    <row r="929" spans="1:5" x14ac:dyDescent="0.2">
      <c r="A929" s="4" t="s">
        <v>602</v>
      </c>
      <c r="B929" s="6" t="s">
        <v>603</v>
      </c>
      <c r="C929" s="4" t="s">
        <v>833</v>
      </c>
      <c r="D929" s="11">
        <v>2039</v>
      </c>
      <c r="E929" s="4" t="str">
        <f t="shared" si="14"/>
        <v>mees</v>
      </c>
    </row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  <row r="1041" s="4" customFormat="1" x14ac:dyDescent="0.2"/>
    <row r="1042" s="4" customFormat="1" x14ac:dyDescent="0.2"/>
    <row r="1043" s="4" customFormat="1" x14ac:dyDescent="0.2"/>
    <row r="1044" s="4" customFormat="1" x14ac:dyDescent="0.2"/>
    <row r="1045" s="4" customFormat="1" x14ac:dyDescent="0.2"/>
    <row r="1046" s="4" customFormat="1" x14ac:dyDescent="0.2"/>
    <row r="1047" s="4" customFormat="1" x14ac:dyDescent="0.2"/>
    <row r="1048" s="4" customFormat="1" x14ac:dyDescent="0.2"/>
    <row r="1049" s="4" customFormat="1" x14ac:dyDescent="0.2"/>
    <row r="1050" s="4" customFormat="1" x14ac:dyDescent="0.2"/>
    <row r="1051" s="4" customFormat="1" x14ac:dyDescent="0.2"/>
    <row r="1052" s="4" customFormat="1" x14ac:dyDescent="0.2"/>
    <row r="1053" s="4" customFormat="1" x14ac:dyDescent="0.2"/>
    <row r="1054" s="4" customFormat="1" x14ac:dyDescent="0.2"/>
    <row r="1055" s="4" customFormat="1" x14ac:dyDescent="0.2"/>
    <row r="1056" s="4" customFormat="1" x14ac:dyDescent="0.2"/>
    <row r="1057" s="4" customFormat="1" x14ac:dyDescent="0.2"/>
    <row r="1058" s="4" customFormat="1" x14ac:dyDescent="0.2"/>
    <row r="1059" s="4" customFormat="1" x14ac:dyDescent="0.2"/>
    <row r="1060" s="4" customFormat="1" x14ac:dyDescent="0.2"/>
    <row r="1061" s="4" customFormat="1" x14ac:dyDescent="0.2"/>
    <row r="1062" s="4" customFormat="1" x14ac:dyDescent="0.2"/>
    <row r="1063" s="4" customFormat="1" x14ac:dyDescent="0.2"/>
    <row r="1064" s="4" customFormat="1" x14ac:dyDescent="0.2"/>
    <row r="1065" s="4" customFormat="1" x14ac:dyDescent="0.2"/>
    <row r="1066" s="4" customFormat="1" x14ac:dyDescent="0.2"/>
    <row r="1067" s="4" customFormat="1" x14ac:dyDescent="0.2"/>
    <row r="1068" s="4" customFormat="1" x14ac:dyDescent="0.2"/>
    <row r="1069" s="4" customFormat="1" x14ac:dyDescent="0.2"/>
    <row r="1070" s="4" customFormat="1" x14ac:dyDescent="0.2"/>
    <row r="1071" s="4" customFormat="1" x14ac:dyDescent="0.2"/>
    <row r="1072" s="4" customFormat="1" x14ac:dyDescent="0.2"/>
    <row r="1073" s="4" customFormat="1" x14ac:dyDescent="0.2"/>
    <row r="1074" s="4" customFormat="1" x14ac:dyDescent="0.2"/>
    <row r="1075" s="4" customFormat="1" x14ac:dyDescent="0.2"/>
    <row r="1076" s="4" customFormat="1" x14ac:dyDescent="0.2"/>
    <row r="1077" s="4" customFormat="1" x14ac:dyDescent="0.2"/>
    <row r="1078" s="4" customFormat="1" x14ac:dyDescent="0.2"/>
    <row r="1079" s="4" customFormat="1" x14ac:dyDescent="0.2"/>
    <row r="1080" s="4" customFormat="1" x14ac:dyDescent="0.2"/>
    <row r="1081" s="4" customFormat="1" x14ac:dyDescent="0.2"/>
    <row r="1082" s="4" customFormat="1" x14ac:dyDescent="0.2"/>
    <row r="1083" s="4" customFormat="1" x14ac:dyDescent="0.2"/>
    <row r="1084" s="4" customFormat="1" x14ac:dyDescent="0.2"/>
    <row r="1085" s="4" customFormat="1" x14ac:dyDescent="0.2"/>
    <row r="1086" s="4" customFormat="1" x14ac:dyDescent="0.2"/>
    <row r="1087" s="4" customFormat="1" x14ac:dyDescent="0.2"/>
    <row r="1088" s="4" customFormat="1" x14ac:dyDescent="0.2"/>
    <row r="1089" s="4" customFormat="1" x14ac:dyDescent="0.2"/>
    <row r="1090" s="4" customFormat="1" x14ac:dyDescent="0.2"/>
    <row r="1091" s="4" customFormat="1" x14ac:dyDescent="0.2"/>
    <row r="1092" s="4" customFormat="1" x14ac:dyDescent="0.2"/>
    <row r="1093" s="4" customFormat="1" x14ac:dyDescent="0.2"/>
    <row r="1094" s="4" customFormat="1" x14ac:dyDescent="0.2"/>
    <row r="1095" s="4" customFormat="1" x14ac:dyDescent="0.2"/>
    <row r="1096" s="4" customFormat="1" x14ac:dyDescent="0.2"/>
    <row r="1097" s="4" customFormat="1" x14ac:dyDescent="0.2"/>
    <row r="1098" s="4" customFormat="1" x14ac:dyDescent="0.2"/>
    <row r="1099" s="4" customFormat="1" x14ac:dyDescent="0.2"/>
    <row r="1100" s="4" customFormat="1" x14ac:dyDescent="0.2"/>
    <row r="1101" s="4" customFormat="1" x14ac:dyDescent="0.2"/>
    <row r="1102" s="4" customFormat="1" x14ac:dyDescent="0.2"/>
    <row r="1103" s="4" customFormat="1" x14ac:dyDescent="0.2"/>
    <row r="1104" s="4" customFormat="1" x14ac:dyDescent="0.2"/>
    <row r="1105" s="4" customFormat="1" x14ac:dyDescent="0.2"/>
    <row r="1106" s="4" customFormat="1" x14ac:dyDescent="0.2"/>
    <row r="1107" s="4" customFormat="1" x14ac:dyDescent="0.2"/>
    <row r="1108" s="4" customFormat="1" x14ac:dyDescent="0.2"/>
    <row r="1109" s="4" customFormat="1" x14ac:dyDescent="0.2"/>
    <row r="1110" s="4" customFormat="1" x14ac:dyDescent="0.2"/>
    <row r="1111" s="4" customFormat="1" x14ac:dyDescent="0.2"/>
    <row r="1112" s="4" customFormat="1" x14ac:dyDescent="0.2"/>
    <row r="1113" s="4" customFormat="1" x14ac:dyDescent="0.2"/>
    <row r="1114" s="4" customFormat="1" x14ac:dyDescent="0.2"/>
    <row r="1115" s="4" customFormat="1" x14ac:dyDescent="0.2"/>
    <row r="1116" s="4" customFormat="1" x14ac:dyDescent="0.2"/>
    <row r="1117" s="4" customFormat="1" x14ac:dyDescent="0.2"/>
    <row r="1118" s="4" customFormat="1" x14ac:dyDescent="0.2"/>
    <row r="1119" s="4" customFormat="1" x14ac:dyDescent="0.2"/>
    <row r="1120" s="4" customFormat="1" x14ac:dyDescent="0.2"/>
    <row r="1121" s="4" customFormat="1" x14ac:dyDescent="0.2"/>
    <row r="1122" s="4" customFormat="1" x14ac:dyDescent="0.2"/>
  </sheetData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opilased1</vt:lpstr>
      <vt:lpstr>Sheet1</vt:lpstr>
      <vt:lpstr>Sheet2</vt:lpstr>
      <vt:lpstr>Sheet3</vt:lpstr>
      <vt:lpstr>Riigikogu</vt:lpstr>
      <vt:lpstr>Ülesanded</vt:lpstr>
      <vt:lpstr>Nimekiri1</vt:lpstr>
      <vt:lpstr>Nimekiri2</vt:lpstr>
      <vt:lpstr>Nimekiri3</vt:lpstr>
      <vt:lpstr>Abi</vt:lpstr>
      <vt:lpstr>opilased1!Criteria</vt:lpstr>
      <vt:lpstr>opilased1!Extract</vt:lpstr>
      <vt:lpstr>Riigikogu!Extract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 Antoi</dc:creator>
  <cp:lastModifiedBy>Ahti Lohk</cp:lastModifiedBy>
  <dcterms:created xsi:type="dcterms:W3CDTF">2021-02-17T16:09:32Z</dcterms:created>
  <dcterms:modified xsi:type="dcterms:W3CDTF">2024-10-09T10:29:35Z</dcterms:modified>
</cp:coreProperties>
</file>