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Andmetootlus\TABB14\"/>
    </mc:Choice>
  </mc:AlternateContent>
  <xr:revisionPtr revIDLastSave="0" documentId="13_ncr:1_{F7D5CD8E-1766-4337-94D8-29E951B4349C}" xr6:coauthVersionLast="47" xr6:coauthVersionMax="47" xr10:uidLastSave="{00000000-0000-0000-0000-000000000000}"/>
  <bookViews>
    <workbookView xWindow="-120" yWindow="-120" windowWidth="38640" windowHeight="21120" firstSheet="1" activeTab="4" xr2:uid="{00000000-000D-0000-FFFF-FFFF00000000}"/>
  </bookViews>
  <sheets>
    <sheet name="Tabeliobjekt" sheetId="6" state="hidden" r:id="rId1"/>
    <sheet name="Koondtabel" sheetId="11" r:id="rId2"/>
    <sheet name="P_Müügid" sheetId="9" r:id="rId3"/>
    <sheet name="Filter2_PM" sheetId="10" r:id="rId4"/>
    <sheet name="Ülesanded" sheetId="1" r:id="rId5"/>
    <sheet name="Nimekiri1" sheetId="2" r:id="rId6"/>
    <sheet name="Nimekiri2" sheetId="3" r:id="rId7"/>
    <sheet name="Nimekiri3" sheetId="4" r:id="rId8"/>
    <sheet name="Abi" sheetId="5" r:id="rId9"/>
  </sheets>
  <definedNames>
    <definedName name="_xlnm._FilterDatabase" localSheetId="5" hidden="1">Nimekiri1!$A$1:$G$260</definedName>
    <definedName name="_xlnm._FilterDatabase" localSheetId="6" hidden="1">Nimekiri2!$A$1:$C$256</definedName>
    <definedName name="_xlnm._FilterDatabase" localSheetId="7" hidden="1">Nimekiri3!$A$1:$D$929</definedName>
    <definedName name="_xlnm._FilterDatabase" localSheetId="2" hidden="1">P_Müügid!$B$8:$L$437</definedName>
    <definedName name="_xlnm.Criteria" localSheetId="4">Ülesanded!$H$41:$J$47</definedName>
    <definedName name="_xlnm.Extract" localSheetId="3">Filter2_PM!$A$13:$D$13</definedName>
    <definedName name="_xlnm.Extract" localSheetId="2">P_Müügid!$N$11:$O$11</definedName>
    <definedName name="_xlnm.Extract" localSheetId="4">Ülesanded!$H$49:$K$49</definedName>
    <definedName name="K_hind" localSheetId="2">P_Müügid!$J$9:$J$328</definedName>
    <definedName name="K_kaup" localSheetId="2">P_Müügid!$F$9:$F$328</definedName>
    <definedName name="K_kogus" localSheetId="2">P_Müügid!$I$9:$I$328</definedName>
    <definedName name="K_maks" localSheetId="2">P_Müügid!$K$9:$K$328</definedName>
    <definedName name="K_müüja" localSheetId="2">P_Müügid!$L$9:$L$328</definedName>
    <definedName name="kaubad" localSheetId="2">P_Müügid!$F$9:$L$43</definedName>
    <definedName name="P_arve">P_Müügid!$B$9:$B$439</definedName>
    <definedName name="P_hind">P_Müügid!$J$9:$J$439</definedName>
    <definedName name="P_kogus">P_Müügid!$I$9:$I$439</definedName>
    <definedName name="P_kuu">P_Müügid!$L$9:$L$439</definedName>
    <definedName name="P_kuupäev">P_Müügid!$C$9:$C$439</definedName>
    <definedName name="P_liik">P_Müügid!$F$9:$F$439</definedName>
    <definedName name="P_maa">P_Müügid!$E$9:$E$439</definedName>
    <definedName name="P_maks">P_Müügid!$K$9:$K$439</definedName>
    <definedName name="P_müügid">P_Müügid!$B$8:$L$439</definedName>
    <definedName name="P_müüja">P_Müügid!$H$9:$H$439</definedName>
    <definedName name="P_ostja">P_Müügid!$D$9:$D$439</definedName>
    <definedName name="P_sort">P_Müügid!$G$9:$G$439</definedName>
    <definedName name="PM">P_Müügid!$B$8:$L$439</definedName>
  </definedNames>
  <calcPr calcId="191029"/>
  <pivotCaches>
    <pivotCache cacheId="4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3" l="1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" i="3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L173" i="9"/>
  <c r="K173" i="9"/>
  <c r="L286" i="9"/>
  <c r="K286" i="9"/>
  <c r="L217" i="9"/>
  <c r="K217" i="9"/>
  <c r="L157" i="9"/>
  <c r="K157" i="9"/>
  <c r="L127" i="9"/>
  <c r="K127" i="9"/>
  <c r="L58" i="9"/>
  <c r="K58" i="9"/>
  <c r="L14" i="9"/>
  <c r="K14" i="9"/>
  <c r="L150" i="9"/>
  <c r="K150" i="9"/>
  <c r="L149" i="9"/>
  <c r="K149" i="9"/>
  <c r="L113" i="9"/>
  <c r="K113" i="9"/>
  <c r="L83" i="9"/>
  <c r="K83" i="9"/>
  <c r="L178" i="9"/>
  <c r="K178" i="9"/>
  <c r="L407" i="9"/>
  <c r="K407" i="9"/>
  <c r="L257" i="9"/>
  <c r="K257" i="9"/>
  <c r="L279" i="9"/>
  <c r="K279" i="9"/>
  <c r="L253" i="9"/>
  <c r="K253" i="9"/>
  <c r="L77" i="9"/>
  <c r="K77" i="9"/>
  <c r="L32" i="9"/>
  <c r="K32" i="9"/>
  <c r="L241" i="9"/>
  <c r="K241" i="9"/>
  <c r="L290" i="9"/>
  <c r="K290" i="9"/>
  <c r="L269" i="9"/>
  <c r="K269" i="9"/>
  <c r="L243" i="9"/>
  <c r="K243" i="9"/>
  <c r="L273" i="9"/>
  <c r="K273" i="9"/>
  <c r="L247" i="9"/>
  <c r="K247" i="9"/>
  <c r="L212" i="9"/>
  <c r="K212" i="9"/>
  <c r="L309" i="9"/>
  <c r="K309" i="9"/>
  <c r="L342" i="9"/>
  <c r="K342" i="9"/>
  <c r="L169" i="9"/>
  <c r="K169" i="9"/>
  <c r="L186" i="9"/>
  <c r="K186" i="9"/>
  <c r="L239" i="9"/>
  <c r="K239" i="9"/>
  <c r="L44" i="9"/>
  <c r="K44" i="9"/>
  <c r="L38" i="9"/>
  <c r="K38" i="9"/>
  <c r="L25" i="9"/>
  <c r="K25" i="9"/>
  <c r="L421" i="9"/>
  <c r="K421" i="9"/>
  <c r="L229" i="9"/>
  <c r="K229" i="9"/>
  <c r="L105" i="9"/>
  <c r="K105" i="9"/>
  <c r="L145" i="9"/>
  <c r="K145" i="9"/>
  <c r="L106" i="9"/>
  <c r="K106" i="9"/>
  <c r="L367" i="9"/>
  <c r="K367" i="9"/>
  <c r="L283" i="9"/>
  <c r="K283" i="9"/>
  <c r="L209" i="9"/>
  <c r="K209" i="9"/>
  <c r="L328" i="9"/>
  <c r="K328" i="9"/>
  <c r="L66" i="9"/>
  <c r="K66" i="9"/>
  <c r="L43" i="9"/>
  <c r="K43" i="9"/>
  <c r="L35" i="9"/>
  <c r="K35" i="9"/>
  <c r="L34" i="9"/>
  <c r="K34" i="9"/>
  <c r="L222" i="9"/>
  <c r="K222" i="9"/>
  <c r="L81" i="9"/>
  <c r="K81" i="9"/>
  <c r="L69" i="9"/>
  <c r="K69" i="9"/>
  <c r="L137" i="9"/>
  <c r="K137" i="9"/>
  <c r="L89" i="9"/>
  <c r="K89" i="9"/>
  <c r="L62" i="9"/>
  <c r="K62" i="9"/>
  <c r="L432" i="9"/>
  <c r="K432" i="9"/>
  <c r="L396" i="9"/>
  <c r="K396" i="9"/>
  <c r="L362" i="9"/>
  <c r="K362" i="9"/>
  <c r="L346" i="9"/>
  <c r="K346" i="9"/>
  <c r="L188" i="9"/>
  <c r="K188" i="9"/>
  <c r="L182" i="9"/>
  <c r="K182" i="9"/>
  <c r="L39" i="9"/>
  <c r="K39" i="9"/>
  <c r="L264" i="9"/>
  <c r="K264" i="9"/>
  <c r="L236" i="9"/>
  <c r="K236" i="9"/>
  <c r="L330" i="9"/>
  <c r="K330" i="9"/>
  <c r="L311" i="9"/>
  <c r="K311" i="9"/>
  <c r="L90" i="9"/>
  <c r="K90" i="9"/>
  <c r="L390" i="9"/>
  <c r="K390" i="9"/>
  <c r="L355" i="9"/>
  <c r="K355" i="9"/>
  <c r="L165" i="9"/>
  <c r="K165" i="9"/>
  <c r="L161" i="9"/>
  <c r="K161" i="9"/>
  <c r="L144" i="9"/>
  <c r="K144" i="9"/>
  <c r="L102" i="9"/>
  <c r="K102" i="9"/>
  <c r="L122" i="9"/>
  <c r="K122" i="9"/>
  <c r="L277" i="9"/>
  <c r="K277" i="9"/>
  <c r="L276" i="9"/>
  <c r="K276" i="9"/>
  <c r="L33" i="9"/>
  <c r="K33" i="9"/>
  <c r="L10" i="9"/>
  <c r="K10" i="9"/>
  <c r="L119" i="9"/>
  <c r="K119" i="9"/>
  <c r="L359" i="9"/>
  <c r="K359" i="9"/>
  <c r="L313" i="9"/>
  <c r="K313" i="9"/>
  <c r="L303" i="9"/>
  <c r="K303" i="9"/>
  <c r="L191" i="9"/>
  <c r="K191" i="9"/>
  <c r="L282" i="9"/>
  <c r="K282" i="9"/>
  <c r="L232" i="9"/>
  <c r="K232" i="9"/>
  <c r="L219" i="9"/>
  <c r="K219" i="9"/>
  <c r="L410" i="9"/>
  <c r="K410" i="9"/>
  <c r="L136" i="9"/>
  <c r="K136" i="9"/>
  <c r="L135" i="9"/>
  <c r="K135" i="9"/>
  <c r="L280" i="9"/>
  <c r="K280" i="9"/>
  <c r="L240" i="9"/>
  <c r="K240" i="9"/>
  <c r="L401" i="9"/>
  <c r="K401" i="9"/>
  <c r="L400" i="9"/>
  <c r="K400" i="9"/>
  <c r="L139" i="9"/>
  <c r="K139" i="9"/>
  <c r="L124" i="9"/>
  <c r="K124" i="9"/>
  <c r="L256" i="9"/>
  <c r="K256" i="9"/>
  <c r="L211" i="9"/>
  <c r="K211" i="9"/>
  <c r="L227" i="9"/>
  <c r="K227" i="9"/>
  <c r="L228" i="9"/>
  <c r="K228" i="9"/>
  <c r="L171" i="9"/>
  <c r="K171" i="9"/>
  <c r="L284" i="9"/>
  <c r="K284" i="9"/>
  <c r="L271" i="9"/>
  <c r="K271" i="9"/>
  <c r="L140" i="9"/>
  <c r="K140" i="9"/>
  <c r="L111" i="9"/>
  <c r="K111" i="9"/>
  <c r="L210" i="9"/>
  <c r="K210" i="9"/>
  <c r="L308" i="9"/>
  <c r="K308" i="9"/>
  <c r="L249" i="9"/>
  <c r="K249" i="9"/>
  <c r="L215" i="9"/>
  <c r="K215" i="9"/>
  <c r="L314" i="9"/>
  <c r="K314" i="9"/>
  <c r="L297" i="9"/>
  <c r="K297" i="9"/>
  <c r="L437" i="9"/>
  <c r="K437" i="9"/>
  <c r="L199" i="9"/>
  <c r="K199" i="9"/>
  <c r="L156" i="9"/>
  <c r="K156" i="9"/>
  <c r="L97" i="9"/>
  <c r="K97" i="9"/>
  <c r="L183" i="9"/>
  <c r="K183" i="9"/>
  <c r="L415" i="9"/>
  <c r="K415" i="9"/>
  <c r="L141" i="9"/>
  <c r="K141" i="9"/>
  <c r="L395" i="9"/>
  <c r="K395" i="9"/>
  <c r="L353" i="9"/>
  <c r="K353" i="9"/>
  <c r="L50" i="9"/>
  <c r="K50" i="9"/>
  <c r="L9" i="9"/>
  <c r="K9" i="9"/>
  <c r="L352" i="9"/>
  <c r="K352" i="9"/>
  <c r="L101" i="9"/>
  <c r="K101" i="9"/>
  <c r="L361" i="9"/>
  <c r="K361" i="9"/>
  <c r="L354" i="9"/>
  <c r="K354" i="9"/>
  <c r="L345" i="9"/>
  <c r="K345" i="9"/>
  <c r="L433" i="9"/>
  <c r="K433" i="9"/>
  <c r="L164" i="9"/>
  <c r="K164" i="9"/>
  <c r="L100" i="9"/>
  <c r="K100" i="9"/>
  <c r="L99" i="9"/>
  <c r="K99" i="9"/>
  <c r="L187" i="9"/>
  <c r="K187" i="9"/>
  <c r="L379" i="9"/>
  <c r="K379" i="9"/>
  <c r="L371" i="9"/>
  <c r="K371" i="9"/>
  <c r="L372" i="9"/>
  <c r="K372" i="9"/>
  <c r="L394" i="9"/>
  <c r="K394" i="9"/>
  <c r="L216" i="9"/>
  <c r="K216" i="9"/>
  <c r="L174" i="9"/>
  <c r="K174" i="9"/>
  <c r="L409" i="9"/>
  <c r="K409" i="9"/>
  <c r="L116" i="9"/>
  <c r="K116" i="9"/>
  <c r="L388" i="9"/>
  <c r="K388" i="9"/>
  <c r="L96" i="9"/>
  <c r="K96" i="9"/>
  <c r="L88" i="9"/>
  <c r="K88" i="9"/>
  <c r="L166" i="9"/>
  <c r="K166" i="9"/>
  <c r="L430" i="9"/>
  <c r="K430" i="9"/>
  <c r="L329" i="9"/>
  <c r="K329" i="9"/>
  <c r="L326" i="9"/>
  <c r="K326" i="9"/>
  <c r="L369" i="9"/>
  <c r="K369" i="9"/>
  <c r="L351" i="9"/>
  <c r="K351" i="9"/>
  <c r="L387" i="9"/>
  <c r="K387" i="9"/>
  <c r="L344" i="9"/>
  <c r="K344" i="9"/>
  <c r="L368" i="9"/>
  <c r="K368" i="9"/>
  <c r="L347" i="9"/>
  <c r="K347" i="9"/>
  <c r="L231" i="9"/>
  <c r="K231" i="9"/>
  <c r="L358" i="9"/>
  <c r="K358" i="9"/>
  <c r="L413" i="9"/>
  <c r="K413" i="9"/>
  <c r="L57" i="9"/>
  <c r="K57" i="9"/>
  <c r="L56" i="9"/>
  <c r="K56" i="9"/>
  <c r="L28" i="9"/>
  <c r="K28" i="9"/>
  <c r="L296" i="9"/>
  <c r="K296" i="9"/>
  <c r="L252" i="9"/>
  <c r="K252" i="9"/>
  <c r="L76" i="9"/>
  <c r="K76" i="9"/>
  <c r="L67" i="9"/>
  <c r="K67" i="9"/>
  <c r="L339" i="9"/>
  <c r="K339" i="9"/>
  <c r="L417" i="9"/>
  <c r="K417" i="9"/>
  <c r="L338" i="9"/>
  <c r="K338" i="9"/>
  <c r="L366" i="9"/>
  <c r="K366" i="9"/>
  <c r="L365" i="9"/>
  <c r="K365" i="9"/>
  <c r="L31" i="9"/>
  <c r="K31" i="9"/>
  <c r="L201" i="9"/>
  <c r="K201" i="9"/>
  <c r="L364" i="9"/>
  <c r="K364" i="9"/>
  <c r="L263" i="9"/>
  <c r="K263" i="9"/>
  <c r="L262" i="9"/>
  <c r="K262" i="9"/>
  <c r="L245" i="9"/>
  <c r="K245" i="9"/>
  <c r="L196" i="9"/>
  <c r="K196" i="9"/>
  <c r="L254" i="9"/>
  <c r="K254" i="9"/>
  <c r="L272" i="9"/>
  <c r="K272" i="9"/>
  <c r="L255" i="9"/>
  <c r="K255" i="9"/>
  <c r="L220" i="9"/>
  <c r="K220" i="9"/>
  <c r="L68" i="9"/>
  <c r="K68" i="9"/>
  <c r="L48" i="9"/>
  <c r="K48" i="9"/>
  <c r="L325" i="9"/>
  <c r="K325" i="9"/>
  <c r="L190" i="9"/>
  <c r="K190" i="9"/>
  <c r="L363" i="9"/>
  <c r="K363" i="9"/>
  <c r="L414" i="9"/>
  <c r="K414" i="9"/>
  <c r="L397" i="9"/>
  <c r="K397" i="9"/>
  <c r="L278" i="9"/>
  <c r="K278" i="9"/>
  <c r="L266" i="9"/>
  <c r="K266" i="9"/>
  <c r="L30" i="9"/>
  <c r="K30" i="9"/>
  <c r="L184" i="9"/>
  <c r="K184" i="9"/>
  <c r="L65" i="9"/>
  <c r="K65" i="9"/>
  <c r="L312" i="9"/>
  <c r="K312" i="9"/>
  <c r="L302" i="9"/>
  <c r="K302" i="9"/>
  <c r="L151" i="9"/>
  <c r="K151" i="9"/>
  <c r="L94" i="9"/>
  <c r="K94" i="9"/>
  <c r="L93" i="9"/>
  <c r="K93" i="9"/>
  <c r="L195" i="9"/>
  <c r="K195" i="9"/>
  <c r="L334" i="9"/>
  <c r="K334" i="9"/>
  <c r="L321" i="9"/>
  <c r="K321" i="9"/>
  <c r="L331" i="9"/>
  <c r="K331" i="9"/>
  <c r="L318" i="9"/>
  <c r="K318" i="9"/>
  <c r="L233" i="9"/>
  <c r="K233" i="9"/>
  <c r="L250" i="9"/>
  <c r="K250" i="9"/>
  <c r="L381" i="9"/>
  <c r="K381" i="9"/>
  <c r="L378" i="9"/>
  <c r="K378" i="9"/>
  <c r="L274" i="9"/>
  <c r="K274" i="9"/>
  <c r="L193" i="9"/>
  <c r="K193" i="9"/>
  <c r="L333" i="9"/>
  <c r="K333" i="9"/>
  <c r="L316" i="9"/>
  <c r="K316" i="9"/>
  <c r="L319" i="9"/>
  <c r="K319" i="9"/>
  <c r="L426" i="9"/>
  <c r="K426" i="9"/>
  <c r="L27" i="9"/>
  <c r="K27" i="9"/>
  <c r="L13" i="9"/>
  <c r="K13" i="9"/>
  <c r="L341" i="9"/>
  <c r="K341" i="9"/>
  <c r="L142" i="9"/>
  <c r="K142" i="9"/>
  <c r="L129" i="9"/>
  <c r="K129" i="9"/>
  <c r="L386" i="9"/>
  <c r="K386" i="9"/>
  <c r="L310" i="9"/>
  <c r="K310" i="9"/>
  <c r="L132" i="9"/>
  <c r="K132" i="9"/>
  <c r="L200" i="9"/>
  <c r="K200" i="9"/>
  <c r="L163" i="9"/>
  <c r="K163" i="9"/>
  <c r="L320" i="9"/>
  <c r="K320" i="9"/>
  <c r="L385" i="9"/>
  <c r="K385" i="9"/>
  <c r="L384" i="9"/>
  <c r="K384" i="9"/>
  <c r="L221" i="9"/>
  <c r="K221" i="9"/>
  <c r="L419" i="9"/>
  <c r="K419" i="9"/>
  <c r="L275" i="9"/>
  <c r="K275" i="9"/>
  <c r="L374" i="9"/>
  <c r="K374" i="9"/>
  <c r="L350" i="9"/>
  <c r="K350" i="9"/>
  <c r="L131" i="9"/>
  <c r="K131" i="9"/>
  <c r="L123" i="9"/>
  <c r="K123" i="9"/>
  <c r="L377" i="9"/>
  <c r="K377" i="9"/>
  <c r="L259" i="9"/>
  <c r="K259" i="9"/>
  <c r="L295" i="9"/>
  <c r="K295" i="9"/>
  <c r="L261" i="9"/>
  <c r="K261" i="9"/>
  <c r="L322" i="9"/>
  <c r="K322" i="9"/>
  <c r="L306" i="9"/>
  <c r="K306" i="9"/>
  <c r="L80" i="9"/>
  <c r="K80" i="9"/>
  <c r="L29" i="9"/>
  <c r="K29" i="9"/>
  <c r="L393" i="9"/>
  <c r="K393" i="9"/>
  <c r="L42" i="9"/>
  <c r="K42" i="9"/>
  <c r="L348" i="9"/>
  <c r="K348" i="9"/>
  <c r="L405" i="9"/>
  <c r="K405" i="9"/>
  <c r="L41" i="9"/>
  <c r="K41" i="9"/>
  <c r="L376" i="9"/>
  <c r="K376" i="9"/>
  <c r="L360" i="9"/>
  <c r="K360" i="9"/>
  <c r="L55" i="9"/>
  <c r="K55" i="9"/>
  <c r="L36" i="9"/>
  <c r="K36" i="9"/>
  <c r="L11" i="9"/>
  <c r="K11" i="9"/>
  <c r="L420" i="9"/>
  <c r="K420" i="9"/>
  <c r="L251" i="9"/>
  <c r="K251" i="9"/>
  <c r="L103" i="9"/>
  <c r="K103" i="9"/>
  <c r="L153" i="9"/>
  <c r="K153" i="9"/>
  <c r="L299" i="9"/>
  <c r="K299" i="9"/>
  <c r="L340" i="9"/>
  <c r="K340" i="9"/>
  <c r="L54" i="9"/>
  <c r="K54" i="9"/>
  <c r="L138" i="9"/>
  <c r="K138" i="9"/>
  <c r="L118" i="9"/>
  <c r="K118" i="9"/>
  <c r="L265" i="9"/>
  <c r="K265" i="9"/>
  <c r="L416" i="9"/>
  <c r="K416" i="9"/>
  <c r="L225" i="9"/>
  <c r="K225" i="9"/>
  <c r="L357" i="9"/>
  <c r="K357" i="9"/>
  <c r="L167" i="9"/>
  <c r="K167" i="9"/>
  <c r="L46" i="9"/>
  <c r="K46" i="9"/>
  <c r="L45" i="9"/>
  <c r="K45" i="9"/>
  <c r="L115" i="9"/>
  <c r="K115" i="9"/>
  <c r="L332" i="9"/>
  <c r="K332" i="9"/>
  <c r="L298" i="9"/>
  <c r="K298" i="9"/>
  <c r="L194" i="9"/>
  <c r="K194" i="9"/>
  <c r="L176" i="9"/>
  <c r="K176" i="9"/>
  <c r="L281" i="9"/>
  <c r="K281" i="9"/>
  <c r="L244" i="9"/>
  <c r="K244" i="9"/>
  <c r="L205" i="9"/>
  <c r="K205" i="9"/>
  <c r="L356" i="9"/>
  <c r="K356" i="9"/>
  <c r="L238" i="9"/>
  <c r="K238" i="9"/>
  <c r="L148" i="9"/>
  <c r="K148" i="9"/>
  <c r="L373" i="9"/>
  <c r="K373" i="9"/>
  <c r="L120" i="9"/>
  <c r="K120" i="9"/>
  <c r="L91" i="9"/>
  <c r="K91" i="9"/>
  <c r="L112" i="9"/>
  <c r="K112" i="9"/>
  <c r="L143" i="9"/>
  <c r="K143" i="9"/>
  <c r="L114" i="9"/>
  <c r="K114" i="9"/>
  <c r="L61" i="9"/>
  <c r="K61" i="9"/>
  <c r="L60" i="9"/>
  <c r="K60" i="9"/>
  <c r="L337" i="9"/>
  <c r="K337" i="9"/>
  <c r="L82" i="9"/>
  <c r="K82" i="9"/>
  <c r="L21" i="9"/>
  <c r="K21" i="9"/>
  <c r="L133" i="9"/>
  <c r="K133" i="9"/>
  <c r="L47" i="9"/>
  <c r="K47" i="9"/>
  <c r="L19" i="9"/>
  <c r="K19" i="9"/>
  <c r="L412" i="9"/>
  <c r="K412" i="9"/>
  <c r="L154" i="9"/>
  <c r="K154" i="9"/>
  <c r="L117" i="9"/>
  <c r="K117" i="9"/>
  <c r="L109" i="9"/>
  <c r="K109" i="9"/>
  <c r="L203" i="9"/>
  <c r="K203" i="9"/>
  <c r="L110" i="9"/>
  <c r="K110" i="9"/>
  <c r="L270" i="9"/>
  <c r="K270" i="9"/>
  <c r="L230" i="9"/>
  <c r="K230" i="9"/>
  <c r="L208" i="9"/>
  <c r="K208" i="9"/>
  <c r="L63" i="9"/>
  <c r="K63" i="9"/>
  <c r="L49" i="9"/>
  <c r="K49" i="9"/>
  <c r="L192" i="9"/>
  <c r="K192" i="9"/>
  <c r="L185" i="9"/>
  <c r="K185" i="9"/>
  <c r="L162" i="9"/>
  <c r="K162" i="9"/>
  <c r="L87" i="9"/>
  <c r="K87" i="9"/>
  <c r="L380" i="9"/>
  <c r="K380" i="9"/>
  <c r="L324" i="9"/>
  <c r="K324" i="9"/>
  <c r="L327" i="9"/>
  <c r="K327" i="9"/>
  <c r="L323" i="9"/>
  <c r="K323" i="9"/>
  <c r="L64" i="9"/>
  <c r="K64" i="9"/>
  <c r="L121" i="9"/>
  <c r="K121" i="9"/>
  <c r="L294" i="9"/>
  <c r="K294" i="9"/>
  <c r="L213" i="9"/>
  <c r="K213" i="9"/>
  <c r="L78" i="9"/>
  <c r="K78" i="9"/>
  <c r="L382" i="9"/>
  <c r="K382" i="9"/>
  <c r="L343" i="9"/>
  <c r="K343" i="9"/>
  <c r="L392" i="9"/>
  <c r="K392" i="9"/>
  <c r="L75" i="9"/>
  <c r="K75" i="9"/>
  <c r="L130" i="9"/>
  <c r="K130" i="9"/>
  <c r="L85" i="9"/>
  <c r="K85" i="9"/>
  <c r="L59" i="9"/>
  <c r="K59" i="9"/>
  <c r="L92" i="9"/>
  <c r="K92" i="9"/>
  <c r="L305" i="9"/>
  <c r="K305" i="9"/>
  <c r="L402" i="9"/>
  <c r="K402" i="9"/>
  <c r="L147" i="9"/>
  <c r="K147" i="9"/>
  <c r="L98" i="9"/>
  <c r="K98" i="9"/>
  <c r="L336" i="9"/>
  <c r="K336" i="9"/>
  <c r="L26" i="9"/>
  <c r="K26" i="9"/>
  <c r="L12" i="9"/>
  <c r="K12" i="9"/>
  <c r="L146" i="9"/>
  <c r="K146" i="9"/>
  <c r="L422" i="9"/>
  <c r="K422" i="9"/>
  <c r="L108" i="9"/>
  <c r="K108" i="9"/>
  <c r="L107" i="9"/>
  <c r="K107" i="9"/>
  <c r="L202" i="9"/>
  <c r="K202" i="9"/>
  <c r="L95" i="9"/>
  <c r="K95" i="9"/>
  <c r="L235" i="9"/>
  <c r="K235" i="9"/>
  <c r="L289" i="9"/>
  <c r="K289" i="9"/>
  <c r="L288" i="9"/>
  <c r="K288" i="9"/>
  <c r="L287" i="9"/>
  <c r="K287" i="9"/>
  <c r="L389" i="9"/>
  <c r="K389" i="9"/>
  <c r="L383" i="9"/>
  <c r="K383" i="9"/>
  <c r="L429" i="9"/>
  <c r="K429" i="9"/>
  <c r="L398" i="9"/>
  <c r="K398" i="9"/>
  <c r="L207" i="9"/>
  <c r="K207" i="9"/>
  <c r="L160" i="9"/>
  <c r="K160" i="9"/>
  <c r="L159" i="9"/>
  <c r="K159" i="9"/>
  <c r="L404" i="9"/>
  <c r="K404" i="9"/>
  <c r="L268" i="9"/>
  <c r="K268" i="9"/>
  <c r="L304" i="9"/>
  <c r="K304" i="9"/>
  <c r="L24" i="9"/>
  <c r="K24" i="9"/>
  <c r="L23" i="9"/>
  <c r="K23" i="9"/>
  <c r="L15" i="9"/>
  <c r="K15" i="9"/>
  <c r="L423" i="9"/>
  <c r="K423" i="9"/>
  <c r="L391" i="9"/>
  <c r="K391" i="9"/>
  <c r="L375" i="9"/>
  <c r="K375" i="9"/>
  <c r="L197" i="9"/>
  <c r="K197" i="9"/>
  <c r="L260" i="9"/>
  <c r="K260" i="9"/>
  <c r="L248" i="9"/>
  <c r="K248" i="9"/>
  <c r="L79" i="9"/>
  <c r="K79" i="9"/>
  <c r="L214" i="9"/>
  <c r="K214" i="9"/>
  <c r="L126" i="9"/>
  <c r="K126" i="9"/>
  <c r="L285" i="9"/>
  <c r="K285" i="9"/>
  <c r="L125" i="9"/>
  <c r="K125" i="9"/>
  <c r="L399" i="9"/>
  <c r="K399" i="9"/>
  <c r="L418" i="9"/>
  <c r="K418" i="9"/>
  <c r="L40" i="9"/>
  <c r="K40" i="9"/>
  <c r="L349" i="9"/>
  <c r="K349" i="9"/>
  <c r="L22" i="9"/>
  <c r="K22" i="9"/>
  <c r="L51" i="9"/>
  <c r="K51" i="9"/>
  <c r="L18" i="9"/>
  <c r="K18" i="9"/>
  <c r="L71" i="9"/>
  <c r="K71" i="9"/>
  <c r="L335" i="9"/>
  <c r="K335" i="9"/>
  <c r="L301" i="9"/>
  <c r="K301" i="9"/>
  <c r="L427" i="9"/>
  <c r="K427" i="9"/>
  <c r="L172" i="9"/>
  <c r="K172" i="9"/>
  <c r="L20" i="9"/>
  <c r="K20" i="9"/>
  <c r="L155" i="9"/>
  <c r="K155" i="9"/>
  <c r="L152" i="9"/>
  <c r="K152" i="9"/>
  <c r="L134" i="9"/>
  <c r="K134" i="9"/>
  <c r="L158" i="9"/>
  <c r="K158" i="9"/>
  <c r="L128" i="9"/>
  <c r="K128" i="9"/>
  <c r="L237" i="9"/>
  <c r="K237" i="9"/>
  <c r="L258" i="9"/>
  <c r="K258" i="9"/>
  <c r="L435" i="9"/>
  <c r="K435" i="9"/>
  <c r="L425" i="9"/>
  <c r="K425" i="9"/>
  <c r="L242" i="9"/>
  <c r="K242" i="9"/>
  <c r="L293" i="9"/>
  <c r="K293" i="9"/>
  <c r="L189" i="9"/>
  <c r="K189" i="9"/>
  <c r="L300" i="9"/>
  <c r="K300" i="9"/>
  <c r="L226" i="9"/>
  <c r="K226" i="9"/>
  <c r="L104" i="9"/>
  <c r="K104" i="9"/>
  <c r="L86" i="9"/>
  <c r="K86" i="9"/>
  <c r="L411" i="9"/>
  <c r="K411" i="9"/>
  <c r="L434" i="9"/>
  <c r="K434" i="9"/>
  <c r="L403" i="9"/>
  <c r="K403" i="9"/>
  <c r="L291" i="9"/>
  <c r="K291" i="9"/>
  <c r="L168" i="9"/>
  <c r="K168" i="9"/>
  <c r="L246" i="9"/>
  <c r="K246" i="9"/>
  <c r="L224" i="9"/>
  <c r="K224" i="9"/>
  <c r="L223" i="9"/>
  <c r="K223" i="9"/>
  <c r="L198" i="9"/>
  <c r="K198" i="9"/>
  <c r="L179" i="9"/>
  <c r="K179" i="9"/>
  <c r="L315" i="9"/>
  <c r="K315" i="9"/>
  <c r="L70" i="9"/>
  <c r="K70" i="9"/>
  <c r="L406" i="9"/>
  <c r="K406" i="9"/>
  <c r="L307" i="9"/>
  <c r="K307" i="9"/>
  <c r="L74" i="9"/>
  <c r="K74" i="9"/>
  <c r="L17" i="9"/>
  <c r="K17" i="9"/>
  <c r="L84" i="9"/>
  <c r="K84" i="9"/>
  <c r="L73" i="9"/>
  <c r="K73" i="9"/>
  <c r="L16" i="9"/>
  <c r="K16" i="9"/>
  <c r="L431" i="9"/>
  <c r="K431" i="9"/>
  <c r="L424" i="9"/>
  <c r="K424" i="9"/>
  <c r="L204" i="9"/>
  <c r="K204" i="9"/>
  <c r="L181" i="9"/>
  <c r="K181" i="9"/>
  <c r="L180" i="9"/>
  <c r="K180" i="9"/>
  <c r="L175" i="9"/>
  <c r="K175" i="9"/>
  <c r="L206" i="9"/>
  <c r="K206" i="9"/>
  <c r="L234" i="9"/>
  <c r="K234" i="9"/>
  <c r="L52" i="9"/>
  <c r="K52" i="9"/>
  <c r="L53" i="9"/>
  <c r="K53" i="9"/>
  <c r="L37" i="9"/>
  <c r="K37" i="9"/>
  <c r="L177" i="9"/>
  <c r="K177" i="9"/>
  <c r="L72" i="9"/>
  <c r="K72" i="9"/>
  <c r="L170" i="9"/>
  <c r="K170" i="9"/>
  <c r="L370" i="9"/>
  <c r="K370" i="9"/>
  <c r="L317" i="9"/>
  <c r="K317" i="9"/>
  <c r="L436" i="9"/>
  <c r="K436" i="9"/>
  <c r="L408" i="9"/>
  <c r="K408" i="9"/>
  <c r="L267" i="9"/>
  <c r="K267" i="9"/>
  <c r="L292" i="9"/>
  <c r="K292" i="9"/>
  <c r="L218" i="9"/>
  <c r="K218" i="9"/>
  <c r="L428" i="9"/>
  <c r="K428" i="9"/>
  <c r="J11" i="5" l="1"/>
  <c r="J10" i="5"/>
  <c r="J9" i="5"/>
  <c r="J8" i="5"/>
  <c r="J7" i="5"/>
  <c r="J6" i="5"/>
  <c r="J5" i="5"/>
  <c r="J4" i="5"/>
  <c r="I6" i="9" l="1"/>
  <c r="K6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Vilipõld</author>
    <author>Jüri Vilipõld</author>
  </authors>
  <commentList>
    <comment ref="B4" authorId="0" shapeId="0" xr:uid="{927D28E2-B321-4906-B32E-2F281011831F}">
      <text>
        <r>
          <rPr>
            <sz val="12"/>
            <color indexed="81"/>
            <rFont val="Tahoma"/>
            <family val="2"/>
            <charset val="186"/>
          </rPr>
          <t>1. Sorteerimine</t>
        </r>
        <r>
          <rPr>
            <b/>
            <sz val="12"/>
            <color indexed="81"/>
            <rFont val="Tahoma"/>
            <family val="2"/>
          </rPr>
          <t xml:space="preserve"> ühe </t>
        </r>
        <r>
          <rPr>
            <sz val="12"/>
            <color indexed="81"/>
            <rFont val="Tahoma"/>
            <family val="2"/>
            <charset val="186"/>
          </rPr>
          <t xml:space="preserve">tunnuse järgi. 
    Sorteerige tabel tulba
      - </t>
        </r>
        <r>
          <rPr>
            <b/>
            <sz val="12"/>
            <color indexed="81"/>
            <rFont val="Tahoma"/>
            <family val="2"/>
          </rPr>
          <t xml:space="preserve">P_maa </t>
        </r>
        <r>
          <rPr>
            <sz val="12"/>
            <color indexed="81"/>
            <rFont val="Tahoma"/>
            <family val="2"/>
            <charset val="186"/>
          </rPr>
          <t xml:space="preserve"> väärtuste kasvamise (tähestiku) järjekorras
      - </t>
        </r>
        <r>
          <rPr>
            <b/>
            <sz val="12"/>
            <color indexed="81"/>
            <rFont val="Tahoma"/>
            <family val="2"/>
          </rPr>
          <t xml:space="preserve">P_maks </t>
        </r>
        <r>
          <rPr>
            <sz val="12"/>
            <color indexed="81"/>
            <rFont val="Tahoma"/>
            <family val="2"/>
            <charset val="186"/>
          </rPr>
          <t>väärtuste kahanemise järjekorras
2. Sorteerimine</t>
        </r>
        <r>
          <rPr>
            <b/>
            <sz val="12"/>
            <color indexed="81"/>
            <rFont val="Tahoma"/>
            <family val="2"/>
          </rPr>
          <t xml:space="preserve"> mitme</t>
        </r>
        <r>
          <rPr>
            <sz val="12"/>
            <color indexed="81"/>
            <rFont val="Tahoma"/>
            <family val="2"/>
            <charset val="186"/>
          </rPr>
          <t xml:space="preserve"> tunnuse (võtme) järgi</t>
        </r>
        <r>
          <rPr>
            <b/>
            <sz val="12"/>
            <color indexed="12"/>
            <rFont val="Tahoma"/>
            <family val="2"/>
            <charset val="186"/>
          </rPr>
          <t xml:space="preserve"> </t>
        </r>
        <r>
          <rPr>
            <sz val="12"/>
            <color indexed="81"/>
            <rFont val="Tahoma"/>
            <family val="2"/>
            <charset val="186"/>
          </rPr>
          <t xml:space="preserve">
    Sorteerige tabel 
      - </t>
        </r>
        <r>
          <rPr>
            <b/>
            <sz val="12"/>
            <color indexed="81"/>
            <rFont val="Tahoma"/>
            <family val="2"/>
            <charset val="186"/>
          </rPr>
          <t xml:space="preserve"> kahe </t>
        </r>
        <r>
          <rPr>
            <sz val="12"/>
            <color indexed="81"/>
            <rFont val="Tahoma"/>
            <family val="2"/>
            <charset val="186"/>
          </rPr>
          <t xml:space="preserve">tunnuse järgi
           1. võti:  </t>
        </r>
        <r>
          <rPr>
            <b/>
            <sz val="12"/>
            <color indexed="81"/>
            <rFont val="Tahoma"/>
            <family val="2"/>
            <charset val="186"/>
          </rPr>
          <t>P_müüja</t>
        </r>
        <r>
          <rPr>
            <sz val="12"/>
            <color indexed="81"/>
            <rFont val="Tahoma"/>
            <family val="2"/>
            <charset val="186"/>
          </rPr>
          <t xml:space="preserve"> kasvavalt, 2. võti: </t>
        </r>
        <r>
          <rPr>
            <b/>
            <sz val="12"/>
            <color indexed="81"/>
            <rFont val="Tahoma"/>
            <family val="2"/>
            <charset val="186"/>
          </rPr>
          <t>P_kogus</t>
        </r>
        <r>
          <rPr>
            <sz val="12"/>
            <color indexed="81"/>
            <rFont val="Tahoma"/>
            <family val="2"/>
            <charset val="186"/>
          </rPr>
          <t xml:space="preserve"> kahanevalt
      - </t>
        </r>
        <r>
          <rPr>
            <b/>
            <sz val="12"/>
            <color indexed="81"/>
            <rFont val="Tahoma"/>
            <family val="2"/>
            <charset val="186"/>
          </rPr>
          <t>kolme</t>
        </r>
        <r>
          <rPr>
            <sz val="12"/>
            <color indexed="81"/>
            <rFont val="Tahoma"/>
            <family val="2"/>
            <charset val="186"/>
          </rPr>
          <t xml:space="preserve"> tunnuse järgi
         1. võti: </t>
        </r>
        <r>
          <rPr>
            <b/>
            <sz val="12"/>
            <color indexed="81"/>
            <rFont val="Tahoma"/>
            <family val="2"/>
            <charset val="186"/>
          </rPr>
          <t>P_maa</t>
        </r>
        <r>
          <rPr>
            <sz val="12"/>
            <color indexed="81"/>
            <rFont val="Tahoma"/>
            <family val="2"/>
            <charset val="186"/>
          </rPr>
          <t xml:space="preserve"> kasvavalt, 2. võti: </t>
        </r>
        <r>
          <rPr>
            <b/>
            <sz val="12"/>
            <color indexed="81"/>
            <rFont val="Tahoma"/>
            <family val="2"/>
            <charset val="186"/>
          </rPr>
          <t>P_liik</t>
        </r>
        <r>
          <rPr>
            <sz val="12"/>
            <color indexed="81"/>
            <rFont val="Tahoma"/>
            <family val="2"/>
            <charset val="186"/>
          </rPr>
          <t xml:space="preserve"> kasvavalt,
         3. võti: </t>
        </r>
        <r>
          <rPr>
            <b/>
            <sz val="12"/>
            <color indexed="81"/>
            <rFont val="Tahoma"/>
            <family val="2"/>
            <charset val="186"/>
          </rPr>
          <t>P_maks</t>
        </r>
        <r>
          <rPr>
            <sz val="12"/>
            <color indexed="81"/>
            <rFont val="Tahoma"/>
            <family val="2"/>
            <charset val="186"/>
          </rPr>
          <t xml:space="preserve"> kahanevalt
3. Sorteerige tabel tulba </t>
        </r>
        <r>
          <rPr>
            <b/>
            <sz val="12"/>
            <color indexed="81"/>
            <rFont val="Tahoma"/>
            <family val="2"/>
          </rPr>
          <t xml:space="preserve">P_arve </t>
        </r>
        <r>
          <rPr>
            <sz val="12"/>
            <color indexed="81"/>
            <rFont val="Tahoma"/>
            <family val="2"/>
          </rPr>
          <t>väärtuste kasvamise</t>
        </r>
        <r>
          <rPr>
            <sz val="12"/>
            <color indexed="81"/>
            <rFont val="Tahoma"/>
            <family val="2"/>
            <charset val="186"/>
          </rPr>
          <t xml:space="preserve"> järjekorras</t>
        </r>
      </text>
    </comment>
    <comment ref="C4" authorId="1" shapeId="0" xr:uid="{A4BE049A-5F24-4D44-93A3-24F7FFE4D51C}">
      <text>
        <r>
          <rPr>
            <sz val="12"/>
            <color indexed="81"/>
            <rFont val="Tahoma"/>
            <family val="2"/>
          </rPr>
          <t xml:space="preserve">Eraldada kirjed, kus
  1. </t>
        </r>
        <r>
          <rPr>
            <b/>
            <sz val="12"/>
            <color indexed="12"/>
            <rFont val="Tahoma"/>
            <family val="2"/>
          </rPr>
          <t>Kuu</t>
        </r>
        <r>
          <rPr>
            <sz val="12"/>
            <color indexed="81"/>
            <rFont val="Tahoma"/>
            <family val="2"/>
          </rPr>
          <t xml:space="preserve"> on oktoober (</t>
        </r>
        <r>
          <rPr>
            <b/>
            <sz val="12"/>
            <color indexed="81"/>
            <rFont val="Tahoma"/>
            <family val="2"/>
          </rPr>
          <t>10</t>
        </r>
        <r>
          <rPr>
            <sz val="12"/>
            <color indexed="81"/>
            <rFont val="Tahoma"/>
            <family val="2"/>
          </rPr>
          <t xml:space="preserve">) ja </t>
        </r>
        <r>
          <rPr>
            <b/>
            <sz val="12"/>
            <color indexed="12"/>
            <rFont val="Tahoma"/>
            <family val="2"/>
          </rPr>
          <t>puu liik</t>
        </r>
        <r>
          <rPr>
            <sz val="12"/>
            <color indexed="81"/>
            <rFont val="Tahoma"/>
            <family val="2"/>
          </rPr>
          <t xml:space="preserve"> on </t>
        </r>
        <r>
          <rPr>
            <b/>
            <sz val="12"/>
            <color indexed="81"/>
            <rFont val="Tahoma"/>
            <family val="2"/>
          </rPr>
          <t>kask</t>
        </r>
        <r>
          <rPr>
            <sz val="12"/>
            <color indexed="81"/>
            <rFont val="Tahoma"/>
            <family val="2"/>
          </rPr>
          <t xml:space="preserve">
  2. </t>
        </r>
        <r>
          <rPr>
            <b/>
            <sz val="12"/>
            <color indexed="12"/>
            <rFont val="Tahoma"/>
            <family val="2"/>
          </rPr>
          <t>Maakond</t>
        </r>
        <r>
          <rPr>
            <b/>
            <sz val="12"/>
            <color indexed="81"/>
            <rFont val="Tahoma"/>
            <family val="2"/>
          </rPr>
          <t xml:space="preserve"> (P_maa)</t>
        </r>
        <r>
          <rPr>
            <b/>
            <sz val="12"/>
            <color indexed="12"/>
            <rFont val="Tahoma"/>
            <family val="2"/>
          </rPr>
          <t xml:space="preserve"> </t>
        </r>
        <r>
          <rPr>
            <sz val="12"/>
            <color indexed="81"/>
            <rFont val="Tahoma"/>
            <family val="2"/>
          </rPr>
          <t xml:space="preserve">on </t>
        </r>
        <r>
          <rPr>
            <b/>
            <sz val="12"/>
            <color indexed="81"/>
            <rFont val="Tahoma"/>
            <family val="2"/>
          </rPr>
          <t>Pärnu</t>
        </r>
        <r>
          <rPr>
            <sz val="12"/>
            <color indexed="81"/>
            <rFont val="Tahoma"/>
            <family val="2"/>
          </rPr>
          <t xml:space="preserve">, </t>
        </r>
        <r>
          <rPr>
            <b/>
            <sz val="12"/>
            <color indexed="12"/>
            <rFont val="Tahoma"/>
            <family val="2"/>
          </rPr>
          <t>puu liik</t>
        </r>
        <r>
          <rPr>
            <sz val="12"/>
            <color indexed="81"/>
            <rFont val="Tahoma"/>
            <family val="2"/>
          </rPr>
          <t xml:space="preserve"> on</t>
        </r>
        <r>
          <rPr>
            <b/>
            <sz val="12"/>
            <color indexed="81"/>
            <rFont val="Tahoma"/>
            <family val="2"/>
          </rPr>
          <t xml:space="preserve"> mänd</t>
        </r>
        <r>
          <rPr>
            <sz val="12"/>
            <color indexed="81"/>
            <rFont val="Tahoma"/>
            <family val="2"/>
          </rPr>
          <t xml:space="preserve">, </t>
        </r>
        <r>
          <rPr>
            <b/>
            <sz val="12"/>
            <color indexed="12"/>
            <rFont val="Tahoma"/>
            <family val="2"/>
          </rPr>
          <t xml:space="preserve">sort </t>
        </r>
        <r>
          <rPr>
            <sz val="12"/>
            <color indexed="81"/>
            <rFont val="Tahoma"/>
            <family val="2"/>
          </rPr>
          <t xml:space="preserve">on </t>
        </r>
        <r>
          <rPr>
            <b/>
            <sz val="12"/>
            <color indexed="81"/>
            <rFont val="Tahoma"/>
            <family val="2"/>
          </rPr>
          <t>1</t>
        </r>
        <r>
          <rPr>
            <sz val="12"/>
            <color indexed="81"/>
            <rFont val="Tahoma"/>
            <family val="2"/>
          </rPr>
          <t xml:space="preserve">
  3. </t>
        </r>
        <r>
          <rPr>
            <b/>
            <sz val="12"/>
            <color indexed="12"/>
            <rFont val="Tahoma"/>
            <family val="2"/>
          </rPr>
          <t xml:space="preserve">Müüja </t>
        </r>
        <r>
          <rPr>
            <sz val="12"/>
            <color indexed="81"/>
            <rFont val="Tahoma"/>
            <family val="2"/>
          </rPr>
          <t xml:space="preserve">on </t>
        </r>
        <r>
          <rPr>
            <b/>
            <sz val="12"/>
            <color indexed="81"/>
            <rFont val="Tahoma"/>
            <family val="2"/>
          </rPr>
          <t>Karu</t>
        </r>
        <r>
          <rPr>
            <sz val="12"/>
            <color indexed="81"/>
            <rFont val="Tahoma"/>
            <family val="2"/>
          </rPr>
          <t xml:space="preserve"> või </t>
        </r>
        <r>
          <rPr>
            <b/>
            <sz val="12"/>
            <color indexed="81"/>
            <rFont val="Tahoma"/>
            <family val="2"/>
          </rPr>
          <t>Hunt</t>
        </r>
        <r>
          <rPr>
            <sz val="12"/>
            <color indexed="81"/>
            <rFont val="Tahoma"/>
            <family val="2"/>
          </rPr>
          <t xml:space="preserve"> ja </t>
        </r>
        <r>
          <rPr>
            <b/>
            <sz val="12"/>
            <color indexed="12"/>
            <rFont val="Tahoma"/>
            <family val="2"/>
          </rPr>
          <t xml:space="preserve">ostja </t>
        </r>
        <r>
          <rPr>
            <sz val="12"/>
            <color indexed="81"/>
            <rFont val="Tahoma"/>
            <family val="2"/>
          </rPr>
          <t xml:space="preserve">on </t>
        </r>
        <r>
          <rPr>
            <b/>
            <sz val="12"/>
            <color indexed="81"/>
            <rFont val="Tahoma"/>
            <family val="2"/>
          </rPr>
          <t>Karu</t>
        </r>
        <r>
          <rPr>
            <sz val="12"/>
            <color indexed="81"/>
            <rFont val="Tahoma"/>
            <family val="2"/>
          </rPr>
          <t xml:space="preserve"> või </t>
        </r>
        <r>
          <rPr>
            <b/>
            <sz val="12"/>
            <color indexed="81"/>
            <rFont val="Tahoma"/>
            <family val="2"/>
          </rPr>
          <t xml:space="preserve">Ilves
 </t>
        </r>
        <r>
          <rPr>
            <sz val="12"/>
            <color indexed="81"/>
            <rFont val="Tahoma"/>
            <family val="2"/>
          </rPr>
          <t xml:space="preserve"> 4. </t>
        </r>
        <r>
          <rPr>
            <b/>
            <sz val="12"/>
            <color indexed="12"/>
            <rFont val="Tahoma"/>
            <family val="2"/>
          </rPr>
          <t>Maksumus</t>
        </r>
        <r>
          <rPr>
            <sz val="12"/>
            <color indexed="81"/>
            <rFont val="Tahoma"/>
            <family val="2"/>
          </rPr>
          <t xml:space="preserve"> on vahemikus </t>
        </r>
        <r>
          <rPr>
            <b/>
            <sz val="12"/>
            <color indexed="81"/>
            <rFont val="Tahoma"/>
            <family val="2"/>
          </rPr>
          <t xml:space="preserve">4000 </t>
        </r>
        <r>
          <rPr>
            <sz val="12"/>
            <color indexed="81"/>
            <rFont val="Tahoma"/>
            <family val="2"/>
          </rPr>
          <t xml:space="preserve">kuni </t>
        </r>
        <r>
          <rPr>
            <b/>
            <sz val="12"/>
            <color indexed="81"/>
            <rFont val="Tahoma"/>
            <family val="2"/>
          </rPr>
          <t>5000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D4" authorId="1" shapeId="0" xr:uid="{2B20CD71-DD7D-46D8-9F32-97CC80886F4A}">
      <text>
        <r>
          <rPr>
            <b/>
            <sz val="11"/>
            <color indexed="10"/>
            <rFont val="Tahoma"/>
            <family val="2"/>
          </rPr>
          <t xml:space="preserve">NB! </t>
        </r>
        <r>
          <rPr>
            <sz val="11"/>
            <color indexed="81"/>
            <rFont val="Tahoma"/>
            <family val="2"/>
          </rPr>
          <t xml:space="preserve">Tabelile on määratud </t>
        </r>
        <r>
          <rPr>
            <b/>
            <sz val="11"/>
            <color indexed="81"/>
            <rFont val="Tahoma"/>
            <family val="2"/>
          </rPr>
          <t>lühimimi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10"/>
            <rFont val="Tahoma"/>
            <family val="2"/>
          </rPr>
          <t>PM</t>
        </r>
        <r>
          <rPr>
            <sz val="11"/>
            <color indexed="81"/>
            <rFont val="Tahoma"/>
            <family val="2"/>
          </rPr>
          <t xml:space="preserve">, kasutage seda filtreerimisel
Lisage tööleht ja määrake sellele nimi </t>
        </r>
        <r>
          <rPr>
            <b/>
            <sz val="11"/>
            <color indexed="12"/>
            <rFont val="Tahoma"/>
            <family val="2"/>
          </rPr>
          <t>Filter_PM1</t>
        </r>
        <r>
          <rPr>
            <sz val="11"/>
            <color indexed="81"/>
            <rFont val="Tahoma"/>
            <family val="2"/>
          </rPr>
          <t xml:space="preserve">, kopeerige sellele lehele tabeli päis
Eraldage lehele </t>
        </r>
        <r>
          <rPr>
            <b/>
            <sz val="11"/>
            <color indexed="12"/>
            <rFont val="Tahoma"/>
            <family val="2"/>
          </rPr>
          <t>Filter_PM1</t>
        </r>
        <r>
          <rPr>
            <sz val="11"/>
            <color indexed="81"/>
            <rFont val="Tahoma"/>
            <family val="2"/>
          </rPr>
          <t xml:space="preserve"> järgmised andmed:
  1. Maakondade (</t>
        </r>
        <r>
          <rPr>
            <b/>
            <sz val="11"/>
            <color indexed="81"/>
            <rFont val="Tahoma"/>
            <family val="2"/>
          </rPr>
          <t>P_maa</t>
        </r>
        <r>
          <rPr>
            <sz val="11"/>
            <color indexed="81"/>
            <rFont val="Tahoma"/>
            <family val="2"/>
          </rPr>
          <t>)  ja puu liikide (</t>
        </r>
        <r>
          <rPr>
            <b/>
            <sz val="11"/>
            <color indexed="81"/>
            <rFont val="Tahoma"/>
            <family val="2"/>
          </rPr>
          <t>P_liik</t>
        </r>
        <r>
          <rPr>
            <sz val="11"/>
            <color indexed="81"/>
            <rFont val="Tahoma"/>
            <family val="2"/>
          </rPr>
          <t xml:space="preserve">) nimetused (vastavate tulpade unikaalsed väärtused)
      Kriteerium koosneb ainult päisest - tulba päis, väärtus on tühi. Tulemipiirkond määratakse tulba päisega
  2. Etteantud </t>
        </r>
        <r>
          <rPr>
            <b/>
            <sz val="11"/>
            <color indexed="81"/>
            <rFont val="Tahoma"/>
            <family val="2"/>
          </rPr>
          <t>kuu</t>
        </r>
        <r>
          <rPr>
            <sz val="11"/>
            <color indexed="81"/>
            <rFont val="Tahoma"/>
            <family val="2"/>
          </rPr>
          <t xml:space="preserve"> kirjed. Kriteeriumis võiks kasutada valideerimist
Lisage tööleht ja määrake sellele nimi </t>
        </r>
        <r>
          <rPr>
            <b/>
            <sz val="11"/>
            <color indexed="12"/>
            <rFont val="Tahoma"/>
            <family val="2"/>
          </rPr>
          <t>Filter_PM2</t>
        </r>
        <r>
          <rPr>
            <sz val="11"/>
            <color indexed="81"/>
            <rFont val="Tahoma"/>
            <family val="2"/>
          </rPr>
          <t xml:space="preserve">, kopeerige sellele lehele tabeli päis
  Eraldage lehele järgmised andmed
   1. Väljad </t>
        </r>
        <r>
          <rPr>
            <b/>
            <sz val="11"/>
            <color indexed="81"/>
            <rFont val="Tahoma"/>
            <family val="2"/>
          </rPr>
          <t>kuupäev</t>
        </r>
        <r>
          <rPr>
            <sz val="11"/>
            <color indexed="81"/>
            <rFont val="Tahoma"/>
            <family val="2"/>
          </rPr>
          <t xml:space="preserve">, </t>
        </r>
        <r>
          <rPr>
            <b/>
            <sz val="11"/>
            <color indexed="81"/>
            <rFont val="Tahoma"/>
            <family val="2"/>
          </rPr>
          <t>arve</t>
        </r>
        <r>
          <rPr>
            <sz val="11"/>
            <color indexed="81"/>
            <rFont val="Tahoma"/>
            <family val="2"/>
          </rPr>
          <t xml:space="preserve">, </t>
        </r>
        <r>
          <rPr>
            <b/>
            <sz val="11"/>
            <color indexed="81"/>
            <rFont val="Tahoma"/>
            <family val="2"/>
          </rPr>
          <t>müüja,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Tahoma"/>
            <family val="2"/>
          </rPr>
          <t>ostja</t>
        </r>
        <r>
          <rPr>
            <sz val="11"/>
            <color indexed="81"/>
            <rFont val="Tahoma"/>
            <family val="2"/>
          </rPr>
          <t xml:space="preserve">, </t>
        </r>
        <r>
          <rPr>
            <b/>
            <sz val="11"/>
            <color indexed="81"/>
            <rFont val="Tahoma"/>
            <family val="2"/>
          </rPr>
          <t>kogus</t>
        </r>
        <r>
          <rPr>
            <sz val="11"/>
            <color indexed="81"/>
            <rFont val="Tahoma"/>
            <family val="2"/>
          </rPr>
          <t xml:space="preserve"> ja </t>
        </r>
        <r>
          <rPr>
            <b/>
            <sz val="11"/>
            <color indexed="81"/>
            <rFont val="Tahoma"/>
            <family val="2"/>
            <charset val="186"/>
          </rPr>
          <t>maksumus</t>
        </r>
        <r>
          <rPr>
            <sz val="11"/>
            <color indexed="81"/>
            <rFont val="Tahoma"/>
            <family val="2"/>
          </rPr>
          <t xml:space="preserve"> etteantud </t>
        </r>
        <r>
          <rPr>
            <b/>
            <sz val="11"/>
            <color indexed="81"/>
            <rFont val="Tahoma"/>
            <family val="2"/>
          </rPr>
          <t>maakonna</t>
        </r>
        <r>
          <rPr>
            <sz val="11"/>
            <color indexed="81"/>
            <rFont val="Tahoma"/>
            <family val="2"/>
          </rPr>
          <t xml:space="preserve"> ja </t>
        </r>
        <r>
          <rPr>
            <b/>
            <sz val="11"/>
            <color indexed="81"/>
            <rFont val="Tahoma"/>
            <family val="2"/>
          </rPr>
          <t>puu liigi</t>
        </r>
        <r>
          <rPr>
            <sz val="11"/>
            <color indexed="81"/>
            <rFont val="Tahoma"/>
            <family val="2"/>
          </rPr>
          <t xml:space="preserve"> jaoks 
   2. Väljad </t>
        </r>
        <r>
          <rPr>
            <b/>
            <sz val="11"/>
            <color indexed="81"/>
            <rFont val="Tahoma"/>
            <family val="2"/>
          </rPr>
          <t>müüja,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Tahoma"/>
            <family val="2"/>
          </rPr>
          <t>kuupäev, kogus, maksumus</t>
        </r>
        <r>
          <rPr>
            <sz val="11"/>
            <color indexed="81"/>
            <rFont val="Tahoma"/>
            <family val="2"/>
          </rPr>
          <t xml:space="preserve"> antud </t>
        </r>
        <r>
          <rPr>
            <b/>
            <sz val="11"/>
            <color indexed="81"/>
            <rFont val="Tahoma"/>
            <family val="2"/>
          </rPr>
          <t>puu liigi</t>
        </r>
        <r>
          <rPr>
            <sz val="11"/>
            <color indexed="81"/>
            <rFont val="Tahoma"/>
            <family val="2"/>
          </rPr>
          <t xml:space="preserve"> müükide kohta ettentud </t>
        </r>
        <r>
          <rPr>
            <b/>
            <sz val="11"/>
            <color indexed="81"/>
            <rFont val="Tahoma"/>
            <family val="2"/>
          </rPr>
          <t>kuupäevade vahemikus</t>
        </r>
        <r>
          <rPr>
            <sz val="11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E4" authorId="1" shapeId="0" xr:uid="{B62DB890-205A-4B3D-85A1-EE1CE7A853FF}">
      <text>
        <r>
          <rPr>
            <sz val="12"/>
            <color indexed="81"/>
            <rFont val="Tahoma"/>
            <family val="2"/>
          </rPr>
          <t xml:space="preserve">  1. Tehke </t>
        </r>
        <r>
          <rPr>
            <b/>
            <sz val="12"/>
            <color indexed="81"/>
            <rFont val="Tahoma"/>
            <family val="2"/>
          </rPr>
          <t>koguse</t>
        </r>
        <r>
          <rPr>
            <sz val="12"/>
            <color indexed="81"/>
            <rFont val="Tahoma"/>
            <family val="2"/>
          </rPr>
          <t xml:space="preserve"> ja </t>
        </r>
        <r>
          <rPr>
            <b/>
            <sz val="12"/>
            <color indexed="81"/>
            <rFont val="Tahoma"/>
            <family val="2"/>
          </rPr>
          <t>maksumuse</t>
        </r>
        <r>
          <rPr>
            <sz val="12"/>
            <color indexed="81"/>
            <rFont val="Tahoma"/>
            <family val="2"/>
          </rPr>
          <t xml:space="preserve"> vahekokkuvõte  </t>
        </r>
        <r>
          <rPr>
            <b/>
            <sz val="12"/>
            <color indexed="12"/>
            <rFont val="Tahoma"/>
            <family val="2"/>
          </rPr>
          <t xml:space="preserve">müüjate </t>
        </r>
        <r>
          <rPr>
            <sz val="12"/>
            <color indexed="81"/>
            <rFont val="Tahoma"/>
            <family val="2"/>
          </rPr>
          <t>ja selle sees puude</t>
        </r>
        <r>
          <rPr>
            <b/>
            <sz val="12"/>
            <color indexed="12"/>
            <rFont val="Tahoma"/>
            <family val="2"/>
          </rPr>
          <t xml:space="preserve"> liikide </t>
        </r>
        <r>
          <rPr>
            <sz val="12"/>
            <color indexed="81"/>
            <rFont val="Tahoma"/>
            <family val="2"/>
          </rPr>
          <t>lõikes
  2. Kolmetasemeline vahekokkuvõte. Tehke</t>
        </r>
        <r>
          <rPr>
            <b/>
            <sz val="12"/>
            <color indexed="81"/>
            <rFont val="Tahoma"/>
            <family val="2"/>
          </rPr>
          <t xml:space="preserve"> koguse </t>
        </r>
        <r>
          <rPr>
            <sz val="12"/>
            <color indexed="81"/>
            <rFont val="Tahoma"/>
            <family val="2"/>
          </rPr>
          <t xml:space="preserve">ja </t>
        </r>
        <r>
          <rPr>
            <b/>
            <sz val="12"/>
            <color indexed="81"/>
            <rFont val="Tahoma"/>
            <family val="2"/>
          </rPr>
          <t>maksumuse</t>
        </r>
        <r>
          <rPr>
            <sz val="12"/>
            <color indexed="81"/>
            <rFont val="Tahoma"/>
            <family val="2"/>
          </rPr>
          <t xml:space="preserve"> vahekokkuvõte </t>
        </r>
        <r>
          <rPr>
            <b/>
            <sz val="12"/>
            <color indexed="12"/>
            <rFont val="Tahoma"/>
            <family val="2"/>
          </rPr>
          <t>maakondade</t>
        </r>
        <r>
          <rPr>
            <sz val="12"/>
            <color indexed="81"/>
            <rFont val="Tahoma"/>
            <family val="2"/>
          </rPr>
          <t xml:space="preserve">, </t>
        </r>
        <r>
          <rPr>
            <b/>
            <sz val="12"/>
            <color indexed="12"/>
            <rFont val="Tahoma"/>
            <family val="2"/>
          </rPr>
          <t>ostjate</t>
        </r>
        <r>
          <rPr>
            <sz val="12"/>
            <color indexed="81"/>
            <rFont val="Tahoma"/>
            <family val="2"/>
          </rPr>
          <t xml:space="preserve"> ja puu </t>
        </r>
        <r>
          <rPr>
            <b/>
            <sz val="12"/>
            <color indexed="81"/>
            <rFont val="Tahoma"/>
            <family val="2"/>
          </rPr>
          <t>liikide</t>
        </r>
        <r>
          <rPr>
            <sz val="12"/>
            <color indexed="81"/>
            <rFont val="Tahoma"/>
            <family val="2"/>
          </rPr>
          <t xml:space="preserve"> lõikes
  </t>
        </r>
      </text>
    </comment>
    <comment ref="F4" authorId="1" shapeId="0" xr:uid="{9CC3ED53-B561-4FDC-BF40-A4E2E8C9062D}">
      <text>
        <r>
          <rPr>
            <sz val="12"/>
            <color indexed="81"/>
            <rFont val="Tahoma"/>
            <family val="2"/>
          </rPr>
          <t xml:space="preserve"> Teha järgmised koondtabelid
1. Puidu </t>
        </r>
        <r>
          <rPr>
            <b/>
            <sz val="12"/>
            <color indexed="81"/>
            <rFont val="Tahoma"/>
            <family val="2"/>
          </rPr>
          <t xml:space="preserve">maksumus </t>
        </r>
        <r>
          <rPr>
            <b/>
            <sz val="12"/>
            <color indexed="12"/>
            <rFont val="Tahoma"/>
            <family val="2"/>
          </rPr>
          <t>maakondade</t>
        </r>
        <r>
          <rPr>
            <sz val="12"/>
            <color indexed="81"/>
            <rFont val="Tahoma"/>
            <family val="2"/>
          </rPr>
          <t xml:space="preserve"> (read) ja </t>
        </r>
        <r>
          <rPr>
            <b/>
            <sz val="12"/>
            <color indexed="12"/>
            <rFont val="Tahoma"/>
            <family val="2"/>
          </rPr>
          <t xml:space="preserve">liikide </t>
        </r>
        <r>
          <rPr>
            <sz val="12"/>
            <color indexed="81"/>
            <rFont val="Tahoma"/>
            <family val="2"/>
          </rPr>
          <t xml:space="preserve">(veerud) lõikes
2. Müükide </t>
        </r>
        <r>
          <rPr>
            <b/>
            <sz val="12"/>
            <color indexed="81"/>
            <rFont val="Tahoma"/>
            <family val="2"/>
          </rPr>
          <t>kogused</t>
        </r>
        <r>
          <rPr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12"/>
            <rFont val="Tahoma"/>
            <family val="2"/>
          </rPr>
          <t>kuude</t>
        </r>
        <r>
          <rPr>
            <sz val="12"/>
            <color indexed="81"/>
            <rFont val="Tahoma"/>
            <family val="2"/>
          </rPr>
          <t xml:space="preserve"> (read), </t>
        </r>
        <r>
          <rPr>
            <b/>
            <sz val="12"/>
            <color indexed="12"/>
            <rFont val="Tahoma"/>
            <family val="2"/>
          </rPr>
          <t>müüjat</t>
        </r>
        <r>
          <rPr>
            <sz val="12"/>
            <color indexed="81"/>
            <rFont val="Tahoma"/>
            <family val="2"/>
          </rPr>
          <t xml:space="preserve">e (veerud) ja </t>
        </r>
        <r>
          <rPr>
            <b/>
            <sz val="12"/>
            <color indexed="12"/>
            <rFont val="Tahoma"/>
            <family val="2"/>
          </rPr>
          <t xml:space="preserve">maakondade </t>
        </r>
        <r>
          <rPr>
            <sz val="12"/>
            <color indexed="81"/>
            <rFont val="Tahoma"/>
            <family val="2"/>
          </rPr>
          <t>(lehekülg) lõikes</t>
        </r>
      </text>
    </comment>
    <comment ref="G4" authorId="1" shapeId="0" xr:uid="{7E9BC45E-F18A-4D37-9DC6-C8AF129A684C}">
      <text>
        <r>
          <rPr>
            <sz val="12"/>
            <color indexed="81"/>
            <rFont val="Tahoma"/>
            <family val="2"/>
          </rPr>
          <t xml:space="preserve"> Teha funktsiooni SumIF abil järgmised koondtabelid
1. Puidu </t>
        </r>
        <r>
          <rPr>
            <b/>
            <sz val="12"/>
            <color indexed="81"/>
            <rFont val="Tahoma"/>
            <family val="2"/>
          </rPr>
          <t xml:space="preserve">kogus </t>
        </r>
        <r>
          <rPr>
            <sz val="12"/>
            <color indexed="81"/>
            <rFont val="Tahoma"/>
            <family val="2"/>
          </rPr>
          <t xml:space="preserve">ja </t>
        </r>
        <r>
          <rPr>
            <b/>
            <sz val="12"/>
            <color indexed="81"/>
            <rFont val="Tahoma"/>
            <family val="2"/>
          </rPr>
          <t xml:space="preserve">maksumus </t>
        </r>
        <r>
          <rPr>
            <b/>
            <sz val="12"/>
            <color indexed="12"/>
            <rFont val="Tahoma"/>
            <family val="2"/>
          </rPr>
          <t>maakondade</t>
        </r>
        <r>
          <rPr>
            <sz val="12"/>
            <color indexed="81"/>
            <rFont val="Tahoma"/>
            <family val="2"/>
          </rPr>
          <t xml:space="preserve"> lõikes
2. Puidu </t>
        </r>
        <r>
          <rPr>
            <b/>
            <sz val="12"/>
            <color indexed="81"/>
            <rFont val="Tahoma"/>
            <family val="2"/>
          </rPr>
          <t>kogus</t>
        </r>
        <r>
          <rPr>
            <sz val="12"/>
            <color indexed="81"/>
            <rFont val="Tahoma"/>
            <family val="2"/>
          </rPr>
          <t xml:space="preserve">, </t>
        </r>
        <r>
          <rPr>
            <b/>
            <sz val="12"/>
            <color indexed="81"/>
            <rFont val="Tahoma"/>
            <family val="2"/>
          </rPr>
          <t>maksumus</t>
        </r>
        <r>
          <rPr>
            <sz val="12"/>
            <color indexed="81"/>
            <rFont val="Tahoma"/>
            <family val="2"/>
          </rPr>
          <t xml:space="preserve"> ja </t>
        </r>
        <r>
          <rPr>
            <b/>
            <sz val="12"/>
            <color indexed="81"/>
            <rFont val="Tahoma"/>
            <family val="2"/>
          </rPr>
          <t>müükide ar</t>
        </r>
        <r>
          <rPr>
            <sz val="12"/>
            <color indexed="81"/>
            <rFont val="Tahoma"/>
            <family val="2"/>
          </rPr>
          <t xml:space="preserve">v  </t>
        </r>
        <r>
          <rPr>
            <b/>
            <sz val="12"/>
            <color indexed="12"/>
            <rFont val="Tahoma"/>
            <family val="2"/>
          </rPr>
          <t>müüjat</t>
        </r>
        <r>
          <rPr>
            <sz val="12"/>
            <color indexed="81"/>
            <rFont val="Tahoma"/>
            <family val="2"/>
          </rPr>
          <t>e lõikes
Kõigepealt tuleks tekitada maakondade ja müüjate nimekirjad 
(adv. filter, unikaalsed väärtused)</t>
        </r>
      </text>
    </comment>
  </commentList>
</comments>
</file>

<file path=xl/sharedStrings.xml><?xml version="1.0" encoding="utf-8"?>
<sst xmlns="http://schemas.openxmlformats.org/spreadsheetml/2006/main" count="7310" uniqueCount="1163">
  <si>
    <t>Nimi</t>
  </si>
  <si>
    <t>Sünniaeg</t>
  </si>
  <si>
    <t>Isikukood</t>
  </si>
  <si>
    <t>Marek Tammik</t>
  </si>
  <si>
    <t>38911226764</t>
  </si>
  <si>
    <t>Taivo Järv</t>
  </si>
  <si>
    <t>37008136980</t>
  </si>
  <si>
    <t>Risto Tedersoo</t>
  </si>
  <si>
    <t>35811206143</t>
  </si>
  <si>
    <t>Erkki Laasik</t>
  </si>
  <si>
    <t>38711127468</t>
  </si>
  <si>
    <t>Rain Kodi</t>
  </si>
  <si>
    <t>36307309479</t>
  </si>
  <si>
    <t>Taivo Kaasik</t>
  </si>
  <si>
    <t>37211232415</t>
  </si>
  <si>
    <t>Eleri Teder</t>
  </si>
  <si>
    <t>46605122941</t>
  </si>
  <si>
    <t>Aire Karu</t>
  </si>
  <si>
    <t>47106068947</t>
  </si>
  <si>
    <t>Kati Vaarmann</t>
  </si>
  <si>
    <t>45305279263</t>
  </si>
  <si>
    <t>Kairi Švarts</t>
  </si>
  <si>
    <t>48210063825</t>
  </si>
  <si>
    <t>Signe Räämet</t>
  </si>
  <si>
    <t>47306223892</t>
  </si>
  <si>
    <t>Marika Mullari</t>
  </si>
  <si>
    <t>45010092247</t>
  </si>
  <si>
    <t>Ahti Sillmann</t>
  </si>
  <si>
    <t>37410107305</t>
  </si>
  <si>
    <t>Siina Keerup</t>
  </si>
  <si>
    <t>48304234375</t>
  </si>
  <si>
    <t>Pirjo Kuhi</t>
  </si>
  <si>
    <t>46303304443</t>
  </si>
  <si>
    <t>Kristjan Reinhold</t>
  </si>
  <si>
    <t>36307182219</t>
  </si>
  <si>
    <t>Marek Västrik</t>
  </si>
  <si>
    <t>35911071530</t>
  </si>
  <si>
    <t>Kristjan Martverk</t>
  </si>
  <si>
    <t>35211145496</t>
  </si>
  <si>
    <t>Reeli Randrüüt</t>
  </si>
  <si>
    <t>48406221506</t>
  </si>
  <si>
    <t>Jaagup Kuhi</t>
  </si>
  <si>
    <t>38206046237</t>
  </si>
  <si>
    <t>Angelika Tammik</t>
  </si>
  <si>
    <t>48903016798</t>
  </si>
  <si>
    <t>Angelika Kukk</t>
  </si>
  <si>
    <t>46510169338</t>
  </si>
  <si>
    <t>Kaie Vaask</t>
  </si>
  <si>
    <t>47501101788</t>
  </si>
  <si>
    <t>Maria Roosimägi</t>
  </si>
  <si>
    <t>48703155774</t>
  </si>
  <si>
    <t>Gert Valmra</t>
  </si>
  <si>
    <t>36710119488</t>
  </si>
  <si>
    <t>Sirje Laasik</t>
  </si>
  <si>
    <t>47310281910</t>
  </si>
  <si>
    <t>Aire Västrik</t>
  </si>
  <si>
    <t>48810138333</t>
  </si>
  <si>
    <t>Mihhail Aidarov</t>
  </si>
  <si>
    <t>35510213387</t>
  </si>
  <si>
    <t>Natalja Ots</t>
  </si>
  <si>
    <t>48001217413</t>
  </si>
  <si>
    <t>Sirje Helmja</t>
  </si>
  <si>
    <t>48208242267</t>
  </si>
  <si>
    <t>Georg Järve</t>
  </si>
  <si>
    <t>37710171371</t>
  </si>
  <si>
    <t>Aivar Kasemaa</t>
  </si>
  <si>
    <t>37209046137</t>
  </si>
  <si>
    <t>Natalja Niitsoo</t>
  </si>
  <si>
    <t>46706257905</t>
  </si>
  <si>
    <t>Martin Niit</t>
  </si>
  <si>
    <t>37112072289</t>
  </si>
  <si>
    <t>Marek Sonk</t>
  </si>
  <si>
    <t>36411055305</t>
  </si>
  <si>
    <t>Anne Ütsmüts</t>
  </si>
  <si>
    <t>46108017060</t>
  </si>
  <si>
    <t>Kati Laasik</t>
  </si>
  <si>
    <t>46703162101</t>
  </si>
  <si>
    <t>Karin Keerup</t>
  </si>
  <si>
    <t>46303308962</t>
  </si>
  <si>
    <t>Külli Lasn</t>
  </si>
  <si>
    <t>46010028189</t>
  </si>
  <si>
    <t>Sirje Kilter</t>
  </si>
  <si>
    <t>45611246285</t>
  </si>
  <si>
    <t>Naima Räämet</t>
  </si>
  <si>
    <t>46610234415</t>
  </si>
  <si>
    <t>Taivo Karo</t>
  </si>
  <si>
    <t>36509243405</t>
  </si>
  <si>
    <t>Jüri Kulmar</t>
  </si>
  <si>
    <t>36802273641</t>
  </si>
  <si>
    <t>Henn Karo</t>
  </si>
  <si>
    <t>37407243027</t>
  </si>
  <si>
    <t>Aini Karo</t>
  </si>
  <si>
    <t>48909284695</t>
  </si>
  <si>
    <t>Jüri Maripuu</t>
  </si>
  <si>
    <t>36602164126</t>
  </si>
  <si>
    <t>Urmas Jüriorg</t>
  </si>
  <si>
    <t>36602056675</t>
  </si>
  <si>
    <t>Kristel Joonas</t>
  </si>
  <si>
    <t>47401121994</t>
  </si>
  <si>
    <t>Maret Treumann</t>
  </si>
  <si>
    <t>45012173887</t>
  </si>
  <si>
    <t>Ivo Lehtla</t>
  </si>
  <si>
    <t>38008126197</t>
  </si>
  <si>
    <t>Gert Tedersoo</t>
  </si>
  <si>
    <t>37403015315</t>
  </si>
  <si>
    <t>Maili Ütsmüts</t>
  </si>
  <si>
    <t>48507106185</t>
  </si>
  <si>
    <t>Krista Tosso</t>
  </si>
  <si>
    <t>46611264944</t>
  </si>
  <si>
    <t>Eleri Karjust</t>
  </si>
  <si>
    <t>47205193060</t>
  </si>
  <si>
    <t>Pirjo Kukk</t>
  </si>
  <si>
    <t>47302209401</t>
  </si>
  <si>
    <t>Lea Tamm</t>
  </si>
  <si>
    <t>46712215316</t>
  </si>
  <si>
    <t>Kairi Meri</t>
  </si>
  <si>
    <t>47807042708</t>
  </si>
  <si>
    <t>Natalja Reinhold</t>
  </si>
  <si>
    <t>46907275415</t>
  </si>
  <si>
    <t>Marika Helmja</t>
  </si>
  <si>
    <t>47301304197</t>
  </si>
  <si>
    <t>Aivar Lohk</t>
  </si>
  <si>
    <t>35308061352</t>
  </si>
  <si>
    <t>Kristo Västrik</t>
  </si>
  <si>
    <t>36001161262</t>
  </si>
  <si>
    <t>Marika Teder</t>
  </si>
  <si>
    <t>47102015071</t>
  </si>
  <si>
    <t>Marju Riisalu</t>
  </si>
  <si>
    <t>45502205632</t>
  </si>
  <si>
    <t>Allan Reinsalu</t>
  </si>
  <si>
    <t>35405038363</t>
  </si>
  <si>
    <t>Urmas Karu</t>
  </si>
  <si>
    <t>35501229735</t>
  </si>
  <si>
    <t>Marina Räämet</t>
  </si>
  <si>
    <t>45701258947</t>
  </si>
  <si>
    <t>Sirli Niitsoo</t>
  </si>
  <si>
    <t>48604141460</t>
  </si>
  <si>
    <t>Jaanika Ruuben</t>
  </si>
  <si>
    <t>45610224882</t>
  </si>
  <si>
    <t>Indrek Karjust</t>
  </si>
  <si>
    <t>37803115227</t>
  </si>
  <si>
    <t>Anna Rokk</t>
  </si>
  <si>
    <t>47108279972</t>
  </si>
  <si>
    <t>Andrus Järv</t>
  </si>
  <si>
    <t>37108154554</t>
  </si>
  <si>
    <t>Maili Kikkas</t>
  </si>
  <si>
    <t>45001243289</t>
  </si>
  <si>
    <t>Mart Martverk</t>
  </si>
  <si>
    <t>37502013240</t>
  </si>
  <si>
    <t>Aivar Tosso</t>
  </si>
  <si>
    <t>38310294394</t>
  </si>
  <si>
    <t>Tõnu Annus</t>
  </si>
  <si>
    <t>36808021436</t>
  </si>
  <si>
    <t>Marju Liisma</t>
  </si>
  <si>
    <t>48711049807</t>
  </si>
  <si>
    <t>Eleri Ots</t>
  </si>
  <si>
    <t>47811058933</t>
  </si>
  <si>
    <t>Sirje Mullari</t>
  </si>
  <si>
    <t>45707313665</t>
  </si>
  <si>
    <t>Siina Aidarov</t>
  </si>
  <si>
    <t>45705058080</t>
  </si>
  <si>
    <t>Marju Vaask</t>
  </si>
  <si>
    <t>45105215252</t>
  </si>
  <si>
    <t>Urmas Keerup</t>
  </si>
  <si>
    <t>35808263161</t>
  </si>
  <si>
    <t>Rain Räämet</t>
  </si>
  <si>
    <t>35110025019</t>
  </si>
  <si>
    <t>Ivar Lasn</t>
  </si>
  <si>
    <t>35301262099</t>
  </si>
  <si>
    <t>Sigrid Meri</t>
  </si>
  <si>
    <t>46012245534</t>
  </si>
  <si>
    <t>Erkki Tosso</t>
  </si>
  <si>
    <t>37611282726</t>
  </si>
  <si>
    <t>Erge Roosimägi</t>
  </si>
  <si>
    <t>48510263009</t>
  </si>
  <si>
    <t>Henn Järv</t>
  </si>
  <si>
    <t>37312204519</t>
  </si>
  <si>
    <t>Kristina Jaanus</t>
  </si>
  <si>
    <t>47904309781</t>
  </si>
  <si>
    <t>Risto Liiv</t>
  </si>
  <si>
    <t>38102237841</t>
  </si>
  <si>
    <t>Eleri Niitsoo</t>
  </si>
  <si>
    <t>46806032841</t>
  </si>
  <si>
    <t>Marina Hade</t>
  </si>
  <si>
    <t>47207116438</t>
  </si>
  <si>
    <t>Annemai Ots</t>
  </si>
  <si>
    <t>47208137072</t>
  </si>
  <si>
    <t>Leo Öpik</t>
  </si>
  <si>
    <t>38112125152</t>
  </si>
  <si>
    <t>Argo Vaarmann</t>
  </si>
  <si>
    <t>35611239312</t>
  </si>
  <si>
    <t>Olga Tamm</t>
  </si>
  <si>
    <t>47512212128</t>
  </si>
  <si>
    <t>Hannes Jürimägi</t>
  </si>
  <si>
    <t>35602252682</t>
  </si>
  <si>
    <t>Dmitri Randla</t>
  </si>
  <si>
    <t>35606084524</t>
  </si>
  <si>
    <t>Angelika Palu</t>
  </si>
  <si>
    <t>46304181582</t>
  </si>
  <si>
    <t>Argo Kaasik</t>
  </si>
  <si>
    <t>38303012276</t>
  </si>
  <si>
    <t>Rein Meister</t>
  </si>
  <si>
    <t>37110038893</t>
  </si>
  <si>
    <t>Aire Savest</t>
  </si>
  <si>
    <t>46412215133</t>
  </si>
  <si>
    <t>Jako Kuhi</t>
  </si>
  <si>
    <t>35610126754</t>
  </si>
  <si>
    <t>Aleksandr Kikkas</t>
  </si>
  <si>
    <t>35309046780</t>
  </si>
  <si>
    <t>Kristjan Järv</t>
  </si>
  <si>
    <t>38002255519</t>
  </si>
  <si>
    <t>Kati Kaasik</t>
  </si>
  <si>
    <t>48708185218</t>
  </si>
  <si>
    <t>Maria Niit</t>
  </si>
  <si>
    <t>48808066675</t>
  </si>
  <si>
    <t>Sigrid Mullari</t>
  </si>
  <si>
    <t>47702275185</t>
  </si>
  <si>
    <t>Anna Karjust</t>
  </si>
  <si>
    <t>48304218064</t>
  </si>
  <si>
    <t>Ave Niitsoo</t>
  </si>
  <si>
    <t>48012204251</t>
  </si>
  <si>
    <t>Sirli Kodi</t>
  </si>
  <si>
    <t>46703225229</t>
  </si>
  <si>
    <t>Naima Karo</t>
  </si>
  <si>
    <t>45812174362</t>
  </si>
  <si>
    <t>Rein Tosso</t>
  </si>
  <si>
    <t>35107254839</t>
  </si>
  <si>
    <t>Tarvo Kuhi</t>
  </si>
  <si>
    <t>37307119805</t>
  </si>
  <si>
    <t>Maret Saarna</t>
  </si>
  <si>
    <t>48403229041</t>
  </si>
  <si>
    <t>Urmas Luhakooder</t>
  </si>
  <si>
    <t>35104082120</t>
  </si>
  <si>
    <t>Riina Savest</t>
  </si>
  <si>
    <t>47701117207</t>
  </si>
  <si>
    <t>Kaimo Siirak</t>
  </si>
  <si>
    <t>36106014038</t>
  </si>
  <si>
    <t>Marek Öpik</t>
  </si>
  <si>
    <t>35108084382</t>
  </si>
  <si>
    <t>Priit Laasik</t>
  </si>
  <si>
    <t>36311242299</t>
  </si>
  <si>
    <t>Tarvo Vaarmann</t>
  </si>
  <si>
    <t>37702279844</t>
  </si>
  <si>
    <t>Endrik Saarniit</t>
  </si>
  <si>
    <t>36610275160</t>
  </si>
  <si>
    <t>Jaanika Saarna</t>
  </si>
  <si>
    <t>48701096121</t>
  </si>
  <si>
    <t>Marek Jaansoo</t>
  </si>
  <si>
    <t>35906271683</t>
  </si>
  <si>
    <t>Maret Kuhi</t>
  </si>
  <si>
    <t>48209142434</t>
  </si>
  <si>
    <t>Anne Teder</t>
  </si>
  <si>
    <t>46403317104</t>
  </si>
  <si>
    <t>Indrek Mullari</t>
  </si>
  <si>
    <t>35903198724</t>
  </si>
  <si>
    <t>Jana Švarts</t>
  </si>
  <si>
    <t>46312111022</t>
  </si>
  <si>
    <t>Gert Švarts</t>
  </si>
  <si>
    <t>37204117232</t>
  </si>
  <si>
    <t>Jaan Sillmann</t>
  </si>
  <si>
    <t>35006222151</t>
  </si>
  <si>
    <t>Jüri Järvis</t>
  </si>
  <si>
    <t>37205208540</t>
  </si>
  <si>
    <t>Martin Tamm</t>
  </si>
  <si>
    <t>36305032615</t>
  </si>
  <si>
    <t>Martin Karo</t>
  </si>
  <si>
    <t>36710227101</t>
  </si>
  <si>
    <t>Maili Kasemaa</t>
  </si>
  <si>
    <t>45209142718</t>
  </si>
  <si>
    <t>Kristel Hunt</t>
  </si>
  <si>
    <t>45206113603</t>
  </si>
  <si>
    <t>Ivan Saarniit</t>
  </si>
  <si>
    <t>38407186136</t>
  </si>
  <si>
    <t>Jüri Kuhi</t>
  </si>
  <si>
    <t>36307166543</t>
  </si>
  <si>
    <t>Kalmer Savest</t>
  </si>
  <si>
    <t>36410066142</t>
  </si>
  <si>
    <t>Aivar Serg</t>
  </si>
  <si>
    <t>36305165624</t>
  </si>
  <si>
    <t>Gert Randla</t>
  </si>
  <si>
    <t>36507313773</t>
  </si>
  <si>
    <t>Marju Kivima</t>
  </si>
  <si>
    <t>45211281143</t>
  </si>
  <si>
    <t>Egert Raidjõe</t>
  </si>
  <si>
    <t>37908163658</t>
  </si>
  <si>
    <t>Tiina Niitsoo</t>
  </si>
  <si>
    <t>48906041220</t>
  </si>
  <si>
    <t>Aivar Järve</t>
  </si>
  <si>
    <t>35011278907</t>
  </si>
  <si>
    <t>Henn Saar</t>
  </si>
  <si>
    <t>38306235325</t>
  </si>
  <si>
    <t>Madis Liisma</t>
  </si>
  <si>
    <t>37909301822</t>
  </si>
  <si>
    <t>Eleri Kasemets</t>
  </si>
  <si>
    <t>48302287704</t>
  </si>
  <si>
    <t>Marina Jaanus</t>
  </si>
  <si>
    <t>45407104374</t>
  </si>
  <si>
    <t>Tiina Vaarmann</t>
  </si>
  <si>
    <t>48005161116</t>
  </si>
  <si>
    <t>Lembit Elmik</t>
  </si>
  <si>
    <t>35908154046</t>
  </si>
  <si>
    <t>Annemai Sillmann</t>
  </si>
  <si>
    <t>48107237671</t>
  </si>
  <si>
    <t>37302071552</t>
  </si>
  <si>
    <t>Jana Karjust</t>
  </si>
  <si>
    <t>45712073802</t>
  </si>
  <si>
    <t>Dmitri Ruuben</t>
  </si>
  <si>
    <t>36801239205</t>
  </si>
  <si>
    <t>Tarvo Süld</t>
  </si>
  <si>
    <t>35003023443</t>
  </si>
  <si>
    <t>Allan Kukk</t>
  </si>
  <si>
    <t>35008268624</t>
  </si>
  <si>
    <t>Maret Riisalu</t>
  </si>
  <si>
    <t>46110309899</t>
  </si>
  <si>
    <t>Tõnu Reintamm</t>
  </si>
  <si>
    <t>38906078683</t>
  </si>
  <si>
    <t>Lea Übi</t>
  </si>
  <si>
    <t>47404123916</t>
  </si>
  <si>
    <t>Marika Tammik</t>
  </si>
  <si>
    <t>48012039208</t>
  </si>
  <si>
    <t>Külli Kasemaa</t>
  </si>
  <si>
    <t>47912295542</t>
  </si>
  <si>
    <t>Mihhail Vilipuu</t>
  </si>
  <si>
    <t>36102013879</t>
  </si>
  <si>
    <t>Henn Laasik</t>
  </si>
  <si>
    <t>37804236264</t>
  </si>
  <si>
    <t>Riina Riisalu</t>
  </si>
  <si>
    <t>45809188076</t>
  </si>
  <si>
    <t>Uljana Rokk</t>
  </si>
  <si>
    <t>45108166727</t>
  </si>
  <si>
    <t>Priit Saarna</t>
  </si>
  <si>
    <t>38012305495</t>
  </si>
  <si>
    <t>Tarvo Niit</t>
  </si>
  <si>
    <t>35502057094</t>
  </si>
  <si>
    <t>38511111485</t>
  </si>
  <si>
    <t>Tarvo Savest</t>
  </si>
  <si>
    <t>35207263531</t>
  </si>
  <si>
    <t>Kaimo Karu</t>
  </si>
  <si>
    <t>37402106450</t>
  </si>
  <si>
    <t>Käthy Liivak</t>
  </si>
  <si>
    <t>46010018107</t>
  </si>
  <si>
    <t>Andrus Reinsalu</t>
  </si>
  <si>
    <t>38503122175</t>
  </si>
  <si>
    <t>Karin Müürsepp</t>
  </si>
  <si>
    <t>48807257547</t>
  </si>
  <si>
    <t>Ahti Reintamm</t>
  </si>
  <si>
    <t>35304018622</t>
  </si>
  <si>
    <t>Natalja Randla</t>
  </si>
  <si>
    <t>46807177171</t>
  </si>
  <si>
    <t>Lembit Ratassepp</t>
  </si>
  <si>
    <t>38703287443</t>
  </si>
  <si>
    <t>35605305714</t>
  </si>
  <si>
    <t>Naima Järvis</t>
  </si>
  <si>
    <t>48001279637</t>
  </si>
  <si>
    <t>Oliver Kilter</t>
  </si>
  <si>
    <t>37712036824</t>
  </si>
  <si>
    <t>Jana Tedersoo</t>
  </si>
  <si>
    <t>47802254059</t>
  </si>
  <si>
    <t>Egert Randrüüt</t>
  </si>
  <si>
    <t>36710302626</t>
  </si>
  <si>
    <t>Leo Sillmann</t>
  </si>
  <si>
    <t>38807289942</t>
  </si>
  <si>
    <t>Ivan Aidarov</t>
  </si>
  <si>
    <t>38607027992</t>
  </si>
  <si>
    <t>Jaan Laidvee</t>
  </si>
  <si>
    <t>38502118447</t>
  </si>
  <si>
    <t>Jüri Sillmann</t>
  </si>
  <si>
    <t>38411241089</t>
  </si>
  <si>
    <t>Mihhail Sillmann</t>
  </si>
  <si>
    <t>35209296781</t>
  </si>
  <si>
    <t>Toomas Hunt</t>
  </si>
  <si>
    <t>35702147076</t>
  </si>
  <si>
    <t>Sirli Jüriorg</t>
  </si>
  <si>
    <t>46511039553</t>
  </si>
  <si>
    <t>Elisabeth Saarniit</t>
  </si>
  <si>
    <t>46212126498</t>
  </si>
  <si>
    <t>Toomas Kikkas</t>
  </si>
  <si>
    <t>36105224261</t>
  </si>
  <si>
    <t>Risto Kuhi</t>
  </si>
  <si>
    <t>36409114533</t>
  </si>
  <si>
    <t>Mailis Meronen</t>
  </si>
  <si>
    <t>46303287064</t>
  </si>
  <si>
    <t>Sigrid Parts</t>
  </si>
  <si>
    <t>46909208395</t>
  </si>
  <si>
    <t>Siina Teder</t>
  </si>
  <si>
    <t>46912164968</t>
  </si>
  <si>
    <t>Jaagup Jüriorg</t>
  </si>
  <si>
    <t>37608086096</t>
  </si>
  <si>
    <t>Ivan Sonk</t>
  </si>
  <si>
    <t>35806074985</t>
  </si>
  <si>
    <t>Tanel Teeäär</t>
  </si>
  <si>
    <t>36611281411</t>
  </si>
  <si>
    <t>Kaspar Rokk</t>
  </si>
  <si>
    <t>35605061944</t>
  </si>
  <si>
    <t>Elisabeth Mullari</t>
  </si>
  <si>
    <t>47110254862</t>
  </si>
  <si>
    <t>Jana Müürsepp</t>
  </si>
  <si>
    <t>48207319910</t>
  </si>
  <si>
    <t>Virve Vrager</t>
  </si>
  <si>
    <t>45211083816</t>
  </si>
  <si>
    <t>Elisabeth Öpik</t>
  </si>
  <si>
    <t>48812156107</t>
  </si>
  <si>
    <t>Kaspar Tosso</t>
  </si>
  <si>
    <t>37205158155</t>
  </si>
  <si>
    <t>Elisabeth Siirak</t>
  </si>
  <si>
    <t>48208075933</t>
  </si>
  <si>
    <t>Kaimo Tammik</t>
  </si>
  <si>
    <t>37501256995</t>
  </si>
  <si>
    <t>Veiko Übi</t>
  </si>
  <si>
    <t>36304011367</t>
  </si>
  <si>
    <t>Kairi Karjust</t>
  </si>
  <si>
    <t>45102275432</t>
  </si>
  <si>
    <t>Tiia Sauga</t>
  </si>
  <si>
    <t>46703134714</t>
  </si>
  <si>
    <t>Eneli Veskus</t>
  </si>
  <si>
    <t>47601098944</t>
  </si>
  <si>
    <t>Jako Laasik</t>
  </si>
  <si>
    <t>37706132999</t>
  </si>
  <si>
    <t>Karin Sonk</t>
  </si>
  <si>
    <t>48803036987</t>
  </si>
  <si>
    <t>Hannes Siirak</t>
  </si>
  <si>
    <t>37411156144</t>
  </si>
  <si>
    <t>Allan Raidjõe</t>
  </si>
  <si>
    <t>38103203091</t>
  </si>
  <si>
    <t>Andrus Laidvee</t>
  </si>
  <si>
    <t>37808245727</t>
  </si>
  <si>
    <t>Signe Jaansoo</t>
  </si>
  <si>
    <t>48708037849</t>
  </si>
  <si>
    <t>Andrus Joonas</t>
  </si>
  <si>
    <t>38407041316</t>
  </si>
  <si>
    <t>Kaie Karu</t>
  </si>
  <si>
    <t>48704057198</t>
  </si>
  <si>
    <t>Henn Kallakmaa</t>
  </si>
  <si>
    <t>38311225878</t>
  </si>
  <si>
    <t>Aire Kalinin</t>
  </si>
  <si>
    <t>48509068675</t>
  </si>
  <si>
    <t>35609131235</t>
  </si>
  <si>
    <t>Aleksandr Vrager</t>
  </si>
  <si>
    <t>38403055138</t>
  </si>
  <si>
    <t>Jaan Palu</t>
  </si>
  <si>
    <t>38102284334</t>
  </si>
  <si>
    <t>Erge Kuhi</t>
  </si>
  <si>
    <t>46502185708</t>
  </si>
  <si>
    <t>Kati Siirak</t>
  </si>
  <si>
    <t>47006083356</t>
  </si>
  <si>
    <t>Madis Saarniit</t>
  </si>
  <si>
    <t>36101053704</t>
  </si>
  <si>
    <t>Tiina Öpik</t>
  </si>
  <si>
    <t>48306275732</t>
  </si>
  <si>
    <t>Eleri Parts</t>
  </si>
  <si>
    <t>45601222229</t>
  </si>
  <si>
    <t>Natalja Miron</t>
  </si>
  <si>
    <t>45205137417</t>
  </si>
  <si>
    <t>Aivar Treumann</t>
  </si>
  <si>
    <t>37805111297</t>
  </si>
  <si>
    <t>Risto Kallakmaa</t>
  </si>
  <si>
    <t>37805223040</t>
  </si>
  <si>
    <t>Jako Riisalu</t>
  </si>
  <si>
    <t>37301219871</t>
  </si>
  <si>
    <t>Sigrid Sonk</t>
  </si>
  <si>
    <t>45508115690</t>
  </si>
  <si>
    <t>Ahti Vaask</t>
  </si>
  <si>
    <t>38604243865</t>
  </si>
  <si>
    <t>Oliver Tammik</t>
  </si>
  <si>
    <t>37912011363</t>
  </si>
  <si>
    <t>Tiia Jaansoo</t>
  </si>
  <si>
    <t>47204274033</t>
  </si>
  <si>
    <t>Jaagup Öpik</t>
  </si>
  <si>
    <t>38008085311</t>
  </si>
  <si>
    <t>Virve Teder</t>
  </si>
  <si>
    <t>47410197589</t>
  </si>
  <si>
    <t>Andres Meri</t>
  </si>
  <si>
    <t>36612068083</t>
  </si>
  <si>
    <t>Tanel Västrik</t>
  </si>
  <si>
    <t>36301265278</t>
  </si>
  <si>
    <t>Signe Treier</t>
  </si>
  <si>
    <t>46310117961</t>
  </si>
  <si>
    <t>38811202185</t>
  </si>
  <si>
    <t>Kristel Ots</t>
  </si>
  <si>
    <t>45602039490</t>
  </si>
  <si>
    <t>Natalja Kasemaa</t>
  </si>
  <si>
    <t>48210047965</t>
  </si>
  <si>
    <t>Risto Vaask</t>
  </si>
  <si>
    <t>38203235664</t>
  </si>
  <si>
    <t>Jako Saarniit</t>
  </si>
  <si>
    <t>37004191716</t>
  </si>
  <si>
    <t>Maili Sonk</t>
  </si>
  <si>
    <t>47104221609</t>
  </si>
  <si>
    <t>37005037101</t>
  </si>
  <si>
    <t>Endrik Reinsalu</t>
  </si>
  <si>
    <t>35206019933</t>
  </si>
  <si>
    <t>Karin Hunt</t>
  </si>
  <si>
    <t>47303144111</t>
  </si>
  <si>
    <t>Indrek Hade</t>
  </si>
  <si>
    <t>37603144455</t>
  </si>
  <si>
    <t>Kristel Arvola</t>
  </si>
  <si>
    <t>46101252062</t>
  </si>
  <si>
    <t>46611018133</t>
  </si>
  <si>
    <t>Maret Jüriorg</t>
  </si>
  <si>
    <t>45802124547</t>
  </si>
  <si>
    <t>37211123668</t>
  </si>
  <si>
    <t>Tatjana Švarts</t>
  </si>
  <si>
    <t>48311242126</t>
  </si>
  <si>
    <t>Tatjana Roosimägi</t>
  </si>
  <si>
    <t>45012097324</t>
  </si>
  <si>
    <t>Taivo Maripuu</t>
  </si>
  <si>
    <t>38302242076</t>
  </si>
  <si>
    <t>Ivo Kikkas</t>
  </si>
  <si>
    <t>37011073678</t>
  </si>
  <si>
    <t>Jako Karjust</t>
  </si>
  <si>
    <t>36708076959</t>
  </si>
  <si>
    <t>Tatjana Ots</t>
  </si>
  <si>
    <t>47102215268</t>
  </si>
  <si>
    <t>Uljana Keerup</t>
  </si>
  <si>
    <t>48503119367</t>
  </si>
  <si>
    <t>Maria Niitsoo</t>
  </si>
  <si>
    <t>48611107929</t>
  </si>
  <si>
    <t>Mart Kasemets</t>
  </si>
  <si>
    <t>35711299656</t>
  </si>
  <si>
    <t>Oliver Veskus</t>
  </si>
  <si>
    <t>36112164168</t>
  </si>
  <si>
    <t>Tarvo Laidvee</t>
  </si>
  <si>
    <t>36702157537</t>
  </si>
  <si>
    <t>Veiko Järv</t>
  </si>
  <si>
    <t>38209304862</t>
  </si>
  <si>
    <t>Riina Kivima</t>
  </si>
  <si>
    <t>45809099665</t>
  </si>
  <si>
    <t>Dmitri Laidvee</t>
  </si>
  <si>
    <t>36705283918</t>
  </si>
  <si>
    <t>Kaie Keerup</t>
  </si>
  <si>
    <t>47908063435</t>
  </si>
  <si>
    <t>Uljana Salonen</t>
  </si>
  <si>
    <t>46508092325</t>
  </si>
  <si>
    <t>Argo Raidjõe</t>
  </si>
  <si>
    <t>37308282281</t>
  </si>
  <si>
    <t>Ivan Švarts</t>
  </si>
  <si>
    <t>36512189528</t>
  </si>
  <si>
    <t>Sirli Roosimägi</t>
  </si>
  <si>
    <t>47512114088</t>
  </si>
  <si>
    <t>Andrus Serg</t>
  </si>
  <si>
    <t>38412221427</t>
  </si>
  <si>
    <t>Virve Jaanus</t>
  </si>
  <si>
    <t>48703119935</t>
  </si>
  <si>
    <t>Signe Jüriorg</t>
  </si>
  <si>
    <t>46607213470</t>
  </si>
  <si>
    <t>Janet Parts</t>
  </si>
  <si>
    <t>47407248798</t>
  </si>
  <si>
    <t>Hannes Ratassepp</t>
  </si>
  <si>
    <t>36103067928</t>
  </si>
  <si>
    <t>Endrik Luhakooder</t>
  </si>
  <si>
    <t>36511148636</t>
  </si>
  <si>
    <t>Egert Übi</t>
  </si>
  <si>
    <t>37604237574</t>
  </si>
  <si>
    <t>Eneli Süld</t>
  </si>
  <si>
    <t>45202134731</t>
  </si>
  <si>
    <t>Riho Sauga</t>
  </si>
  <si>
    <t>36905113837</t>
  </si>
  <si>
    <t>Riho Jaanus</t>
  </si>
  <si>
    <t>35606145216</t>
  </si>
  <si>
    <t>Käthy Liiv</t>
  </si>
  <si>
    <t>47501257723</t>
  </si>
  <si>
    <t>Riina Karo</t>
  </si>
  <si>
    <t>45508011220</t>
  </si>
  <si>
    <t>Mart Kallakmaa</t>
  </si>
  <si>
    <t>36606054411</t>
  </si>
  <si>
    <t>Angelika Teder</t>
  </si>
  <si>
    <t>47711263021</t>
  </si>
  <si>
    <t>Aivar Müürsepp</t>
  </si>
  <si>
    <t>35310197312</t>
  </si>
  <si>
    <t>Lembit Meronen</t>
  </si>
  <si>
    <t>37109292312</t>
  </si>
  <si>
    <t>Elisabeth Västrik</t>
  </si>
  <si>
    <t>45208179126</t>
  </si>
  <si>
    <t>Üllar Elmik</t>
  </si>
  <si>
    <t>38707102311</t>
  </si>
  <si>
    <t>Martin Keerup</t>
  </si>
  <si>
    <t>35704074985</t>
  </si>
  <si>
    <t>Aini Vaask</t>
  </si>
  <si>
    <t>46706193822</t>
  </si>
  <si>
    <t>37706214829</t>
  </si>
  <si>
    <t>Egert Kalinin</t>
  </si>
  <si>
    <t>37405219599</t>
  </si>
  <si>
    <t>37104281631</t>
  </si>
  <si>
    <t>Jako Rokk</t>
  </si>
  <si>
    <t>38910232669</t>
  </si>
  <si>
    <t>Jana Elmik</t>
  </si>
  <si>
    <t>47102279662</t>
  </si>
  <si>
    <t>Jaagup Valmra</t>
  </si>
  <si>
    <t>38107244691</t>
  </si>
  <si>
    <t>Olga Järv</t>
  </si>
  <si>
    <t>45807043241</t>
  </si>
  <si>
    <t>Maria Karjust</t>
  </si>
  <si>
    <t>45801142891</t>
  </si>
  <si>
    <t>Henn Treier</t>
  </si>
  <si>
    <t>36603121923</t>
  </si>
  <si>
    <t>Riina Järv</t>
  </si>
  <si>
    <t>46008109258</t>
  </si>
  <si>
    <t>Anna Rammul</t>
  </si>
  <si>
    <t>48010033286</t>
  </si>
  <si>
    <t>Olga Jürimägi</t>
  </si>
  <si>
    <t>48406173780</t>
  </si>
  <si>
    <t>Signe Lasn</t>
  </si>
  <si>
    <t>47802188567</t>
  </si>
  <si>
    <t>Jaan Niit</t>
  </si>
  <si>
    <t>38409118557</t>
  </si>
  <si>
    <t>Tiia Ratassepp</t>
  </si>
  <si>
    <t>45110255977</t>
  </si>
  <si>
    <t>Aleksandr Teder</t>
  </si>
  <si>
    <t>38911137673</t>
  </si>
  <si>
    <t>Jaan Elmik</t>
  </si>
  <si>
    <t>35903286984</t>
  </si>
  <si>
    <t>Kaspar Vrager</t>
  </si>
  <si>
    <t>35905252963</t>
  </si>
  <si>
    <t>Allan Jaansoo</t>
  </si>
  <si>
    <t>35602158127</t>
  </si>
  <si>
    <t>Erkki Ütsmüts</t>
  </si>
  <si>
    <t>38402129846</t>
  </si>
  <si>
    <t>Rein Randrüüt</t>
  </si>
  <si>
    <t>36209045096</t>
  </si>
  <si>
    <t>Marika Teeäär</t>
  </si>
  <si>
    <t>47212162819</t>
  </si>
  <si>
    <t>Endrik Lasn</t>
  </si>
  <si>
    <t>37907253051</t>
  </si>
  <si>
    <t>Leo Vaask</t>
  </si>
  <si>
    <t>38906031475</t>
  </si>
  <si>
    <t>Signe Teeäär</t>
  </si>
  <si>
    <t>48202276392</t>
  </si>
  <si>
    <t>Ivar Valmra</t>
  </si>
  <si>
    <t>36711058443</t>
  </si>
  <si>
    <t>Kristel Tamm</t>
  </si>
  <si>
    <t>48708056722</t>
  </si>
  <si>
    <t>Siina Hade</t>
  </si>
  <si>
    <t>47210048055</t>
  </si>
  <si>
    <t>Naima Laasik</t>
  </si>
  <si>
    <t>47304073520</t>
  </si>
  <si>
    <t>Jaagup Kimmari</t>
  </si>
  <si>
    <t>37105131045</t>
  </si>
  <si>
    <t>Toomas Helmja</t>
  </si>
  <si>
    <t>35302127495</t>
  </si>
  <si>
    <t>Naima Lavrov</t>
  </si>
  <si>
    <t>47807219550</t>
  </si>
  <si>
    <t>Üllar Ruuben</t>
  </si>
  <si>
    <t>37710022542</t>
  </si>
  <si>
    <t>Eduard Treier</t>
  </si>
  <si>
    <t>38405143367</t>
  </si>
  <si>
    <t>Sigrid Kukk</t>
  </si>
  <si>
    <t>46309173948</t>
  </si>
  <si>
    <t>Indrek Kodi</t>
  </si>
  <si>
    <t>35903089527</t>
  </si>
  <si>
    <t>Anna Ots</t>
  </si>
  <si>
    <t>46003105402</t>
  </si>
  <si>
    <t>Ivan Luhakooder</t>
  </si>
  <si>
    <t>36409293987</t>
  </si>
  <si>
    <t>Mart Valmra</t>
  </si>
  <si>
    <t>35411013426</t>
  </si>
  <si>
    <t>Madis Tamm</t>
  </si>
  <si>
    <t>35908243890</t>
  </si>
  <si>
    <t>Janet Tamm</t>
  </si>
  <si>
    <t>47707122505</t>
  </si>
  <si>
    <t>47408082686</t>
  </si>
  <si>
    <t>Hannes Sonk</t>
  </si>
  <si>
    <t>36302116451</t>
  </si>
  <si>
    <t>Urmas Laidvee</t>
  </si>
  <si>
    <t>37706051098</t>
  </si>
  <si>
    <t>Ave Elmik</t>
  </si>
  <si>
    <t>46410036596</t>
  </si>
  <si>
    <t>Andrus Salonen</t>
  </si>
  <si>
    <t>36107161195</t>
  </si>
  <si>
    <t>Mihhail Palu</t>
  </si>
  <si>
    <t>37302024699</t>
  </si>
  <si>
    <t>Jaagup Kasemaa</t>
  </si>
  <si>
    <t>37604224714</t>
  </si>
  <si>
    <t>Eleri Salonen</t>
  </si>
  <si>
    <t>47703182529</t>
  </si>
  <si>
    <t>Ivo Treier</t>
  </si>
  <si>
    <t>38004234377</t>
  </si>
  <si>
    <t>Allan Järve</t>
  </si>
  <si>
    <t>37505066327</t>
  </si>
  <si>
    <t>36706291677</t>
  </si>
  <si>
    <t>Veiko Lohk</t>
  </si>
  <si>
    <t>36211068338</t>
  </si>
  <si>
    <t>Üllar Jaanus</t>
  </si>
  <si>
    <t>38912238687</t>
  </si>
  <si>
    <t>Käthy Järvis</t>
  </si>
  <si>
    <t>48612209734</t>
  </si>
  <si>
    <t>Risto Serg</t>
  </si>
  <si>
    <t>38208183384</t>
  </si>
  <si>
    <t>Martin Ots</t>
  </si>
  <si>
    <t>37505206427</t>
  </si>
  <si>
    <t>Hannes Martverk</t>
  </si>
  <si>
    <t>38809143635</t>
  </si>
  <si>
    <t>Tatjana Teeäär</t>
  </si>
  <si>
    <t>46705281658</t>
  </si>
  <si>
    <t>Oliver Übi</t>
  </si>
  <si>
    <t>37303081818</t>
  </si>
  <si>
    <t>Ahti Kasemets</t>
  </si>
  <si>
    <t>36403177994</t>
  </si>
  <si>
    <t>Ahti Lasn</t>
  </si>
  <si>
    <t>36305063044</t>
  </si>
  <si>
    <t>Angelika Lehtla</t>
  </si>
  <si>
    <t>48301035757</t>
  </si>
  <si>
    <t>Kristina Treier</t>
  </si>
  <si>
    <t>48809289889</t>
  </si>
  <si>
    <t>Martin Jüriorg</t>
  </si>
  <si>
    <t>37104015757</t>
  </si>
  <si>
    <t>35207261126</t>
  </si>
  <si>
    <t>Taivo Siirak</t>
  </si>
  <si>
    <t>36502136896</t>
  </si>
  <si>
    <t>37510131982</t>
  </si>
  <si>
    <t>Kaspar Räämet</t>
  </si>
  <si>
    <t>37610085821</t>
  </si>
  <si>
    <t>Allan Savest</t>
  </si>
  <si>
    <t>36311224858</t>
  </si>
  <si>
    <t>Aire Lasn</t>
  </si>
  <si>
    <t>45906195154</t>
  </si>
  <si>
    <t>Innar Švarts</t>
  </si>
  <si>
    <t>36610126953</t>
  </si>
  <si>
    <t>Tiina Siirak</t>
  </si>
  <si>
    <t>46409076543</t>
  </si>
  <si>
    <t>Jako Kasemaa</t>
  </si>
  <si>
    <t>35405169830</t>
  </si>
  <si>
    <t>Veebruar</t>
  </si>
  <si>
    <t>Jaanuar</t>
  </si>
  <si>
    <t>Märts</t>
  </si>
  <si>
    <t>Aprill</t>
  </si>
  <si>
    <t>Juuni</t>
  </si>
  <si>
    <t>Juuli</t>
  </si>
  <si>
    <t>September</t>
  </si>
  <si>
    <t>Mai</t>
  </si>
  <si>
    <t>August</t>
  </si>
  <si>
    <t>Oktoober</t>
  </si>
  <si>
    <t>Makstud</t>
  </si>
  <si>
    <t>Kuu</t>
  </si>
  <si>
    <t>Palgavahemikud</t>
  </si>
  <si>
    <t>Nädalapäevad</t>
  </si>
  <si>
    <t>Kuud</t>
  </si>
  <si>
    <t>Aastaajad</t>
  </si>
  <si>
    <t>Aste</t>
  </si>
  <si>
    <t>Palk</t>
  </si>
  <si>
    <t>Palgavahemik</t>
  </si>
  <si>
    <t>Esmaspäev</t>
  </si>
  <si>
    <t>talv</t>
  </si>
  <si>
    <t>Teisipäev</t>
  </si>
  <si>
    <t>Kolmapäev</t>
  </si>
  <si>
    <t>kevad</t>
  </si>
  <si>
    <t>Neljapäev</t>
  </si>
  <si>
    <t>Reede</t>
  </si>
  <si>
    <t>Laupäev</t>
  </si>
  <si>
    <t>suvi</t>
  </si>
  <si>
    <t>Pühapäev</t>
  </si>
  <si>
    <t>sügis</t>
  </si>
  <si>
    <t>November</t>
  </si>
  <si>
    <t>Detsember</t>
  </si>
  <si>
    <t>1. Isikud, kes on nii esimeses kui teises nimekirjas</t>
  </si>
  <si>
    <t>2. Isikud, kes on esimeses ja kolmandas, aga mitte teises nimekirjas</t>
  </si>
  <si>
    <t>3. Isikud, kes on teises ja kolmandas, aga mitte esimeses nimekirjas</t>
  </si>
  <si>
    <t>4. Nädalavahetusel sündinud mehed, kelle perenimi algab K-tähega (teise nimekirja alusel)</t>
  </si>
  <si>
    <t>5. Esimesel poolaastal tehtud väljamaksed, mis on vahemikus 500 .. 1000 (kolmanda nimekirja alusel)</t>
  </si>
  <si>
    <t>Põrandate remont</t>
  </si>
  <si>
    <t>ruum</t>
  </si>
  <si>
    <t>a</t>
  </si>
  <si>
    <t>b</t>
  </si>
  <si>
    <t>pind</t>
  </si>
  <si>
    <t>hind</t>
  </si>
  <si>
    <t>maksumus</t>
  </si>
  <si>
    <t>R01</t>
  </si>
  <si>
    <t>R02</t>
  </si>
  <si>
    <t>R03</t>
  </si>
  <si>
    <t>R04</t>
  </si>
  <si>
    <t>R05</t>
  </si>
  <si>
    <t>1. Määrata veergudele nimed</t>
  </si>
  <si>
    <t>2. Määrata valideerimine veergudele, kuhu sisestatakse andmed</t>
  </si>
  <si>
    <t>3. Kirjutada valemid veergudesse pind ja maksumus</t>
  </si>
  <si>
    <t>4. Määrata tabel tabeliobjektiks (Insert - Table)</t>
  </si>
  <si>
    <t>5. Häälestada kokkuvõtterida</t>
  </si>
  <si>
    <t>1. Määrata tabel tabeliobjektiks (Insert - Table)</t>
  </si>
  <si>
    <t>4. Häälestada kokkuvõtterida</t>
  </si>
  <si>
    <t>Nr</t>
  </si>
  <si>
    <t>Andmetabelid (nimekirjad) on kolmel järgneval töölehel</t>
  </si>
  <si>
    <t>Harjutamiseks proovige lahendada neljandas reas kommentaarides olevad ülesanded.</t>
  </si>
  <si>
    <t>Puidu müük</t>
  </si>
  <si>
    <t>AS Karu &amp; Pojad</t>
  </si>
  <si>
    <t>sortimine</t>
  </si>
  <si>
    <t>autofilter</t>
  </si>
  <si>
    <t>arend. filter</t>
  </si>
  <si>
    <t>vahekokkuv.</t>
  </si>
  <si>
    <t>risttabel</t>
  </si>
  <si>
    <t>SumIF</t>
  </si>
  <si>
    <t>Kokku</t>
  </si>
  <si>
    <t>P_arve</t>
  </si>
  <si>
    <t>P_kuupäev</t>
  </si>
  <si>
    <t>P_ostja</t>
  </si>
  <si>
    <t>P_maa</t>
  </si>
  <si>
    <t>P_liik</t>
  </si>
  <si>
    <t>P_sort</t>
  </si>
  <si>
    <t>P_müüja</t>
  </si>
  <si>
    <t>P_kogus</t>
  </si>
  <si>
    <t>P_hind</t>
  </si>
  <si>
    <t>P_maks</t>
  </si>
  <si>
    <t>P_kuu</t>
  </si>
  <si>
    <t>P001</t>
  </si>
  <si>
    <t>Seen</t>
  </si>
  <si>
    <t>Võru</t>
  </si>
  <si>
    <t>mänd</t>
  </si>
  <si>
    <t>Siil</t>
  </si>
  <si>
    <t>P002</t>
  </si>
  <si>
    <t>Haab</t>
  </si>
  <si>
    <t>Pärnu</t>
  </si>
  <si>
    <t>kask</t>
  </si>
  <si>
    <t>Karu</t>
  </si>
  <si>
    <t>vaher</t>
  </si>
  <si>
    <t>P003</t>
  </si>
  <si>
    <t>lepp</t>
  </si>
  <si>
    <t>P004</t>
  </si>
  <si>
    <t>Lääne</t>
  </si>
  <si>
    <t>küte</t>
  </si>
  <si>
    <t>P005</t>
  </si>
  <si>
    <t>Põder</t>
  </si>
  <si>
    <t>P006</t>
  </si>
  <si>
    <t>Juur</t>
  </si>
  <si>
    <t>Rebane</t>
  </si>
  <si>
    <t>P007</t>
  </si>
  <si>
    <t>Lind</t>
  </si>
  <si>
    <t>Valga</t>
  </si>
  <si>
    <t>kuusk</t>
  </si>
  <si>
    <t>Jänes</t>
  </si>
  <si>
    <t>P008</t>
  </si>
  <si>
    <t>Vaher</t>
  </si>
  <si>
    <t>Rapla</t>
  </si>
  <si>
    <t>saar</t>
  </si>
  <si>
    <t>Hunt</t>
  </si>
  <si>
    <t>P009</t>
  </si>
  <si>
    <t>Mänd</t>
  </si>
  <si>
    <t>Harju</t>
  </si>
  <si>
    <t>P010</t>
  </si>
  <si>
    <t>P011</t>
  </si>
  <si>
    <t>Lepp</t>
  </si>
  <si>
    <t>Viljandi</t>
  </si>
  <si>
    <t>P012</t>
  </si>
  <si>
    <t>Lepik</t>
  </si>
  <si>
    <t>Paide</t>
  </si>
  <si>
    <t>P013</t>
  </si>
  <si>
    <t>Vares</t>
  </si>
  <si>
    <t>tamm</t>
  </si>
  <si>
    <t>P014</t>
  </si>
  <si>
    <t>Kask</t>
  </si>
  <si>
    <t>P015</t>
  </si>
  <si>
    <t>Varblane</t>
  </si>
  <si>
    <t>haab</t>
  </si>
  <si>
    <t>P016</t>
  </si>
  <si>
    <t>Ilves</t>
  </si>
  <si>
    <t>P017</t>
  </si>
  <si>
    <t>Paju</t>
  </si>
  <si>
    <t>P018</t>
  </si>
  <si>
    <t>Pihel</t>
  </si>
  <si>
    <t>P019</t>
  </si>
  <si>
    <t>P020</t>
  </si>
  <si>
    <t>Kaun</t>
  </si>
  <si>
    <t>P021</t>
  </si>
  <si>
    <t>P022</t>
  </si>
  <si>
    <t>Kuusik</t>
  </si>
  <si>
    <t>P023</t>
  </si>
  <si>
    <t>P024</t>
  </si>
  <si>
    <t>P025</t>
  </si>
  <si>
    <t>P026</t>
  </si>
  <si>
    <t>Känd</t>
  </si>
  <si>
    <t>P027</t>
  </si>
  <si>
    <t>Tuvi</t>
  </si>
  <si>
    <t>P028</t>
  </si>
  <si>
    <t>P029</t>
  </si>
  <si>
    <t>P030</t>
  </si>
  <si>
    <t>P031</t>
  </si>
  <si>
    <t>P032</t>
  </si>
  <si>
    <t>P033</t>
  </si>
  <si>
    <t>P034</t>
  </si>
  <si>
    <t>P035</t>
  </si>
  <si>
    <t>P036</t>
  </si>
  <si>
    <t>Luik</t>
  </si>
  <si>
    <t>P037</t>
  </si>
  <si>
    <t>P038</t>
  </si>
  <si>
    <t>P039</t>
  </si>
  <si>
    <t>P040</t>
  </si>
  <si>
    <t>Saar</t>
  </si>
  <si>
    <t>P041</t>
  </si>
  <si>
    <t>P042</t>
  </si>
  <si>
    <t>P043</t>
  </si>
  <si>
    <t>P044</t>
  </si>
  <si>
    <t>P045</t>
  </si>
  <si>
    <t>P046</t>
  </si>
  <si>
    <t>P047</t>
  </si>
  <si>
    <t>P048</t>
  </si>
  <si>
    <t>P049</t>
  </si>
  <si>
    <t>P050</t>
  </si>
  <si>
    <t>P051</t>
  </si>
  <si>
    <t>P052</t>
  </si>
  <si>
    <t>P053</t>
  </si>
  <si>
    <t>P054</t>
  </si>
  <si>
    <t>P055</t>
  </si>
  <si>
    <t>P056</t>
  </si>
  <si>
    <t>P057</t>
  </si>
  <si>
    <t>P058</t>
  </si>
  <si>
    <t>P059</t>
  </si>
  <si>
    <t>P060</t>
  </si>
  <si>
    <t>P061</t>
  </si>
  <si>
    <t>P062</t>
  </si>
  <si>
    <t>P063</t>
  </si>
  <si>
    <t>P064</t>
  </si>
  <si>
    <t>P065</t>
  </si>
  <si>
    <t>P066</t>
  </si>
  <si>
    <t>P067</t>
  </si>
  <si>
    <t>P068</t>
  </si>
  <si>
    <t>P069</t>
  </si>
  <si>
    <t>Kass</t>
  </si>
  <si>
    <t>P070</t>
  </si>
  <si>
    <t>P071</t>
  </si>
  <si>
    <t>P072</t>
  </si>
  <si>
    <t>P073</t>
  </si>
  <si>
    <t>P074</t>
  </si>
  <si>
    <t>P075</t>
  </si>
  <si>
    <t>P076</t>
  </si>
  <si>
    <t>P077</t>
  </si>
  <si>
    <t>Kaasik</t>
  </si>
  <si>
    <t>P078</t>
  </si>
  <si>
    <t>P079</t>
  </si>
  <si>
    <t>P080</t>
  </si>
  <si>
    <t>P081</t>
  </si>
  <si>
    <t>P082</t>
  </si>
  <si>
    <t>P083</t>
  </si>
  <si>
    <t>P084</t>
  </si>
  <si>
    <t>P085</t>
  </si>
  <si>
    <t>P086</t>
  </si>
  <si>
    <t>P087</t>
  </si>
  <si>
    <t>P088</t>
  </si>
  <si>
    <t>P089</t>
  </si>
  <si>
    <t>P090</t>
  </si>
  <si>
    <t>Kuusk</t>
  </si>
  <si>
    <t>P091</t>
  </si>
  <si>
    <t>P092</t>
  </si>
  <si>
    <t>P093</t>
  </si>
  <si>
    <t>P094</t>
  </si>
  <si>
    <t>P095</t>
  </si>
  <si>
    <t>P096</t>
  </si>
  <si>
    <t>P097</t>
  </si>
  <si>
    <t>P098</t>
  </si>
  <si>
    <t>P099</t>
  </si>
  <si>
    <t>P100</t>
  </si>
  <si>
    <t>P101</t>
  </si>
  <si>
    <t>P102</t>
  </si>
  <si>
    <t>P103</t>
  </si>
  <si>
    <t>P104</t>
  </si>
  <si>
    <t>P105</t>
  </si>
  <si>
    <t>P106</t>
  </si>
  <si>
    <t>P107</t>
  </si>
  <si>
    <t>P108</t>
  </si>
  <si>
    <t>P109</t>
  </si>
  <si>
    <t>P110</t>
  </si>
  <si>
    <t>P111</t>
  </si>
  <si>
    <t>P112</t>
  </si>
  <si>
    <t>P113</t>
  </si>
  <si>
    <t>P114</t>
  </si>
  <si>
    <t>P115</t>
  </si>
  <si>
    <t>P116</t>
  </si>
  <si>
    <t>P117</t>
  </si>
  <si>
    <t>P118</t>
  </si>
  <si>
    <t>P119</t>
  </si>
  <si>
    <t>P120</t>
  </si>
  <si>
    <t>P121</t>
  </si>
  <si>
    <t>P122</t>
  </si>
  <si>
    <t>P123</t>
  </si>
  <si>
    <t>P124</t>
  </si>
  <si>
    <t>P125</t>
  </si>
  <si>
    <t>P126</t>
  </si>
  <si>
    <t>P127</t>
  </si>
  <si>
    <t>P128</t>
  </si>
  <si>
    <t>P129</t>
  </si>
  <si>
    <t>P130</t>
  </si>
  <si>
    <t>P131</t>
  </si>
  <si>
    <t>P132</t>
  </si>
  <si>
    <t>P133</t>
  </si>
  <si>
    <t>P134</t>
  </si>
  <si>
    <t>P135</t>
  </si>
  <si>
    <t>P136</t>
  </si>
  <si>
    <t>P137</t>
  </si>
  <si>
    <t>P138</t>
  </si>
  <si>
    <t>P139</t>
  </si>
  <si>
    <t>P140</t>
  </si>
  <si>
    <t>P141</t>
  </si>
  <si>
    <t>P142</t>
  </si>
  <si>
    <t>P143</t>
  </si>
  <si>
    <t>P144</t>
  </si>
  <si>
    <t>P145</t>
  </si>
  <si>
    <t>P146</t>
  </si>
  <si>
    <t>P147</t>
  </si>
  <si>
    <t>P148</t>
  </si>
  <si>
    <t>P149</t>
  </si>
  <si>
    <t>P150</t>
  </si>
  <si>
    <t>P151</t>
  </si>
  <si>
    <t>P152</t>
  </si>
  <si>
    <t>P153</t>
  </si>
  <si>
    <t>P154</t>
  </si>
  <si>
    <t>P155</t>
  </si>
  <si>
    <t>P156</t>
  </si>
  <si>
    <t>P157</t>
  </si>
  <si>
    <t>P158</t>
  </si>
  <si>
    <t>P159</t>
  </si>
  <si>
    <t>P160</t>
  </si>
  <si>
    <t>P161</t>
  </si>
  <si>
    <t>P162</t>
  </si>
  <si>
    <t>P163</t>
  </si>
  <si>
    <t>P164</t>
  </si>
  <si>
    <t>P165</t>
  </si>
  <si>
    <t>P166</t>
  </si>
  <si>
    <t>P167</t>
  </si>
  <si>
    <t>P168</t>
  </si>
  <si>
    <t>P169</t>
  </si>
  <si>
    <t>P170</t>
  </si>
  <si>
    <t>P171</t>
  </si>
  <si>
    <t>P172</t>
  </si>
  <si>
    <t>P173</t>
  </si>
  <si>
    <t>P174</t>
  </si>
  <si>
    <t>P175</t>
  </si>
  <si>
    <t>P176</t>
  </si>
  <si>
    <t>P177</t>
  </si>
  <si>
    <t>P178</t>
  </si>
  <si>
    <t>P179</t>
  </si>
  <si>
    <t>P180</t>
  </si>
  <si>
    <t>P181</t>
  </si>
  <si>
    <t>P182</t>
  </si>
  <si>
    <t>P183</t>
  </si>
  <si>
    <t>P184</t>
  </si>
  <si>
    <t>P185</t>
  </si>
  <si>
    <t>P186</t>
  </si>
  <si>
    <t>P187</t>
  </si>
  <si>
    <t>P188</t>
  </si>
  <si>
    <t>P189</t>
  </si>
  <si>
    <t>P190</t>
  </si>
  <si>
    <t>P191</t>
  </si>
  <si>
    <t>P192</t>
  </si>
  <si>
    <t>P193</t>
  </si>
  <si>
    <t>P194</t>
  </si>
  <si>
    <t>P195</t>
  </si>
  <si>
    <t>P196</t>
  </si>
  <si>
    <t>P197</t>
  </si>
  <si>
    <t>P198</t>
  </si>
  <si>
    <t>P199</t>
  </si>
  <si>
    <t>P200</t>
  </si>
  <si>
    <t>P201</t>
  </si>
  <si>
    <t>P202</t>
  </si>
  <si>
    <t>P203</t>
  </si>
  <si>
    <t>P204</t>
  </si>
  <si>
    <t>P205</t>
  </si>
  <si>
    <t>P206</t>
  </si>
  <si>
    <t>P207</t>
  </si>
  <si>
    <t>P208</t>
  </si>
  <si>
    <t>P209</t>
  </si>
  <si>
    <t>P210</t>
  </si>
  <si>
    <t>P211</t>
  </si>
  <si>
    <t>P212</t>
  </si>
  <si>
    <t>P213</t>
  </si>
  <si>
    <t>P214</t>
  </si>
  <si>
    <t>P215</t>
  </si>
  <si>
    <t>P216</t>
  </si>
  <si>
    <t>P217</t>
  </si>
  <si>
    <t>P218</t>
  </si>
  <si>
    <t>P219</t>
  </si>
  <si>
    <t>P220</t>
  </si>
  <si>
    <t>P221</t>
  </si>
  <si>
    <t>P222</t>
  </si>
  <si>
    <t>P223</t>
  </si>
  <si>
    <t>P224</t>
  </si>
  <si>
    <t>P225</t>
  </si>
  <si>
    <t>P226</t>
  </si>
  <si>
    <t>P227</t>
  </si>
  <si>
    <t>P228</t>
  </si>
  <si>
    <t>P229</t>
  </si>
  <si>
    <t>P230</t>
  </si>
  <si>
    <t>P231</t>
  </si>
  <si>
    <t>P232</t>
  </si>
  <si>
    <t>P233</t>
  </si>
  <si>
    <t>P234</t>
  </si>
  <si>
    <t>P235</t>
  </si>
  <si>
    <t>P236</t>
  </si>
  <si>
    <t>P237</t>
  </si>
  <si>
    <t>P238</t>
  </si>
  <si>
    <t>P239</t>
  </si>
  <si>
    <t>P240</t>
  </si>
  <si>
    <t>P241</t>
  </si>
  <si>
    <t>P242</t>
  </si>
  <si>
    <t>P243</t>
  </si>
  <si>
    <t>P244</t>
  </si>
  <si>
    <t>P245</t>
  </si>
  <si>
    <t>P246</t>
  </si>
  <si>
    <t>P247</t>
  </si>
  <si>
    <t>P248</t>
  </si>
  <si>
    <t>P249</t>
  </si>
  <si>
    <t>P250</t>
  </si>
  <si>
    <t>P251</t>
  </si>
  <si>
    <t>P252</t>
  </si>
  <si>
    <t>P253</t>
  </si>
  <si>
    <t>P254</t>
  </si>
  <si>
    <t>P255</t>
  </si>
  <si>
    <t>P256</t>
  </si>
  <si>
    <t>P257</t>
  </si>
  <si>
    <t>P258</t>
  </si>
  <si>
    <t>P259</t>
  </si>
  <si>
    <t>P260</t>
  </si>
  <si>
    <t>P261</t>
  </si>
  <si>
    <t>P262</t>
  </si>
  <si>
    <t>P263</t>
  </si>
  <si>
    <t>P264</t>
  </si>
  <si>
    <t>P265</t>
  </si>
  <si>
    <t>P266</t>
  </si>
  <si>
    <t>P267</t>
  </si>
  <si>
    <t>P268</t>
  </si>
  <si>
    <t>P269</t>
  </si>
  <si>
    <t>P270</t>
  </si>
  <si>
    <t>P271</t>
  </si>
  <si>
    <t>P272</t>
  </si>
  <si>
    <t>P273</t>
  </si>
  <si>
    <t>P274</t>
  </si>
  <si>
    <t>P275</t>
  </si>
  <si>
    <t>P276</t>
  </si>
  <si>
    <t>P277</t>
  </si>
  <si>
    <t>P278</t>
  </si>
  <si>
    <t>P279</t>
  </si>
  <si>
    <t>P280</t>
  </si>
  <si>
    <t>P281</t>
  </si>
  <si>
    <t>P282</t>
  </si>
  <si>
    <t>P283</t>
  </si>
  <si>
    <t>P284</t>
  </si>
  <si>
    <t>P285</t>
  </si>
  <si>
    <t>P286</t>
  </si>
  <si>
    <t>P287</t>
  </si>
  <si>
    <t>P288</t>
  </si>
  <si>
    <t>P289</t>
  </si>
  <si>
    <t>P290</t>
  </si>
  <si>
    <t>P291</t>
  </si>
  <si>
    <t>P292</t>
  </si>
  <si>
    <t>P293</t>
  </si>
  <si>
    <t>P294</t>
  </si>
  <si>
    <t>P295</t>
  </si>
  <si>
    <t>P296</t>
  </si>
  <si>
    <r>
      <t>Arendatud filtri (</t>
    </r>
    <r>
      <rPr>
        <b/>
        <i/>
        <sz val="10"/>
        <rFont val="Arial"/>
        <family val="2"/>
        <charset val="186"/>
      </rPr>
      <t>Advanced Filter</t>
    </r>
    <r>
      <rPr>
        <b/>
        <sz val="10"/>
        <rFont val="Arial"/>
        <family val="2"/>
        <charset val="186"/>
      </rPr>
      <t>) abil kopeerida sellele töölehele:</t>
    </r>
  </si>
  <si>
    <t>Kirjed, kus maakond on Lääne ja puuliik on vaher</t>
  </si>
  <si>
    <t>&gt;=25.03.2013</t>
  </si>
  <si>
    <t>&lt;=30.04.2013</t>
  </si>
  <si>
    <t>Kirjed, kus puuliik on kask ja kuupäev on vahemikus 25.03.2013 kuni 30.04.2013</t>
  </si>
  <si>
    <t>Grand Total</t>
  </si>
  <si>
    <t>Row Labels</t>
  </si>
  <si>
    <t>Column Labels</t>
  </si>
  <si>
    <t>Sum of P_maks</t>
  </si>
  <si>
    <t>Puidumaksumus maakondade ja liikide lõikes</t>
  </si>
  <si>
    <t>Kas teises</t>
  </si>
  <si>
    <t>Kas kolmandas</t>
  </si>
  <si>
    <t>&gt;0</t>
  </si>
  <si>
    <t>Kas esimeses</t>
  </si>
  <si>
    <t>(filtreerime teisest nimekirjast, s.t et väljad "Kas esimeses" ja "Kas kolmandas" peavad seal olemas olema.)</t>
  </si>
  <si>
    <t>* K*</t>
  </si>
  <si>
    <t>3*</t>
  </si>
  <si>
    <t>Nädalapäev</t>
  </si>
  <si>
    <t>&gt;5</t>
  </si>
  <si>
    <t>&gt;=500</t>
  </si>
  <si>
    <t>&lt;=1000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</si>
</sst>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;@"/>
    <numFmt numFmtId="165" formatCode="0.0"/>
    <numFmt numFmtId="166" formatCode="dd/mm/yy"/>
    <numFmt numFmtId="167" formatCode="0_)"/>
    <numFmt numFmtId="168" formatCode="_(&quot;$&quot;* #,##0.00_);_(&quot;$&quot;* \(#,##0.00\);_(&quot;$&quot;* &quot;-&quot;??_);_(@_)"/>
  </numFmts>
  <fonts count="30" x14ac:knownFonts="1">
    <font>
      <sz val="10"/>
      <name val="Arial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4"/>
      <color indexed="12"/>
      <name val="Arial"/>
      <family val="2"/>
    </font>
    <font>
      <sz val="10"/>
      <name val="Arial"/>
      <family val="2"/>
      <charset val="186"/>
    </font>
    <font>
      <b/>
      <i/>
      <sz val="10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sz val="12"/>
      <color theme="1"/>
      <name val="Arial"/>
      <family val="2"/>
    </font>
    <font>
      <sz val="14"/>
      <color theme="1"/>
      <name val="Calibri"/>
      <family val="2"/>
      <charset val="186"/>
      <scheme val="minor"/>
    </font>
    <font>
      <sz val="12"/>
      <name val="Arial"/>
      <family val="2"/>
    </font>
    <font>
      <sz val="12"/>
      <name val="Arial"/>
      <family val="2"/>
      <charset val="186"/>
    </font>
    <font>
      <b/>
      <sz val="16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indexed="81"/>
      <name val="Tahoma"/>
      <family val="2"/>
      <charset val="186"/>
    </font>
    <font>
      <b/>
      <sz val="12"/>
      <color indexed="81"/>
      <name val="Tahoma"/>
      <family val="2"/>
    </font>
    <font>
      <b/>
      <sz val="12"/>
      <color indexed="12"/>
      <name val="Tahoma"/>
      <family val="2"/>
      <charset val="186"/>
    </font>
    <font>
      <b/>
      <sz val="12"/>
      <color indexed="81"/>
      <name val="Tahoma"/>
      <family val="2"/>
      <charset val="186"/>
    </font>
    <font>
      <sz val="12"/>
      <color indexed="81"/>
      <name val="Tahoma"/>
      <family val="2"/>
    </font>
    <font>
      <b/>
      <sz val="12"/>
      <color indexed="12"/>
      <name val="Tahoma"/>
      <family val="2"/>
    </font>
    <font>
      <b/>
      <sz val="11"/>
      <color indexed="10"/>
      <name val="Tahoma"/>
      <family val="2"/>
    </font>
    <font>
      <sz val="11"/>
      <color indexed="81"/>
      <name val="Tahoma"/>
      <family val="2"/>
    </font>
    <font>
      <b/>
      <sz val="11"/>
      <color indexed="81"/>
      <name val="Tahoma"/>
      <family val="2"/>
    </font>
    <font>
      <b/>
      <sz val="11"/>
      <color indexed="12"/>
      <name val="Tahoma"/>
      <family val="2"/>
    </font>
    <font>
      <b/>
      <sz val="11"/>
      <color indexed="81"/>
      <name val="Tahoma"/>
      <family val="2"/>
      <charset val="186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5" fillId="0" borderId="0" applyNumberFormat="0"/>
    <xf numFmtId="0" fontId="2" fillId="0" borderId="0"/>
    <xf numFmtId="0" fontId="1" fillId="0" borderId="0"/>
    <xf numFmtId="0" fontId="11" fillId="0" borderId="0"/>
    <xf numFmtId="0" fontId="12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4" fontId="4" fillId="0" borderId="0" xfId="0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3" fontId="6" fillId="0" borderId="0" xfId="0" applyNumberFormat="1" applyFont="1"/>
    <xf numFmtId="0" fontId="6" fillId="0" borderId="0" xfId="0" applyFont="1"/>
    <xf numFmtId="3" fontId="4" fillId="0" borderId="0" xfId="0" applyNumberFormat="1" applyFont="1" applyAlignment="1">
      <alignment horizontal="center"/>
    </xf>
    <xf numFmtId="0" fontId="3" fillId="0" borderId="0" xfId="0" applyFont="1"/>
    <xf numFmtId="0" fontId="4" fillId="0" borderId="11" xfId="0" applyFont="1" applyBorder="1"/>
    <xf numFmtId="0" fontId="4" fillId="0" borderId="12" xfId="0" applyFont="1" applyBorder="1"/>
    <xf numFmtId="0" fontId="4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9" xfId="0" applyBorder="1"/>
    <xf numFmtId="0" fontId="6" fillId="0" borderId="0" xfId="0" applyFont="1" applyAlignment="1">
      <alignment horizontal="center"/>
    </xf>
    <xf numFmtId="0" fontId="8" fillId="0" borderId="0" xfId="2" applyFont="1"/>
    <xf numFmtId="0" fontId="2" fillId="0" borderId="0" xfId="2"/>
    <xf numFmtId="0" fontId="3" fillId="0" borderId="6" xfId="2" applyFont="1" applyBorder="1" applyAlignment="1">
      <alignment horizontal="left" indent="1"/>
    </xf>
    <xf numFmtId="0" fontId="3" fillId="0" borderId="6" xfId="2" applyFont="1" applyBorder="1" applyAlignment="1">
      <alignment horizontal="center"/>
    </xf>
    <xf numFmtId="0" fontId="3" fillId="0" borderId="6" xfId="2" applyFont="1" applyBorder="1" applyAlignment="1">
      <alignment horizontal="right"/>
    </xf>
    <xf numFmtId="0" fontId="9" fillId="0" borderId="6" xfId="2" applyFont="1" applyBorder="1" applyAlignment="1">
      <alignment horizontal="left" indent="1"/>
    </xf>
    <xf numFmtId="2" fontId="9" fillId="0" borderId="6" xfId="2" applyNumberFormat="1" applyFont="1" applyBorder="1"/>
    <xf numFmtId="165" fontId="9" fillId="0" borderId="6" xfId="2" applyNumberFormat="1" applyFont="1" applyBorder="1"/>
    <xf numFmtId="3" fontId="9" fillId="0" borderId="6" xfId="2" applyNumberFormat="1" applyFont="1" applyBorder="1"/>
    <xf numFmtId="0" fontId="10" fillId="0" borderId="0" xfId="2" applyFont="1"/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9" xfId="0" applyBorder="1" applyAlignment="1">
      <alignment horizontal="center"/>
    </xf>
    <xf numFmtId="0" fontId="11" fillId="0" borderId="0" xfId="4" applyAlignment="1">
      <alignment horizontal="center"/>
    </xf>
    <xf numFmtId="166" fontId="12" fillId="0" borderId="0" xfId="5" applyNumberFormat="1" applyAlignment="1">
      <alignment horizontal="center"/>
    </xf>
    <xf numFmtId="166" fontId="12" fillId="0" borderId="0" xfId="5" applyNumberFormat="1" applyAlignment="1">
      <alignment horizontal="left" indent="1"/>
    </xf>
    <xf numFmtId="0" fontId="11" fillId="0" borderId="0" xfId="4" applyAlignment="1">
      <alignment horizontal="left" indent="1"/>
    </xf>
    <xf numFmtId="0" fontId="3" fillId="0" borderId="0" xfId="4" applyFont="1"/>
    <xf numFmtId="0" fontId="11" fillId="0" borderId="0" xfId="4"/>
    <xf numFmtId="0" fontId="13" fillId="0" borderId="0" xfId="4" applyFont="1" applyAlignment="1">
      <alignment horizontal="left"/>
    </xf>
    <xf numFmtId="166" fontId="14" fillId="0" borderId="0" xfId="5" applyNumberFormat="1" applyFont="1" applyAlignment="1">
      <alignment horizontal="left" indent="1"/>
    </xf>
    <xf numFmtId="0" fontId="15" fillId="0" borderId="0" xfId="4" applyFont="1" applyAlignment="1">
      <alignment horizontal="center"/>
    </xf>
    <xf numFmtId="0" fontId="16" fillId="0" borderId="0" xfId="6" applyAlignment="1" applyProtection="1">
      <alignment horizontal="center"/>
    </xf>
    <xf numFmtId="3" fontId="15" fillId="0" borderId="0" xfId="4" applyNumberFormat="1" applyFont="1"/>
    <xf numFmtId="0" fontId="15" fillId="0" borderId="0" xfId="4" applyFont="1"/>
    <xf numFmtId="166" fontId="15" fillId="0" borderId="0" xfId="4" applyNumberFormat="1" applyFont="1" applyAlignment="1">
      <alignment horizontal="center"/>
    </xf>
    <xf numFmtId="166" fontId="15" fillId="0" borderId="0" xfId="4" applyNumberFormat="1" applyFont="1" applyAlignment="1">
      <alignment horizontal="left" indent="1"/>
    </xf>
    <xf numFmtId="0" fontId="3" fillId="0" borderId="0" xfId="4" applyFont="1" applyAlignment="1">
      <alignment horizontal="left" indent="1"/>
    </xf>
    <xf numFmtId="0" fontId="3" fillId="0" borderId="0" xfId="4" applyFont="1" applyAlignment="1">
      <alignment horizontal="center"/>
    </xf>
    <xf numFmtId="0" fontId="3" fillId="0" borderId="0" xfId="4" applyFont="1" applyAlignment="1">
      <alignment horizontal="right"/>
    </xf>
    <xf numFmtId="0" fontId="12" fillId="0" borderId="0" xfId="4" applyFont="1" applyAlignment="1">
      <alignment horizontal="left" indent="1"/>
    </xf>
    <xf numFmtId="0" fontId="12" fillId="0" borderId="0" xfId="4" applyFont="1" applyAlignment="1">
      <alignment horizontal="center"/>
    </xf>
    <xf numFmtId="167" fontId="12" fillId="0" borderId="0" xfId="4" applyNumberFormat="1" applyFont="1" applyAlignment="1">
      <alignment horizontal="right"/>
    </xf>
    <xf numFmtId="3" fontId="12" fillId="0" borderId="0" xfId="4" applyNumberFormat="1" applyFont="1" applyAlignment="1">
      <alignment horizontal="right"/>
    </xf>
    <xf numFmtId="168" fontId="12" fillId="0" borderId="0" xfId="4" applyNumberFormat="1" applyFont="1" applyAlignment="1">
      <alignment horizontal="left" indent="1"/>
    </xf>
    <xf numFmtId="166" fontId="15" fillId="0" borderId="0" xfId="5" applyNumberFormat="1" applyFont="1" applyAlignment="1">
      <alignment horizontal="left" indent="1"/>
    </xf>
    <xf numFmtId="168" fontId="3" fillId="0" borderId="0" xfId="4" applyNumberFormat="1" applyFont="1" applyAlignment="1">
      <alignment horizontal="left" indent="1"/>
    </xf>
    <xf numFmtId="0" fontId="11" fillId="2" borderId="0" xfId="4" applyFill="1" applyAlignment="1">
      <alignment horizontal="center"/>
    </xf>
    <xf numFmtId="166" fontId="12" fillId="2" borderId="0" xfId="5" applyNumberFormat="1" applyFill="1" applyAlignment="1">
      <alignment horizontal="center"/>
    </xf>
    <xf numFmtId="166" fontId="12" fillId="2" borderId="0" xfId="5" applyNumberFormat="1" applyFill="1" applyAlignment="1">
      <alignment horizontal="left" indent="1"/>
    </xf>
    <xf numFmtId="0" fontId="12" fillId="2" borderId="0" xfId="4" applyFont="1" applyFill="1" applyAlignment="1">
      <alignment horizontal="left" indent="1"/>
    </xf>
    <xf numFmtId="0" fontId="12" fillId="2" borderId="0" xfId="4" applyFont="1" applyFill="1" applyAlignment="1">
      <alignment horizontal="center"/>
    </xf>
    <xf numFmtId="167" fontId="12" fillId="2" borderId="0" xfId="4" applyNumberFormat="1" applyFont="1" applyFill="1" applyAlignment="1">
      <alignment horizontal="right"/>
    </xf>
    <xf numFmtId="3" fontId="12" fillId="2" borderId="0" xfId="4" applyNumberFormat="1" applyFont="1" applyFill="1" applyAlignment="1">
      <alignment horizontal="right"/>
    </xf>
    <xf numFmtId="166" fontId="15" fillId="0" borderId="6" xfId="4" applyNumberFormat="1" applyFont="1" applyBorder="1" applyAlignment="1">
      <alignment horizontal="left" indent="1"/>
    </xf>
    <xf numFmtId="0" fontId="3" fillId="0" borderId="6" xfId="4" applyFont="1" applyBorder="1" applyAlignment="1">
      <alignment horizontal="left" indent="1"/>
    </xf>
    <xf numFmtId="0" fontId="11" fillId="0" borderId="6" xfId="4" applyBorder="1"/>
    <xf numFmtId="0" fontId="11" fillId="0" borderId="6" xfId="4" applyBorder="1" applyAlignment="1">
      <alignment horizontal="center"/>
    </xf>
    <xf numFmtId="166" fontId="15" fillId="0" borderId="6" xfId="4" applyNumberFormat="1" applyFont="1" applyBorder="1" applyAlignment="1">
      <alignment horizontal="center"/>
    </xf>
    <xf numFmtId="166" fontId="12" fillId="0" borderId="6" xfId="5" applyNumberFormat="1" applyBorder="1" applyAlignment="1">
      <alignment horizontal="center"/>
    </xf>
    <xf numFmtId="0" fontId="12" fillId="0" borderId="6" xfId="4" applyFont="1" applyBorder="1" applyAlignment="1">
      <alignment horizontal="left" indent="1"/>
    </xf>
    <xf numFmtId="166" fontId="12" fillId="0" borderId="6" xfId="5" applyNumberFormat="1" applyBorder="1" applyAlignment="1">
      <alignment horizontal="left" indent="1"/>
    </xf>
    <xf numFmtId="0" fontId="12" fillId="0" borderId="6" xfId="4" applyFont="1" applyBorder="1" applyAlignment="1">
      <alignment horizontal="center"/>
    </xf>
    <xf numFmtId="3" fontId="12" fillId="0" borderId="6" xfId="4" applyNumberFormat="1" applyFont="1" applyBorder="1" applyAlignment="1">
      <alignment horizontal="right"/>
    </xf>
    <xf numFmtId="0" fontId="15" fillId="0" borderId="0" xfId="0" applyFont="1"/>
    <xf numFmtId="14" fontId="11" fillId="0" borderId="6" xfId="4" applyNumberFormat="1" applyBorder="1"/>
    <xf numFmtId="0" fontId="28" fillId="0" borderId="0" xfId="0" applyFont="1"/>
    <xf numFmtId="0" fontId="3" fillId="3" borderId="6" xfId="4" applyFont="1" applyFill="1" applyBorder="1" applyAlignment="1">
      <alignment horizontal="left" indent="1"/>
    </xf>
    <xf numFmtId="166" fontId="15" fillId="3" borderId="6" xfId="4" applyNumberFormat="1" applyFont="1" applyFill="1" applyBorder="1" applyAlignment="1">
      <alignment horizontal="center"/>
    </xf>
    <xf numFmtId="0" fontId="3" fillId="3" borderId="6" xfId="4" applyFont="1" applyFill="1" applyBorder="1" applyAlignment="1">
      <alignment horizontal="center"/>
    </xf>
    <xf numFmtId="0" fontId="3" fillId="3" borderId="6" xfId="4" applyFont="1" applyFill="1" applyBorder="1" applyAlignment="1">
      <alignment horizontal="right"/>
    </xf>
    <xf numFmtId="0" fontId="15" fillId="3" borderId="6" xfId="4" applyFont="1" applyFill="1" applyBorder="1" applyAlignment="1">
      <alignment horizontal="center"/>
    </xf>
    <xf numFmtId="166" fontId="15" fillId="3" borderId="6" xfId="4" applyNumberFormat="1" applyFont="1" applyFill="1" applyBorder="1" applyAlignment="1">
      <alignment horizontal="left" indent="1"/>
    </xf>
    <xf numFmtId="0" fontId="0" fillId="0" borderId="0" xfId="0" pivotButton="1"/>
    <xf numFmtId="3" fontId="0" fillId="0" borderId="6" xfId="0" applyNumberFormat="1" applyBorder="1"/>
    <xf numFmtId="0" fontId="0" fillId="0" borderId="6" xfId="0" applyBorder="1" applyAlignment="1">
      <alignment horizontal="left"/>
    </xf>
    <xf numFmtId="0" fontId="28" fillId="0" borderId="6" xfId="0" applyFont="1" applyBorder="1" applyAlignment="1">
      <alignment horizontal="center"/>
    </xf>
    <xf numFmtId="0" fontId="28" fillId="0" borderId="6" xfId="0" applyFont="1" applyBorder="1"/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/>
    <xf numFmtId="3" fontId="6" fillId="0" borderId="6" xfId="0" applyNumberFormat="1" applyFont="1" applyBorder="1"/>
    <xf numFmtId="0" fontId="4" fillId="3" borderId="6" xfId="0" applyFont="1" applyFill="1" applyBorder="1"/>
    <xf numFmtId="0" fontId="4" fillId="3" borderId="6" xfId="0" applyFont="1" applyFill="1" applyBorder="1" applyAlignment="1">
      <alignment horizontal="center"/>
    </xf>
    <xf numFmtId="3" fontId="4" fillId="3" borderId="6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</cellXfs>
  <cellStyles count="7">
    <cellStyle name="Hyperlink" xfId="6" builtinId="8"/>
    <cellStyle name="Normaallaad 2" xfId="2" xr:uid="{00000000-0005-0000-0000-000000000000}"/>
    <cellStyle name="Normaallaad 3" xfId="3" xr:uid="{00000000-0005-0000-0000-000001000000}"/>
    <cellStyle name="Normal" xfId="0" builtinId="0"/>
    <cellStyle name="Normal 2" xfId="5" xr:uid="{BE440032-9A9B-482B-9352-2AE446E8B127}"/>
    <cellStyle name="Normal_Exc_Loendid_vana" xfId="4" xr:uid="{6AA471EA-3D02-4A3E-A0DF-F092C05980F3}"/>
    <cellStyle name="Pealkiri" xfId="1" xr:uid="{00000000-0005-0000-0000-000003000000}"/>
  </cellStyles>
  <dxfs count="6"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hti Lohk" refreshedDate="45567.540912731478" createdVersion="8" refreshedVersion="8" minRefreshableVersion="3" recordCount="429" xr:uid="{DD2F95A4-BA77-4EB0-A9B7-46C7461F44CD}">
  <cacheSource type="worksheet">
    <worksheetSource ref="B8:L437" sheet="P_Müügid"/>
  </cacheSource>
  <cacheFields count="11">
    <cacheField name="P_arve" numFmtId="0">
      <sharedItems/>
    </cacheField>
    <cacheField name="P_kuupäev" numFmtId="166">
      <sharedItems containsSemiMixedTypes="0" containsNonDate="0" containsDate="1" containsString="0" minDate="2013-01-02T00:00:00" maxDate="2013-12-31T00:00:00"/>
    </cacheField>
    <cacheField name="P_ostja" numFmtId="166">
      <sharedItems/>
    </cacheField>
    <cacheField name="P_maa" numFmtId="166">
      <sharedItems count="8">
        <s v="Pärnu"/>
        <s v="Lääne"/>
        <s v="Viljandi"/>
        <s v="Rapla"/>
        <s v="Harju"/>
        <s v="Paide"/>
        <s v="Valga"/>
        <s v="Võru"/>
      </sharedItems>
    </cacheField>
    <cacheField name="P_liik" numFmtId="0">
      <sharedItems count="9">
        <s v="haab"/>
        <s v="kask"/>
        <s v="kuusk"/>
        <s v="küte"/>
        <s v="lepp"/>
        <s v="mänd"/>
        <s v="saar"/>
        <s v="tamm"/>
        <s v="vaher"/>
      </sharedItems>
    </cacheField>
    <cacheField name="P_sort" numFmtId="0">
      <sharedItems containsSemiMixedTypes="0" containsString="0" containsNumber="1" containsInteger="1" minValue="1" maxValue="3"/>
    </cacheField>
    <cacheField name="P_müüja" numFmtId="0">
      <sharedItems/>
    </cacheField>
    <cacheField name="P_kogus" numFmtId="0">
      <sharedItems containsSemiMixedTypes="0" containsString="0" containsNumber="1" containsInteger="1" minValue="6" maxValue="177"/>
    </cacheField>
    <cacheField name="P_hind" numFmtId="167">
      <sharedItems containsSemiMixedTypes="0" containsString="0" containsNumber="1" containsInteger="1" minValue="38" maxValue="110"/>
    </cacheField>
    <cacheField name="P_maks" numFmtId="3">
      <sharedItems containsSemiMixedTypes="0" containsString="0" containsNumber="1" containsInteger="1" minValue="252" maxValue="7722"/>
    </cacheField>
    <cacheField name="P_kuu" numFmtId="0">
      <sharedItems containsSemiMixedTypes="0" containsString="0" containsNumber="1" containsInteger="1" minValue="1" maxValue="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9">
  <r>
    <s v="P221"/>
    <d v="2013-09-27T00:00:00"/>
    <s v="Haab"/>
    <x v="0"/>
    <x v="0"/>
    <n v="3"/>
    <s v="Hunt"/>
    <n v="44"/>
    <n v="40"/>
    <n v="1760"/>
    <n v="9"/>
  </r>
  <r>
    <s v="P250"/>
    <d v="2013-10-28T00:00:00"/>
    <s v="Ilves"/>
    <x v="1"/>
    <x v="0"/>
    <n v="3"/>
    <s v="Hunt"/>
    <n v="59"/>
    <n v="40"/>
    <n v="2360"/>
    <n v="10"/>
  </r>
  <r>
    <s v="P130"/>
    <d v="2013-05-27T00:00:00"/>
    <s v="Juur"/>
    <x v="0"/>
    <x v="0"/>
    <n v="1"/>
    <s v="Hunt"/>
    <n v="20"/>
    <n v="50"/>
    <n v="1000"/>
    <n v="5"/>
  </r>
  <r>
    <s v="P073"/>
    <d v="2013-03-31T00:00:00"/>
    <s v="Kaun"/>
    <x v="0"/>
    <x v="0"/>
    <n v="1"/>
    <s v="Hunt"/>
    <n v="27"/>
    <n v="50"/>
    <n v="1350"/>
    <n v="3"/>
  </r>
  <r>
    <s v="P157"/>
    <d v="2013-07-09T00:00:00"/>
    <s v="Kuusik"/>
    <x v="2"/>
    <x v="0"/>
    <n v="2"/>
    <s v="Hunt"/>
    <n v="11"/>
    <n v="45"/>
    <n v="495"/>
    <n v="7"/>
  </r>
  <r>
    <s v="P292"/>
    <d v="2013-12-27T00:00:00"/>
    <s v="Lepp"/>
    <x v="2"/>
    <x v="0"/>
    <n v="1"/>
    <s v="Hunt"/>
    <n v="42"/>
    <n v="50"/>
    <n v="2100"/>
    <n v="12"/>
  </r>
  <r>
    <s v="P058"/>
    <d v="2013-03-11T00:00:00"/>
    <s v="Vaher"/>
    <x v="3"/>
    <x v="0"/>
    <n v="1"/>
    <s v="Hunt"/>
    <n v="59"/>
    <n v="50"/>
    <n v="2950"/>
    <n v="3"/>
  </r>
  <r>
    <s v="P015"/>
    <d v="2013-01-16T00:00:00"/>
    <s v="Varblane"/>
    <x v="4"/>
    <x v="0"/>
    <n v="3"/>
    <s v="Hunt"/>
    <n v="17"/>
    <n v="40"/>
    <n v="680"/>
    <n v="1"/>
  </r>
  <r>
    <s v="P016"/>
    <d v="2013-01-17T00:00:00"/>
    <s v="Ilves"/>
    <x v="1"/>
    <x v="1"/>
    <n v="1"/>
    <s v="Hunt"/>
    <n v="13"/>
    <n v="70"/>
    <n v="910"/>
    <n v="1"/>
  </r>
  <r>
    <s v="P044"/>
    <d v="2013-02-25T00:00:00"/>
    <s v="Juur"/>
    <x v="0"/>
    <x v="1"/>
    <n v="1"/>
    <s v="Hunt"/>
    <n v="37"/>
    <n v="70"/>
    <n v="2590"/>
    <n v="2"/>
  </r>
  <r>
    <s v="P099"/>
    <d v="2013-04-25T00:00:00"/>
    <s v="Kuusik"/>
    <x v="2"/>
    <x v="1"/>
    <n v="1"/>
    <s v="Hunt"/>
    <n v="31"/>
    <n v="70"/>
    <n v="2170"/>
    <n v="4"/>
  </r>
  <r>
    <s v="P039"/>
    <d v="2013-02-18T00:00:00"/>
    <s v="Lepik"/>
    <x v="5"/>
    <x v="1"/>
    <n v="3"/>
    <s v="Hunt"/>
    <n v="62"/>
    <n v="56"/>
    <n v="3472"/>
    <n v="2"/>
  </r>
  <r>
    <s v="P101"/>
    <d v="2013-04-27T00:00:00"/>
    <s v="Saar"/>
    <x v="6"/>
    <x v="1"/>
    <n v="1"/>
    <s v="Hunt"/>
    <n v="15"/>
    <n v="70"/>
    <n v="1050"/>
    <n v="4"/>
  </r>
  <r>
    <s v="P045"/>
    <d v="2013-02-26T00:00:00"/>
    <s v="Vaher"/>
    <x v="3"/>
    <x v="1"/>
    <n v="1"/>
    <s v="Hunt"/>
    <n v="35"/>
    <n v="70"/>
    <n v="2450"/>
    <n v="2"/>
  </r>
  <r>
    <s v="P058"/>
    <d v="2013-03-11T00:00:00"/>
    <s v="Vaher"/>
    <x v="3"/>
    <x v="1"/>
    <n v="1"/>
    <s v="Hunt"/>
    <n v="25"/>
    <n v="70"/>
    <n v="1750"/>
    <n v="3"/>
  </r>
  <r>
    <s v="P058"/>
    <d v="2013-03-11T00:00:00"/>
    <s v="Vaher"/>
    <x v="3"/>
    <x v="1"/>
    <n v="1"/>
    <s v="Hunt"/>
    <n v="11"/>
    <n v="70"/>
    <n v="770"/>
    <n v="3"/>
  </r>
  <r>
    <s v="P275"/>
    <d v="2013-12-01T00:00:00"/>
    <s v="Karu"/>
    <x v="1"/>
    <x v="2"/>
    <n v="1"/>
    <s v="Hunt"/>
    <n v="47"/>
    <n v="80"/>
    <n v="3760"/>
    <n v="12"/>
  </r>
  <r>
    <s v="P073"/>
    <d v="2013-03-31T00:00:00"/>
    <s v="Kaun"/>
    <x v="0"/>
    <x v="2"/>
    <n v="1"/>
    <s v="Hunt"/>
    <n v="21"/>
    <n v="80"/>
    <n v="1680"/>
    <n v="3"/>
  </r>
  <r>
    <s v="P157"/>
    <d v="2013-07-09T00:00:00"/>
    <s v="Kuusik"/>
    <x v="2"/>
    <x v="2"/>
    <n v="1"/>
    <s v="Hunt"/>
    <n v="25"/>
    <n v="80"/>
    <n v="2000"/>
    <n v="7"/>
  </r>
  <r>
    <s v="P195"/>
    <d v="2013-08-27T00:00:00"/>
    <s v="Lepik"/>
    <x v="5"/>
    <x v="2"/>
    <n v="1"/>
    <s v="Hunt"/>
    <n v="20"/>
    <n v="80"/>
    <n v="1600"/>
    <n v="8"/>
  </r>
  <r>
    <s v="P138"/>
    <d v="2013-06-10T00:00:00"/>
    <s v="Lepp"/>
    <x v="2"/>
    <x v="2"/>
    <n v="1"/>
    <s v="Hunt"/>
    <n v="54"/>
    <n v="80"/>
    <n v="4320"/>
    <n v="6"/>
  </r>
  <r>
    <s v="P174"/>
    <d v="2013-08-01T00:00:00"/>
    <s v="Luik"/>
    <x v="2"/>
    <x v="2"/>
    <n v="1"/>
    <s v="Hunt"/>
    <n v="12"/>
    <n v="80"/>
    <n v="960"/>
    <n v="8"/>
  </r>
  <r>
    <s v="P188"/>
    <d v="2013-08-21T00:00:00"/>
    <s v="Luik"/>
    <x v="2"/>
    <x v="2"/>
    <n v="2"/>
    <s v="Hunt"/>
    <n v="61"/>
    <n v="72"/>
    <n v="4392"/>
    <n v="8"/>
  </r>
  <r>
    <s v="P284"/>
    <d v="2013-12-13T00:00:00"/>
    <s v="Tuvi"/>
    <x v="4"/>
    <x v="2"/>
    <n v="1"/>
    <s v="Hunt"/>
    <n v="26"/>
    <n v="80"/>
    <n v="2080"/>
    <n v="12"/>
  </r>
  <r>
    <s v="P250"/>
    <d v="2013-10-28T00:00:00"/>
    <s v="Ilves"/>
    <x v="1"/>
    <x v="3"/>
    <n v="1"/>
    <s v="Hunt"/>
    <n v="56"/>
    <n v="47"/>
    <n v="2632"/>
    <n v="10"/>
  </r>
  <r>
    <s v="P267"/>
    <d v="2013-11-22T00:00:00"/>
    <s v="Ilves"/>
    <x v="1"/>
    <x v="3"/>
    <n v="1"/>
    <s v="Hunt"/>
    <n v="76"/>
    <n v="47"/>
    <n v="3572"/>
    <n v="11"/>
  </r>
  <r>
    <s v="P267"/>
    <d v="2013-11-22T00:00:00"/>
    <s v="Ilves"/>
    <x v="1"/>
    <x v="3"/>
    <n v="2"/>
    <s v="Hunt"/>
    <n v="13"/>
    <n v="42"/>
    <n v="546"/>
    <n v="11"/>
  </r>
  <r>
    <s v="P130"/>
    <d v="2013-05-27T00:00:00"/>
    <s v="Juur"/>
    <x v="0"/>
    <x v="3"/>
    <n v="2"/>
    <s v="Hunt"/>
    <n v="11"/>
    <n v="42"/>
    <n v="462"/>
    <n v="5"/>
  </r>
  <r>
    <s v="P010"/>
    <d v="2013-01-09T00:00:00"/>
    <s v="Karu"/>
    <x v="1"/>
    <x v="3"/>
    <n v="2"/>
    <s v="Hunt"/>
    <n v="6"/>
    <n v="42"/>
    <n v="252"/>
    <n v="1"/>
  </r>
  <r>
    <s v="P275"/>
    <d v="2013-12-01T00:00:00"/>
    <s v="Karu"/>
    <x v="1"/>
    <x v="3"/>
    <n v="2"/>
    <s v="Hunt"/>
    <n v="17"/>
    <n v="42"/>
    <n v="714"/>
    <n v="12"/>
  </r>
  <r>
    <s v="P259"/>
    <d v="2013-11-09T00:00:00"/>
    <s v="Kask"/>
    <x v="0"/>
    <x v="3"/>
    <n v="1"/>
    <s v="Hunt"/>
    <n v="30"/>
    <n v="47"/>
    <n v="1410"/>
    <n v="11"/>
  </r>
  <r>
    <s v="P047"/>
    <d v="2013-02-27T00:00:00"/>
    <s v="Kuusik"/>
    <x v="2"/>
    <x v="3"/>
    <n v="2"/>
    <s v="Hunt"/>
    <n v="28"/>
    <n v="42"/>
    <n v="1176"/>
    <n v="2"/>
  </r>
  <r>
    <s v="P133"/>
    <d v="2013-06-02T00:00:00"/>
    <s v="Saar"/>
    <x v="6"/>
    <x v="3"/>
    <n v="1"/>
    <s v="Hunt"/>
    <n v="51"/>
    <n v="47"/>
    <n v="2397"/>
    <n v="6"/>
  </r>
  <r>
    <s v="P136"/>
    <d v="2013-06-08T00:00:00"/>
    <s v="Seen"/>
    <x v="7"/>
    <x v="3"/>
    <n v="1"/>
    <s v="Hunt"/>
    <n v="56"/>
    <n v="47"/>
    <n v="2632"/>
    <n v="6"/>
  </r>
  <r>
    <s v="P267"/>
    <d v="2013-11-22T00:00:00"/>
    <s v="Ilves"/>
    <x v="1"/>
    <x v="4"/>
    <n v="1"/>
    <s v="Hunt"/>
    <n v="79"/>
    <n v="65"/>
    <n v="5135"/>
    <n v="11"/>
  </r>
  <r>
    <s v="P275"/>
    <d v="2013-12-01T00:00:00"/>
    <s v="Karu"/>
    <x v="1"/>
    <x v="4"/>
    <n v="2"/>
    <s v="Hunt"/>
    <n v="8"/>
    <n v="59"/>
    <n v="472"/>
    <n v="12"/>
  </r>
  <r>
    <s v="P116"/>
    <d v="2013-05-13T00:00:00"/>
    <s v="Kask"/>
    <x v="0"/>
    <x v="4"/>
    <n v="1"/>
    <s v="Hunt"/>
    <n v="41"/>
    <n v="65"/>
    <n v="2665"/>
    <n v="5"/>
  </r>
  <r>
    <s v="P116"/>
    <d v="2013-05-13T00:00:00"/>
    <s v="Kask"/>
    <x v="0"/>
    <x v="4"/>
    <n v="2"/>
    <s v="Hunt"/>
    <n v="14"/>
    <n v="59"/>
    <n v="826"/>
    <n v="5"/>
  </r>
  <r>
    <s v="P099"/>
    <d v="2013-04-25T00:00:00"/>
    <s v="Kuusik"/>
    <x v="2"/>
    <x v="4"/>
    <n v="1"/>
    <s v="Hunt"/>
    <n v="36"/>
    <n v="65"/>
    <n v="2340"/>
    <n v="4"/>
  </r>
  <r>
    <s v="P180"/>
    <d v="2013-08-08T00:00:00"/>
    <s v="Känd"/>
    <x v="4"/>
    <x v="4"/>
    <n v="3"/>
    <s v="Hunt"/>
    <n v="31"/>
    <n v="52"/>
    <n v="1612"/>
    <n v="8"/>
  </r>
  <r>
    <s v="P094"/>
    <d v="2013-04-20T00:00:00"/>
    <s v="Tuvi"/>
    <x v="4"/>
    <x v="4"/>
    <n v="1"/>
    <s v="Hunt"/>
    <n v="30"/>
    <n v="65"/>
    <n v="1950"/>
    <n v="4"/>
  </r>
  <r>
    <s v="P221"/>
    <d v="2013-09-27T00:00:00"/>
    <s v="Haab"/>
    <x v="0"/>
    <x v="5"/>
    <n v="1"/>
    <s v="Hunt"/>
    <n v="48"/>
    <n v="75"/>
    <n v="3600"/>
    <n v="9"/>
  </r>
  <r>
    <s v="P044"/>
    <d v="2013-02-25T00:00:00"/>
    <s v="Juur"/>
    <x v="0"/>
    <x v="5"/>
    <n v="3"/>
    <s v="Hunt"/>
    <n v="33"/>
    <n v="60"/>
    <n v="1980"/>
    <n v="2"/>
  </r>
  <r>
    <s v="P010"/>
    <d v="2013-01-09T00:00:00"/>
    <s v="Karu"/>
    <x v="1"/>
    <x v="5"/>
    <n v="2"/>
    <s v="Hunt"/>
    <n v="39"/>
    <n v="68"/>
    <n v="2652"/>
    <n v="1"/>
  </r>
  <r>
    <s v="P010"/>
    <d v="2013-01-09T00:00:00"/>
    <s v="Karu"/>
    <x v="1"/>
    <x v="5"/>
    <n v="1"/>
    <s v="Hunt"/>
    <n v="55"/>
    <n v="75"/>
    <n v="4125"/>
    <n v="1"/>
  </r>
  <r>
    <s v="P123"/>
    <d v="2013-05-17T00:00:00"/>
    <s v="Kask"/>
    <x v="0"/>
    <x v="5"/>
    <n v="1"/>
    <s v="Hunt"/>
    <n v="47"/>
    <n v="75"/>
    <n v="3525"/>
    <n v="5"/>
  </r>
  <r>
    <s v="P131"/>
    <d v="2013-05-29T00:00:00"/>
    <s v="Känd"/>
    <x v="4"/>
    <x v="5"/>
    <n v="3"/>
    <s v="Hunt"/>
    <n v="79"/>
    <n v="60"/>
    <n v="4740"/>
    <n v="5"/>
  </r>
  <r>
    <s v="P195"/>
    <d v="2013-08-27T00:00:00"/>
    <s v="Lepik"/>
    <x v="5"/>
    <x v="5"/>
    <n v="3"/>
    <s v="Hunt"/>
    <n v="43"/>
    <n v="60"/>
    <n v="2580"/>
    <n v="8"/>
  </r>
  <r>
    <s v="P195"/>
    <d v="2013-08-27T00:00:00"/>
    <s v="Lepik"/>
    <x v="5"/>
    <x v="5"/>
    <n v="1"/>
    <s v="Hunt"/>
    <n v="12"/>
    <n v="75"/>
    <n v="900"/>
    <n v="8"/>
  </r>
  <r>
    <s v="P292"/>
    <d v="2013-12-27T00:00:00"/>
    <s v="Lepp"/>
    <x v="2"/>
    <x v="5"/>
    <n v="1"/>
    <s v="Hunt"/>
    <n v="65"/>
    <n v="75"/>
    <n v="4875"/>
    <n v="12"/>
  </r>
  <r>
    <s v="P078"/>
    <d v="2013-04-04T00:00:00"/>
    <s v="Lind"/>
    <x v="6"/>
    <x v="5"/>
    <n v="1"/>
    <s v="Hunt"/>
    <n v="8"/>
    <n v="75"/>
    <n v="600"/>
    <n v="4"/>
  </r>
  <r>
    <s v="P103"/>
    <d v="2013-04-29T00:00:00"/>
    <s v="Lind"/>
    <x v="6"/>
    <x v="5"/>
    <n v="1"/>
    <s v="Hunt"/>
    <n v="37"/>
    <n v="75"/>
    <n v="2775"/>
    <n v="4"/>
  </r>
  <r>
    <s v="P103"/>
    <d v="2013-04-29T00:00:00"/>
    <s v="Lind"/>
    <x v="6"/>
    <x v="5"/>
    <n v="2"/>
    <s v="Hunt"/>
    <n v="33"/>
    <n v="68"/>
    <n v="2244"/>
    <n v="4"/>
  </r>
  <r>
    <s v="P263"/>
    <d v="2013-11-17T00:00:00"/>
    <s v="Saar"/>
    <x v="6"/>
    <x v="5"/>
    <n v="1"/>
    <s v="Hunt"/>
    <n v="20"/>
    <n v="75"/>
    <n v="1500"/>
    <n v="11"/>
  </r>
  <r>
    <s v="P094"/>
    <d v="2013-04-20T00:00:00"/>
    <s v="Tuvi"/>
    <x v="4"/>
    <x v="5"/>
    <n v="2"/>
    <s v="Hunt"/>
    <n v="53"/>
    <n v="68"/>
    <n v="3604"/>
    <n v="4"/>
  </r>
  <r>
    <s v="P087"/>
    <d v="2013-04-15T00:00:00"/>
    <s v="Varblane"/>
    <x v="4"/>
    <x v="5"/>
    <n v="1"/>
    <s v="Hunt"/>
    <n v="69"/>
    <n v="75"/>
    <n v="5175"/>
    <n v="4"/>
  </r>
  <r>
    <s v="P172"/>
    <d v="2013-07-30T00:00:00"/>
    <s v="Varblane"/>
    <x v="4"/>
    <x v="5"/>
    <n v="2"/>
    <s v="Hunt"/>
    <n v="73"/>
    <n v="68"/>
    <n v="4964"/>
    <n v="7"/>
  </r>
  <r>
    <s v="P267"/>
    <d v="2013-11-22T00:00:00"/>
    <s v="Ilves"/>
    <x v="1"/>
    <x v="6"/>
    <n v="1"/>
    <s v="Hunt"/>
    <n v="34"/>
    <n v="85"/>
    <n v="2890"/>
    <n v="11"/>
  </r>
  <r>
    <s v="P193"/>
    <d v="2013-08-25T00:00:00"/>
    <s v="Kass"/>
    <x v="5"/>
    <x v="6"/>
    <n v="2"/>
    <s v="Hunt"/>
    <n v="16"/>
    <n v="77"/>
    <n v="1232"/>
    <n v="8"/>
  </r>
  <r>
    <s v="P180"/>
    <d v="2013-08-08T00:00:00"/>
    <s v="Känd"/>
    <x v="4"/>
    <x v="6"/>
    <n v="1"/>
    <s v="Hunt"/>
    <n v="23"/>
    <n v="85"/>
    <n v="1955"/>
    <n v="8"/>
  </r>
  <r>
    <s v="P265"/>
    <d v="2013-11-19T00:00:00"/>
    <s v="Paju"/>
    <x v="7"/>
    <x v="6"/>
    <n v="3"/>
    <s v="Hunt"/>
    <n v="62"/>
    <n v="68"/>
    <n v="4216"/>
    <n v="11"/>
  </r>
  <r>
    <s v="P019"/>
    <d v="2013-01-20T00:00:00"/>
    <s v="Seen"/>
    <x v="7"/>
    <x v="6"/>
    <n v="1"/>
    <s v="Hunt"/>
    <n v="69"/>
    <n v="85"/>
    <n v="5865"/>
    <n v="1"/>
  </r>
  <r>
    <s v="P043"/>
    <d v="2013-02-22T00:00:00"/>
    <s v="Seen"/>
    <x v="7"/>
    <x v="6"/>
    <n v="2"/>
    <s v="Hunt"/>
    <n v="24"/>
    <n v="77"/>
    <n v="1848"/>
    <n v="2"/>
  </r>
  <r>
    <s v="P008"/>
    <d v="2013-01-07T00:00:00"/>
    <s v="Vaher"/>
    <x v="3"/>
    <x v="6"/>
    <n v="3"/>
    <s v="Hunt"/>
    <n v="23"/>
    <n v="68"/>
    <n v="1564"/>
    <n v="1"/>
  </r>
  <r>
    <s v="P015"/>
    <d v="2013-01-16T00:00:00"/>
    <s v="Varblane"/>
    <x v="4"/>
    <x v="6"/>
    <n v="1"/>
    <s v="Hunt"/>
    <n v="40"/>
    <n v="85"/>
    <n v="3400"/>
    <n v="1"/>
  </r>
  <r>
    <s v="P016"/>
    <d v="2013-01-17T00:00:00"/>
    <s v="Ilves"/>
    <x v="1"/>
    <x v="7"/>
    <n v="2"/>
    <s v="Hunt"/>
    <n v="31"/>
    <n v="99"/>
    <n v="3069"/>
    <n v="1"/>
  </r>
  <r>
    <s v="P081"/>
    <d v="2013-04-08T00:00:00"/>
    <s v="Kaasik"/>
    <x v="0"/>
    <x v="7"/>
    <n v="2"/>
    <s v="Hunt"/>
    <n v="50"/>
    <n v="99"/>
    <n v="4950"/>
    <n v="4"/>
  </r>
  <r>
    <s v="P193"/>
    <d v="2013-08-25T00:00:00"/>
    <s v="Kass"/>
    <x v="5"/>
    <x v="7"/>
    <n v="1"/>
    <s v="Hunt"/>
    <n v="11"/>
    <n v="110"/>
    <n v="1210"/>
    <n v="8"/>
  </r>
  <r>
    <s v="P284"/>
    <d v="2013-12-13T00:00:00"/>
    <s v="Tuvi"/>
    <x v="4"/>
    <x v="7"/>
    <n v="2"/>
    <s v="Hunt"/>
    <n v="18"/>
    <n v="99"/>
    <n v="1782"/>
    <n v="12"/>
  </r>
  <r>
    <s v="P084"/>
    <d v="2013-04-11T00:00:00"/>
    <s v="Vares"/>
    <x v="3"/>
    <x v="7"/>
    <n v="1"/>
    <s v="Hunt"/>
    <n v="20"/>
    <n v="110"/>
    <n v="2200"/>
    <n v="4"/>
  </r>
  <r>
    <s v="P053"/>
    <d v="2013-03-02T00:00:00"/>
    <s v="Lepp"/>
    <x v="2"/>
    <x v="8"/>
    <n v="1"/>
    <s v="Hunt"/>
    <n v="11"/>
    <n v="95"/>
    <n v="1045"/>
    <n v="3"/>
  </r>
  <r>
    <s v="P138"/>
    <d v="2013-06-10T00:00:00"/>
    <s v="Lepp"/>
    <x v="2"/>
    <x v="8"/>
    <n v="3"/>
    <s v="Hunt"/>
    <n v="25"/>
    <n v="76"/>
    <n v="1900"/>
    <n v="6"/>
  </r>
  <r>
    <s v="P265"/>
    <d v="2013-11-19T00:00:00"/>
    <s v="Paju"/>
    <x v="7"/>
    <x v="8"/>
    <n v="1"/>
    <s v="Hunt"/>
    <n v="25"/>
    <n v="95"/>
    <n v="2375"/>
    <n v="11"/>
  </r>
  <r>
    <s v="P101"/>
    <d v="2013-04-27T00:00:00"/>
    <s v="Saar"/>
    <x v="6"/>
    <x v="8"/>
    <n v="3"/>
    <s v="Hunt"/>
    <n v="24"/>
    <n v="76"/>
    <n v="1824"/>
    <n v="4"/>
  </r>
  <r>
    <s v="P289"/>
    <d v="2013-12-23T00:00:00"/>
    <s v="Vaher"/>
    <x v="3"/>
    <x v="8"/>
    <n v="1"/>
    <s v="Hunt"/>
    <n v="18"/>
    <n v="95"/>
    <n v="1710"/>
    <n v="12"/>
  </r>
  <r>
    <s v="P015"/>
    <d v="2013-01-16T00:00:00"/>
    <s v="Varblane"/>
    <x v="4"/>
    <x v="8"/>
    <n v="1"/>
    <s v="Hunt"/>
    <n v="27"/>
    <n v="95"/>
    <n v="2565"/>
    <n v="1"/>
  </r>
  <r>
    <s v="P079"/>
    <d v="2013-04-05T00:00:00"/>
    <s v="Juur"/>
    <x v="0"/>
    <x v="0"/>
    <n v="1"/>
    <s v="Ilves"/>
    <n v="15"/>
    <n v="50"/>
    <n v="750"/>
    <n v="4"/>
  </r>
  <r>
    <s v="P028"/>
    <d v="2013-01-31T00:00:00"/>
    <s v="Kask"/>
    <x v="0"/>
    <x v="0"/>
    <n v="2"/>
    <s v="Ilves"/>
    <n v="46"/>
    <n v="45"/>
    <n v="2070"/>
    <n v="1"/>
  </r>
  <r>
    <s v="P091"/>
    <d v="2013-04-18T00:00:00"/>
    <s v="Kaun"/>
    <x v="0"/>
    <x v="0"/>
    <n v="1"/>
    <s v="Ilves"/>
    <n v="72"/>
    <n v="50"/>
    <n v="3600"/>
    <n v="4"/>
  </r>
  <r>
    <s v="P206"/>
    <d v="2013-09-12T00:00:00"/>
    <s v="Kuusik"/>
    <x v="2"/>
    <x v="0"/>
    <n v="2"/>
    <s v="Ilves"/>
    <n v="70"/>
    <n v="45"/>
    <n v="3150"/>
    <n v="9"/>
  </r>
  <r>
    <s v="P264"/>
    <d v="2013-11-18T00:00:00"/>
    <s v="Kuusik"/>
    <x v="2"/>
    <x v="0"/>
    <n v="3"/>
    <s v="Ilves"/>
    <n v="26"/>
    <n v="40"/>
    <n v="1040"/>
    <n v="11"/>
  </r>
  <r>
    <s v="P256"/>
    <d v="2013-11-04T00:00:00"/>
    <s v="Känd"/>
    <x v="4"/>
    <x v="0"/>
    <n v="1"/>
    <s v="Ilves"/>
    <n v="23"/>
    <n v="50"/>
    <n v="1150"/>
    <n v="11"/>
  </r>
  <r>
    <s v="P106"/>
    <d v="2013-05-03T00:00:00"/>
    <s v="Lepp"/>
    <x v="2"/>
    <x v="0"/>
    <n v="3"/>
    <s v="Ilves"/>
    <n v="45"/>
    <n v="40"/>
    <n v="1800"/>
    <n v="5"/>
  </r>
  <r>
    <s v="P078"/>
    <d v="2013-04-04T00:00:00"/>
    <s v="Lind"/>
    <x v="6"/>
    <x v="0"/>
    <n v="1"/>
    <s v="Ilves"/>
    <n v="54"/>
    <n v="50"/>
    <n v="2700"/>
    <n v="4"/>
  </r>
  <r>
    <s v="P170"/>
    <d v="2013-07-28T00:00:00"/>
    <s v="Karu"/>
    <x v="1"/>
    <x v="1"/>
    <n v="1"/>
    <s v="Ilves"/>
    <n v="70"/>
    <n v="70"/>
    <n v="4900"/>
    <n v="7"/>
  </r>
  <r>
    <s v="P170"/>
    <d v="2013-07-28T00:00:00"/>
    <s v="Karu"/>
    <x v="1"/>
    <x v="1"/>
    <n v="2"/>
    <s v="Ilves"/>
    <n v="44"/>
    <n v="63"/>
    <n v="2772"/>
    <n v="7"/>
  </r>
  <r>
    <s v="P068"/>
    <d v="2013-03-23T00:00:00"/>
    <s v="Kask"/>
    <x v="0"/>
    <x v="1"/>
    <n v="1"/>
    <s v="Ilves"/>
    <n v="32"/>
    <n v="70"/>
    <n v="2240"/>
    <n v="3"/>
  </r>
  <r>
    <s v="P206"/>
    <d v="2013-09-12T00:00:00"/>
    <s v="Kuusik"/>
    <x v="2"/>
    <x v="1"/>
    <n v="1"/>
    <s v="Ilves"/>
    <n v="32"/>
    <n v="70"/>
    <n v="2240"/>
    <n v="9"/>
  </r>
  <r>
    <s v="P227"/>
    <d v="2013-10-07T00:00:00"/>
    <s v="Kuusk"/>
    <x v="1"/>
    <x v="1"/>
    <n v="1"/>
    <s v="Ilves"/>
    <n v="51"/>
    <n v="70"/>
    <n v="3570"/>
    <n v="10"/>
  </r>
  <r>
    <s v="P075"/>
    <d v="2013-04-02T00:00:00"/>
    <s v="Lepp"/>
    <x v="2"/>
    <x v="1"/>
    <n v="2"/>
    <s v="Ilves"/>
    <n v="22"/>
    <n v="63"/>
    <n v="1386"/>
    <n v="4"/>
  </r>
  <r>
    <s v="P215"/>
    <d v="2013-09-22T00:00:00"/>
    <s v="Lepp"/>
    <x v="2"/>
    <x v="1"/>
    <n v="2"/>
    <s v="Ilves"/>
    <n v="79"/>
    <n v="63"/>
    <n v="4977"/>
    <n v="9"/>
  </r>
  <r>
    <s v="P215"/>
    <d v="2013-09-22T00:00:00"/>
    <s v="Lepp"/>
    <x v="2"/>
    <x v="1"/>
    <n v="1"/>
    <s v="Ilves"/>
    <n v="47"/>
    <n v="70"/>
    <n v="3290"/>
    <n v="9"/>
  </r>
  <r>
    <s v="P219"/>
    <d v="2013-09-25T00:00:00"/>
    <s v="Seen"/>
    <x v="7"/>
    <x v="1"/>
    <n v="2"/>
    <s v="Ilves"/>
    <n v="40"/>
    <n v="63"/>
    <n v="2520"/>
    <n v="9"/>
  </r>
  <r>
    <s v="P253"/>
    <d v="2013-10-31T00:00:00"/>
    <s v="Juur"/>
    <x v="0"/>
    <x v="2"/>
    <n v="2"/>
    <s v="Ilves"/>
    <n v="28"/>
    <n v="72"/>
    <n v="2016"/>
    <n v="10"/>
  </r>
  <r>
    <s v="P127"/>
    <d v="2013-05-22T00:00:00"/>
    <s v="Kaasik"/>
    <x v="0"/>
    <x v="2"/>
    <n v="2"/>
    <s v="Ilves"/>
    <n v="74"/>
    <n v="72"/>
    <n v="5328"/>
    <n v="5"/>
  </r>
  <r>
    <s v="P028"/>
    <d v="2013-01-31T00:00:00"/>
    <s v="Kask"/>
    <x v="0"/>
    <x v="2"/>
    <n v="1"/>
    <s v="Ilves"/>
    <n v="40"/>
    <n v="80"/>
    <n v="3200"/>
    <n v="1"/>
  </r>
  <r>
    <s v="P272"/>
    <d v="2013-11-30T00:00:00"/>
    <s v="Kask"/>
    <x v="0"/>
    <x v="2"/>
    <n v="1"/>
    <s v="Ilves"/>
    <n v="29"/>
    <n v="80"/>
    <n v="2320"/>
    <n v="11"/>
  </r>
  <r>
    <s v="P271"/>
    <d v="2013-11-29T00:00:00"/>
    <s v="Kass"/>
    <x v="5"/>
    <x v="2"/>
    <n v="3"/>
    <s v="Ilves"/>
    <n v="60"/>
    <n v="64"/>
    <n v="3840"/>
    <n v="11"/>
  </r>
  <r>
    <s v="P070"/>
    <d v="2013-03-25T00:00:00"/>
    <s v="Känd"/>
    <x v="4"/>
    <x v="2"/>
    <n v="1"/>
    <s v="Ilves"/>
    <n v="72"/>
    <n v="80"/>
    <n v="5760"/>
    <n v="3"/>
  </r>
  <r>
    <s v="P070"/>
    <d v="2013-03-25T00:00:00"/>
    <s v="Känd"/>
    <x v="4"/>
    <x v="2"/>
    <n v="2"/>
    <s v="Ilves"/>
    <n v="58"/>
    <n v="72"/>
    <n v="4176"/>
    <n v="3"/>
  </r>
  <r>
    <s v="P097"/>
    <d v="2013-04-24T00:00:00"/>
    <s v="Känd"/>
    <x v="4"/>
    <x v="2"/>
    <n v="1"/>
    <s v="Ilves"/>
    <n v="29"/>
    <n v="80"/>
    <n v="2320"/>
    <n v="4"/>
  </r>
  <r>
    <s v="P096"/>
    <d v="2013-04-23T00:00:00"/>
    <s v="Lind"/>
    <x v="6"/>
    <x v="2"/>
    <n v="3"/>
    <s v="Ilves"/>
    <n v="45"/>
    <n v="64"/>
    <n v="2880"/>
    <n v="4"/>
  </r>
  <r>
    <s v="P234"/>
    <d v="2013-10-13T00:00:00"/>
    <s v="Paju"/>
    <x v="7"/>
    <x v="2"/>
    <n v="3"/>
    <s v="Ilves"/>
    <n v="63"/>
    <n v="64"/>
    <n v="4032"/>
    <n v="10"/>
  </r>
  <r>
    <s v="P105"/>
    <d v="2013-05-02T00:00:00"/>
    <s v="Seen"/>
    <x v="7"/>
    <x v="2"/>
    <n v="1"/>
    <s v="Ilves"/>
    <n v="36"/>
    <n v="80"/>
    <n v="2880"/>
    <n v="5"/>
  </r>
  <r>
    <s v="P290"/>
    <d v="2013-12-24T00:00:00"/>
    <s v="Seen"/>
    <x v="7"/>
    <x v="2"/>
    <n v="1"/>
    <s v="Ilves"/>
    <n v="78"/>
    <n v="80"/>
    <n v="6240"/>
    <n v="12"/>
  </r>
  <r>
    <s v="P104"/>
    <d v="2013-04-30T00:00:00"/>
    <s v="Varblane"/>
    <x v="4"/>
    <x v="2"/>
    <n v="2"/>
    <s v="Ilves"/>
    <n v="54"/>
    <n v="72"/>
    <n v="3888"/>
    <n v="4"/>
  </r>
  <r>
    <s v="P115"/>
    <d v="2013-05-11T00:00:00"/>
    <s v="Juur"/>
    <x v="0"/>
    <x v="3"/>
    <n v="1"/>
    <s v="Ilves"/>
    <n v="71"/>
    <n v="47"/>
    <n v="3337"/>
    <n v="5"/>
  </r>
  <r>
    <s v="P208"/>
    <d v="2013-09-15T00:00:00"/>
    <s v="Kask"/>
    <x v="0"/>
    <x v="3"/>
    <n v="1"/>
    <s v="Ilves"/>
    <n v="71"/>
    <n v="47"/>
    <n v="3337"/>
    <n v="9"/>
  </r>
  <r>
    <s v="P097"/>
    <d v="2013-04-24T00:00:00"/>
    <s v="Känd"/>
    <x v="4"/>
    <x v="3"/>
    <n v="3"/>
    <s v="Ilves"/>
    <n v="63"/>
    <n v="38"/>
    <n v="2394"/>
    <n v="4"/>
  </r>
  <r>
    <s v="P122"/>
    <d v="2013-05-17T00:00:00"/>
    <s v="Lepik"/>
    <x v="5"/>
    <x v="3"/>
    <n v="3"/>
    <s v="Ilves"/>
    <n v="13"/>
    <n v="38"/>
    <n v="494"/>
    <n v="5"/>
  </r>
  <r>
    <s v="P249"/>
    <d v="2013-10-27T00:00:00"/>
    <s v="Lepik"/>
    <x v="5"/>
    <x v="3"/>
    <n v="1"/>
    <s v="Ilves"/>
    <n v="78"/>
    <n v="47"/>
    <n v="3666"/>
    <n v="10"/>
  </r>
  <r>
    <s v="P106"/>
    <d v="2013-05-03T00:00:00"/>
    <s v="Lepp"/>
    <x v="2"/>
    <x v="3"/>
    <n v="2"/>
    <s v="Ilves"/>
    <n v="31"/>
    <n v="42"/>
    <n v="1302"/>
    <n v="5"/>
  </r>
  <r>
    <s v="P086"/>
    <d v="2013-04-14T00:00:00"/>
    <s v="Seen"/>
    <x v="7"/>
    <x v="3"/>
    <n v="2"/>
    <s v="Ilves"/>
    <n v="68"/>
    <n v="42"/>
    <n v="2856"/>
    <n v="4"/>
  </r>
  <r>
    <s v="P252"/>
    <d v="2013-10-30T00:00:00"/>
    <s v="Seen"/>
    <x v="7"/>
    <x v="3"/>
    <n v="1"/>
    <s v="Ilves"/>
    <n v="23"/>
    <n v="47"/>
    <n v="1081"/>
    <n v="10"/>
  </r>
  <r>
    <s v="P143"/>
    <d v="2013-06-15T00:00:00"/>
    <s v="Ilves"/>
    <x v="1"/>
    <x v="4"/>
    <n v="2"/>
    <s v="Ilves"/>
    <n v="12"/>
    <n v="59"/>
    <n v="708"/>
    <n v="6"/>
  </r>
  <r>
    <s v="P239"/>
    <d v="2013-10-18T00:00:00"/>
    <s v="Karu"/>
    <x v="1"/>
    <x v="4"/>
    <n v="2"/>
    <s v="Ilves"/>
    <n v="37"/>
    <n v="59"/>
    <n v="2183"/>
    <n v="10"/>
  </r>
  <r>
    <s v="P050"/>
    <d v="2013-03-01T00:00:00"/>
    <s v="Kaun"/>
    <x v="0"/>
    <x v="4"/>
    <n v="1"/>
    <s v="Ilves"/>
    <n v="65"/>
    <n v="65"/>
    <n v="4225"/>
    <n v="3"/>
  </r>
  <r>
    <s v="P052"/>
    <d v="2013-03-02T00:00:00"/>
    <s v="Lepik"/>
    <x v="5"/>
    <x v="4"/>
    <n v="3"/>
    <s v="Ilves"/>
    <n v="65"/>
    <n v="52"/>
    <n v="3380"/>
    <n v="3"/>
  </r>
  <r>
    <s v="P293"/>
    <d v="2013-12-28T00:00:00"/>
    <s v="Lepik"/>
    <x v="5"/>
    <x v="4"/>
    <n v="2"/>
    <s v="Ilves"/>
    <n v="45"/>
    <n v="59"/>
    <n v="2655"/>
    <n v="12"/>
  </r>
  <r>
    <s v="P036"/>
    <d v="2013-02-13T00:00:00"/>
    <s v="Luik"/>
    <x v="2"/>
    <x v="4"/>
    <n v="1"/>
    <s v="Ilves"/>
    <n v="53"/>
    <n v="65"/>
    <n v="3445"/>
    <n v="2"/>
  </r>
  <r>
    <s v="P155"/>
    <d v="2013-07-07T00:00:00"/>
    <s v="Seen"/>
    <x v="7"/>
    <x v="4"/>
    <n v="1"/>
    <s v="Ilves"/>
    <n v="63"/>
    <n v="65"/>
    <n v="4095"/>
    <n v="7"/>
  </r>
  <r>
    <s v="P080"/>
    <d v="2013-04-06T00:00:00"/>
    <s v="Haab"/>
    <x v="0"/>
    <x v="5"/>
    <n v="3"/>
    <s v="Ilves"/>
    <n v="34"/>
    <n v="60"/>
    <n v="2040"/>
    <n v="4"/>
  </r>
  <r>
    <s v="P143"/>
    <d v="2013-06-15T00:00:00"/>
    <s v="Ilves"/>
    <x v="1"/>
    <x v="5"/>
    <n v="2"/>
    <s v="Ilves"/>
    <n v="72"/>
    <n v="68"/>
    <n v="4896"/>
    <n v="6"/>
  </r>
  <r>
    <s v="P152"/>
    <d v="2013-07-01T00:00:00"/>
    <s v="Ilves"/>
    <x v="1"/>
    <x v="5"/>
    <n v="1"/>
    <s v="Ilves"/>
    <n v="15"/>
    <n v="75"/>
    <n v="1125"/>
    <n v="7"/>
  </r>
  <r>
    <s v="P100"/>
    <d v="2013-04-26T00:00:00"/>
    <s v="Kaasik"/>
    <x v="0"/>
    <x v="5"/>
    <n v="2"/>
    <s v="Ilves"/>
    <n v="70"/>
    <n v="68"/>
    <n v="4760"/>
    <n v="4"/>
  </r>
  <r>
    <s v="P038"/>
    <d v="2013-02-18T00:00:00"/>
    <s v="Kask"/>
    <x v="0"/>
    <x v="5"/>
    <n v="1"/>
    <s v="Ilves"/>
    <n v="36"/>
    <n v="75"/>
    <n v="2700"/>
    <n v="2"/>
  </r>
  <r>
    <s v="P243"/>
    <d v="2013-10-21T00:00:00"/>
    <s v="Kass"/>
    <x v="5"/>
    <x v="5"/>
    <n v="1"/>
    <s v="Ilves"/>
    <n v="62"/>
    <n v="75"/>
    <n v="4650"/>
    <n v="10"/>
  </r>
  <r>
    <s v="P243"/>
    <d v="2013-10-21T00:00:00"/>
    <s v="Kass"/>
    <x v="5"/>
    <x v="5"/>
    <n v="3"/>
    <s v="Ilves"/>
    <n v="62"/>
    <n v="60"/>
    <n v="3720"/>
    <n v="10"/>
  </r>
  <r>
    <s v="P264"/>
    <d v="2013-11-18T00:00:00"/>
    <s v="Kuusik"/>
    <x v="2"/>
    <x v="5"/>
    <n v="1"/>
    <s v="Ilves"/>
    <n v="32"/>
    <n v="75"/>
    <n v="2400"/>
    <n v="11"/>
  </r>
  <r>
    <s v="P122"/>
    <d v="2013-05-17T00:00:00"/>
    <s v="Lepik"/>
    <x v="5"/>
    <x v="5"/>
    <n v="2"/>
    <s v="Ilves"/>
    <n v="76"/>
    <n v="68"/>
    <n v="5168"/>
    <n v="5"/>
  </r>
  <r>
    <s v="P240"/>
    <d v="2013-10-19T00:00:00"/>
    <s v="Mänd"/>
    <x v="4"/>
    <x v="5"/>
    <n v="1"/>
    <s v="Ilves"/>
    <n v="55"/>
    <n v="75"/>
    <n v="4125"/>
    <n v="10"/>
  </r>
  <r>
    <s v="P234"/>
    <d v="2013-10-13T00:00:00"/>
    <s v="Paju"/>
    <x v="7"/>
    <x v="5"/>
    <n v="1"/>
    <s v="Ilves"/>
    <n v="73"/>
    <n v="75"/>
    <n v="5475"/>
    <n v="10"/>
  </r>
  <r>
    <s v="P224"/>
    <d v="2013-10-03T00:00:00"/>
    <s v="Pihel"/>
    <x v="3"/>
    <x v="5"/>
    <n v="1"/>
    <s v="Ilves"/>
    <n v="60"/>
    <n v="75"/>
    <n v="4500"/>
    <n v="10"/>
  </r>
  <r>
    <s v="P155"/>
    <d v="2013-07-07T00:00:00"/>
    <s v="Seen"/>
    <x v="7"/>
    <x v="5"/>
    <n v="2"/>
    <s v="Ilves"/>
    <n v="23"/>
    <n v="68"/>
    <n v="1564"/>
    <n v="7"/>
  </r>
  <r>
    <s v="P104"/>
    <d v="2013-04-30T00:00:00"/>
    <s v="Varblane"/>
    <x v="4"/>
    <x v="5"/>
    <n v="1"/>
    <s v="Ilves"/>
    <n v="25"/>
    <n v="75"/>
    <n v="1875"/>
    <n v="4"/>
  </r>
  <r>
    <s v="P253"/>
    <d v="2013-10-31T00:00:00"/>
    <s v="Juur"/>
    <x v="0"/>
    <x v="6"/>
    <n v="3"/>
    <s v="Ilves"/>
    <n v="60"/>
    <n v="68"/>
    <n v="4080"/>
    <n v="10"/>
  </r>
  <r>
    <s v="P271"/>
    <d v="2013-11-29T00:00:00"/>
    <s v="Kass"/>
    <x v="5"/>
    <x v="6"/>
    <n v="1"/>
    <s v="Ilves"/>
    <n v="52"/>
    <n v="85"/>
    <n v="4420"/>
    <n v="11"/>
  </r>
  <r>
    <s v="P072"/>
    <d v="2013-03-26T00:00:00"/>
    <s v="Lepp"/>
    <x v="2"/>
    <x v="6"/>
    <n v="1"/>
    <s v="Ilves"/>
    <n v="8"/>
    <n v="85"/>
    <n v="680"/>
    <n v="3"/>
  </r>
  <r>
    <s v="P075"/>
    <d v="2013-04-02T00:00:00"/>
    <s v="Lepp"/>
    <x v="2"/>
    <x v="6"/>
    <n v="1"/>
    <s v="Ilves"/>
    <n v="35"/>
    <n v="85"/>
    <n v="2975"/>
    <n v="4"/>
  </r>
  <r>
    <s v="P108"/>
    <d v="2013-05-04T00:00:00"/>
    <s v="Saar"/>
    <x v="6"/>
    <x v="6"/>
    <n v="2"/>
    <s v="Ilves"/>
    <n v="37"/>
    <n v="77"/>
    <n v="2849"/>
    <n v="5"/>
  </r>
  <r>
    <s v="P291"/>
    <d v="2013-12-27T00:00:00"/>
    <s v="Vaher"/>
    <x v="3"/>
    <x v="6"/>
    <n v="2"/>
    <s v="Ilves"/>
    <n v="36"/>
    <n v="77"/>
    <n v="2772"/>
    <n v="12"/>
  </r>
  <r>
    <s v="P291"/>
    <d v="2013-12-27T00:00:00"/>
    <s v="Vaher"/>
    <x v="3"/>
    <x v="6"/>
    <n v="3"/>
    <s v="Ilves"/>
    <n v="26"/>
    <n v="68"/>
    <n v="1768"/>
    <n v="12"/>
  </r>
  <r>
    <s v="P170"/>
    <d v="2013-07-28T00:00:00"/>
    <s v="Karu"/>
    <x v="1"/>
    <x v="7"/>
    <n v="1"/>
    <s v="Ilves"/>
    <n v="19"/>
    <n v="110"/>
    <n v="2090"/>
    <n v="7"/>
  </r>
  <r>
    <s v="P038"/>
    <d v="2013-02-18T00:00:00"/>
    <s v="Kask"/>
    <x v="0"/>
    <x v="7"/>
    <n v="1"/>
    <s v="Ilves"/>
    <n v="14"/>
    <n v="110"/>
    <n v="1540"/>
    <n v="2"/>
  </r>
  <r>
    <s v="P126"/>
    <d v="2013-05-21T00:00:00"/>
    <s v="Kask"/>
    <x v="0"/>
    <x v="7"/>
    <n v="1"/>
    <s v="Ilves"/>
    <n v="30"/>
    <n v="110"/>
    <n v="3300"/>
    <n v="5"/>
  </r>
  <r>
    <s v="P097"/>
    <d v="2013-04-24T00:00:00"/>
    <s v="Känd"/>
    <x v="4"/>
    <x v="7"/>
    <n v="1"/>
    <s v="Ilves"/>
    <n v="43"/>
    <n v="110"/>
    <n v="4730"/>
    <n v="4"/>
  </r>
  <r>
    <s v="P038"/>
    <d v="2013-02-18T00:00:00"/>
    <s v="Kask"/>
    <x v="0"/>
    <x v="8"/>
    <n v="3"/>
    <s v="Ilves"/>
    <n v="78"/>
    <n v="76"/>
    <n v="5928"/>
    <n v="2"/>
  </r>
  <r>
    <s v="P227"/>
    <d v="2013-10-07T00:00:00"/>
    <s v="Kuusk"/>
    <x v="1"/>
    <x v="8"/>
    <n v="1"/>
    <s v="Ilves"/>
    <n v="61"/>
    <n v="95"/>
    <n v="5795"/>
    <n v="10"/>
  </r>
  <r>
    <s v="P293"/>
    <d v="2013-12-28T00:00:00"/>
    <s v="Lepik"/>
    <x v="5"/>
    <x v="8"/>
    <n v="1"/>
    <s v="Ilves"/>
    <n v="21"/>
    <n v="95"/>
    <n v="1995"/>
    <n v="12"/>
  </r>
  <r>
    <s v="P037"/>
    <d v="2013-02-17T00:00:00"/>
    <s v="Kuusik"/>
    <x v="2"/>
    <x v="0"/>
    <n v="2"/>
    <s v="Jänes"/>
    <n v="32"/>
    <n v="45"/>
    <n v="1440"/>
    <n v="2"/>
  </r>
  <r>
    <s v="P062"/>
    <d v="2013-03-18T00:00:00"/>
    <s v="Varblane"/>
    <x v="4"/>
    <x v="0"/>
    <n v="2"/>
    <s v="Jänes"/>
    <n v="49"/>
    <n v="45"/>
    <n v="2205"/>
    <n v="3"/>
  </r>
  <r>
    <s v="P062"/>
    <d v="2013-03-18T00:00:00"/>
    <s v="Varblane"/>
    <x v="4"/>
    <x v="0"/>
    <n v="1"/>
    <s v="Jänes"/>
    <n v="36"/>
    <n v="50"/>
    <n v="1800"/>
    <n v="3"/>
  </r>
  <r>
    <s v="P254"/>
    <d v="2013-11-01T00:00:00"/>
    <s v="Varblane"/>
    <x v="4"/>
    <x v="0"/>
    <n v="1"/>
    <s v="Jänes"/>
    <n v="26"/>
    <n v="50"/>
    <n v="1300"/>
    <n v="11"/>
  </r>
  <r>
    <s v="P092"/>
    <d v="2013-04-19T00:00:00"/>
    <s v="Kuusk"/>
    <x v="1"/>
    <x v="1"/>
    <n v="1"/>
    <s v="Jänes"/>
    <n v="51"/>
    <n v="70"/>
    <n v="3570"/>
    <n v="4"/>
  </r>
  <r>
    <s v="P150"/>
    <d v="2013-06-28T00:00:00"/>
    <s v="Pihel"/>
    <x v="3"/>
    <x v="1"/>
    <n v="2"/>
    <s v="Jänes"/>
    <n v="36"/>
    <n v="63"/>
    <n v="2268"/>
    <n v="6"/>
  </r>
  <r>
    <s v="P216"/>
    <d v="2013-09-23T00:00:00"/>
    <s v="Pihel"/>
    <x v="3"/>
    <x v="1"/>
    <n v="3"/>
    <s v="Jänes"/>
    <n v="74"/>
    <n v="56"/>
    <n v="4144"/>
    <n v="9"/>
  </r>
  <r>
    <s v="P254"/>
    <d v="2013-11-01T00:00:00"/>
    <s v="Varblane"/>
    <x v="4"/>
    <x v="1"/>
    <n v="3"/>
    <s v="Jänes"/>
    <n v="52"/>
    <n v="56"/>
    <n v="2912"/>
    <n v="11"/>
  </r>
  <r>
    <s v="P205"/>
    <d v="2013-09-09T00:00:00"/>
    <s v="Haab"/>
    <x v="0"/>
    <x v="2"/>
    <n v="3"/>
    <s v="Jänes"/>
    <n v="69"/>
    <n v="64"/>
    <n v="4416"/>
    <n v="9"/>
  </r>
  <r>
    <s v="P117"/>
    <d v="2013-05-14T00:00:00"/>
    <s v="Kaun"/>
    <x v="0"/>
    <x v="2"/>
    <n v="3"/>
    <s v="Jänes"/>
    <n v="55"/>
    <n v="64"/>
    <n v="3520"/>
    <n v="5"/>
  </r>
  <r>
    <s v="P023"/>
    <d v="2013-01-25T00:00:00"/>
    <s v="Kuusik"/>
    <x v="2"/>
    <x v="2"/>
    <n v="1"/>
    <s v="Jänes"/>
    <n v="24"/>
    <n v="80"/>
    <n v="1920"/>
    <n v="1"/>
  </r>
  <r>
    <s v="P278"/>
    <d v="2013-12-05T00:00:00"/>
    <s v="Lepp"/>
    <x v="2"/>
    <x v="2"/>
    <n v="3"/>
    <s v="Jänes"/>
    <n v="55"/>
    <n v="64"/>
    <n v="3520"/>
    <n v="12"/>
  </r>
  <r>
    <s v="P007"/>
    <d v="2013-01-07T00:00:00"/>
    <s v="Lind"/>
    <x v="6"/>
    <x v="2"/>
    <n v="2"/>
    <s v="Jänes"/>
    <n v="11"/>
    <n v="72"/>
    <n v="792"/>
    <n v="1"/>
  </r>
  <r>
    <s v="P236"/>
    <d v="2013-10-15T00:00:00"/>
    <s v="Lind"/>
    <x v="6"/>
    <x v="2"/>
    <n v="1"/>
    <s v="Jänes"/>
    <n v="77"/>
    <n v="80"/>
    <n v="6160"/>
    <n v="10"/>
  </r>
  <r>
    <s v="P040"/>
    <d v="2013-02-19T00:00:00"/>
    <s v="Saar"/>
    <x v="6"/>
    <x v="2"/>
    <n v="1"/>
    <s v="Jänes"/>
    <n v="22"/>
    <n v="80"/>
    <n v="1760"/>
    <n v="2"/>
  </r>
  <r>
    <s v="P296"/>
    <d v="2013-12-30T00:00:00"/>
    <s v="Saar"/>
    <x v="6"/>
    <x v="2"/>
    <n v="1"/>
    <s v="Jänes"/>
    <n v="25"/>
    <n v="80"/>
    <n v="2000"/>
    <n v="12"/>
  </r>
  <r>
    <s v="P210"/>
    <d v="2013-09-17T00:00:00"/>
    <s v="Karu"/>
    <x v="1"/>
    <x v="3"/>
    <n v="1"/>
    <s v="Jänes"/>
    <n v="16"/>
    <n v="47"/>
    <n v="752"/>
    <n v="9"/>
  </r>
  <r>
    <s v="P012"/>
    <d v="2013-01-12T00:00:00"/>
    <s v="Lepik"/>
    <x v="5"/>
    <x v="3"/>
    <n v="1"/>
    <s v="Jänes"/>
    <n v="71"/>
    <n v="47"/>
    <n v="3337"/>
    <n v="1"/>
  </r>
  <r>
    <s v="P113"/>
    <d v="2013-05-10T00:00:00"/>
    <s v="Lind"/>
    <x v="6"/>
    <x v="3"/>
    <n v="1"/>
    <s v="Jänes"/>
    <n v="49"/>
    <n v="47"/>
    <n v="2303"/>
    <n v="5"/>
  </r>
  <r>
    <s v="P009"/>
    <d v="2013-01-08T00:00:00"/>
    <s v="Mänd"/>
    <x v="4"/>
    <x v="3"/>
    <n v="1"/>
    <s v="Jänes"/>
    <n v="45"/>
    <n v="47"/>
    <n v="2115"/>
    <n v="1"/>
  </r>
  <r>
    <s v="P288"/>
    <d v="2013-12-22T00:00:00"/>
    <s v="Pihel"/>
    <x v="3"/>
    <x v="3"/>
    <n v="1"/>
    <s v="Jänes"/>
    <n v="12"/>
    <n v="47"/>
    <n v="564"/>
    <n v="12"/>
  </r>
  <r>
    <s v="P021"/>
    <d v="2013-01-24T00:00:00"/>
    <s v="Seen"/>
    <x v="7"/>
    <x v="3"/>
    <n v="2"/>
    <s v="Jänes"/>
    <n v="45"/>
    <n v="42"/>
    <n v="1890"/>
    <n v="1"/>
  </r>
  <r>
    <s v="P013"/>
    <d v="2013-01-13T00:00:00"/>
    <s v="Vares"/>
    <x v="3"/>
    <x v="3"/>
    <n v="2"/>
    <s v="Jänes"/>
    <n v="25"/>
    <n v="42"/>
    <n v="1050"/>
    <n v="1"/>
  </r>
  <r>
    <s v="P013"/>
    <d v="2013-01-13T00:00:00"/>
    <s v="Vares"/>
    <x v="3"/>
    <x v="3"/>
    <n v="1"/>
    <s v="Jänes"/>
    <n v="22"/>
    <n v="47"/>
    <n v="1034"/>
    <n v="1"/>
  </r>
  <r>
    <s v="P260"/>
    <d v="2013-11-12T00:00:00"/>
    <s v="Kaasik"/>
    <x v="0"/>
    <x v="4"/>
    <n v="2"/>
    <s v="Jänes"/>
    <n v="18"/>
    <n v="59"/>
    <n v="1062"/>
    <n v="11"/>
  </r>
  <r>
    <s v="P226"/>
    <d v="2013-10-06T00:00:00"/>
    <s v="Kask"/>
    <x v="0"/>
    <x v="4"/>
    <n v="2"/>
    <s v="Jänes"/>
    <n v="20"/>
    <n v="59"/>
    <n v="1180"/>
    <n v="10"/>
  </r>
  <r>
    <s v="P173"/>
    <d v="2013-07-31T00:00:00"/>
    <s v="Kaun"/>
    <x v="0"/>
    <x v="4"/>
    <n v="2"/>
    <s v="Jänes"/>
    <n v="23"/>
    <n v="59"/>
    <n v="1357"/>
    <n v="7"/>
  </r>
  <r>
    <s v="P092"/>
    <d v="2013-04-19T00:00:00"/>
    <s v="Kuusk"/>
    <x v="1"/>
    <x v="4"/>
    <n v="2"/>
    <s v="Jänes"/>
    <n v="52"/>
    <n v="59"/>
    <n v="3068"/>
    <n v="4"/>
  </r>
  <r>
    <s v="P277"/>
    <d v="2013-12-03T00:00:00"/>
    <s v="Vaher"/>
    <x v="3"/>
    <x v="4"/>
    <n v="2"/>
    <s v="Jänes"/>
    <n v="21"/>
    <n v="59"/>
    <n v="1239"/>
    <n v="12"/>
  </r>
  <r>
    <s v="P214"/>
    <d v="2013-09-21T00:00:00"/>
    <s v="Varblane"/>
    <x v="4"/>
    <x v="4"/>
    <n v="1"/>
    <s v="Jänes"/>
    <n v="58"/>
    <n v="65"/>
    <n v="3770"/>
    <n v="9"/>
  </r>
  <r>
    <s v="P260"/>
    <d v="2013-11-12T00:00:00"/>
    <s v="Kaasik"/>
    <x v="0"/>
    <x v="5"/>
    <n v="3"/>
    <s v="Jänes"/>
    <n v="59"/>
    <n v="60"/>
    <n v="3540"/>
    <n v="11"/>
  </r>
  <r>
    <s v="P031"/>
    <d v="2013-02-02T00:00:00"/>
    <s v="Karu"/>
    <x v="1"/>
    <x v="5"/>
    <n v="1"/>
    <s v="Jänes"/>
    <n v="53"/>
    <n v="75"/>
    <n v="3975"/>
    <n v="2"/>
  </r>
  <r>
    <s v="P178"/>
    <d v="2013-08-05T00:00:00"/>
    <s v="Kass"/>
    <x v="5"/>
    <x v="5"/>
    <n v="1"/>
    <s v="Jänes"/>
    <n v="48"/>
    <n v="75"/>
    <n v="3600"/>
    <n v="8"/>
  </r>
  <r>
    <s v="P246"/>
    <d v="2013-10-23T00:00:00"/>
    <s v="Kass"/>
    <x v="5"/>
    <x v="5"/>
    <n v="1"/>
    <s v="Jänes"/>
    <n v="26"/>
    <n v="75"/>
    <n v="1950"/>
    <n v="10"/>
  </r>
  <r>
    <s v="P093"/>
    <d v="2013-04-20T00:00:00"/>
    <s v="Kaun"/>
    <x v="0"/>
    <x v="5"/>
    <n v="3"/>
    <s v="Jänes"/>
    <n v="71"/>
    <n v="60"/>
    <n v="4260"/>
    <n v="4"/>
  </r>
  <r>
    <s v="P161"/>
    <d v="2013-07-13T00:00:00"/>
    <s v="Kuusk"/>
    <x v="1"/>
    <x v="5"/>
    <n v="1"/>
    <s v="Jänes"/>
    <n v="11"/>
    <n v="75"/>
    <n v="825"/>
    <n v="7"/>
  </r>
  <r>
    <s v="P113"/>
    <d v="2013-05-10T00:00:00"/>
    <s v="Lind"/>
    <x v="6"/>
    <x v="5"/>
    <n v="1"/>
    <s v="Jänes"/>
    <n v="54"/>
    <n v="75"/>
    <n v="4050"/>
    <n v="5"/>
  </r>
  <r>
    <s v="P169"/>
    <d v="2013-07-27T00:00:00"/>
    <s v="Pihel"/>
    <x v="3"/>
    <x v="5"/>
    <n v="1"/>
    <s v="Jänes"/>
    <n v="19"/>
    <n v="75"/>
    <n v="1425"/>
    <n v="7"/>
  </r>
  <r>
    <s v="P183"/>
    <d v="2013-08-15T00:00:00"/>
    <s v="Pihel"/>
    <x v="3"/>
    <x v="5"/>
    <n v="2"/>
    <s v="Jänes"/>
    <n v="56"/>
    <n v="68"/>
    <n v="3808"/>
    <n v="8"/>
  </r>
  <r>
    <s v="P055"/>
    <d v="2013-03-06T00:00:00"/>
    <s v="Saar"/>
    <x v="6"/>
    <x v="5"/>
    <n v="2"/>
    <s v="Jänes"/>
    <n v="49"/>
    <n v="68"/>
    <n v="3332"/>
    <n v="3"/>
  </r>
  <r>
    <s v="P021"/>
    <d v="2013-01-24T00:00:00"/>
    <s v="Seen"/>
    <x v="7"/>
    <x v="5"/>
    <n v="1"/>
    <s v="Jänes"/>
    <n v="73"/>
    <n v="75"/>
    <n v="5475"/>
    <n v="1"/>
  </r>
  <r>
    <s v="P228"/>
    <d v="2013-10-07T00:00:00"/>
    <s v="Karu"/>
    <x v="1"/>
    <x v="6"/>
    <n v="1"/>
    <s v="Jänes"/>
    <n v="12"/>
    <n v="85"/>
    <n v="1020"/>
    <n v="10"/>
  </r>
  <r>
    <s v="P151"/>
    <d v="2013-07-01T00:00:00"/>
    <s v="Känd"/>
    <x v="4"/>
    <x v="6"/>
    <n v="1"/>
    <s v="Jänes"/>
    <n v="49"/>
    <n v="85"/>
    <n v="4165"/>
    <n v="7"/>
  </r>
  <r>
    <s v="P187"/>
    <d v="2013-08-20T00:00:00"/>
    <s v="Kask"/>
    <x v="0"/>
    <x v="7"/>
    <n v="1"/>
    <s v="Jänes"/>
    <n v="59"/>
    <n v="110"/>
    <n v="6490"/>
    <n v="8"/>
  </r>
  <r>
    <s v="P069"/>
    <d v="2013-03-24T00:00:00"/>
    <s v="Kass"/>
    <x v="5"/>
    <x v="7"/>
    <n v="2"/>
    <s v="Jänes"/>
    <n v="23"/>
    <n v="99"/>
    <n v="2277"/>
    <n v="3"/>
  </r>
  <r>
    <s v="P096"/>
    <d v="2013-04-23T00:00:00"/>
    <s v="Lind"/>
    <x v="6"/>
    <x v="7"/>
    <n v="1"/>
    <s v="Jänes"/>
    <n v="37"/>
    <n v="110"/>
    <n v="4070"/>
    <n v="4"/>
  </r>
  <r>
    <s v="P013"/>
    <d v="2013-01-13T00:00:00"/>
    <s v="Vares"/>
    <x v="3"/>
    <x v="7"/>
    <n v="1"/>
    <s v="Jänes"/>
    <n v="28"/>
    <n v="110"/>
    <n v="3080"/>
    <n v="1"/>
  </r>
  <r>
    <s v="P111"/>
    <d v="2013-05-08T00:00:00"/>
    <s v="Vares"/>
    <x v="3"/>
    <x v="7"/>
    <n v="3"/>
    <s v="Jänes"/>
    <n v="40"/>
    <n v="88"/>
    <n v="3520"/>
    <n v="5"/>
  </r>
  <r>
    <s v="P011"/>
    <d v="2013-01-11T00:00:00"/>
    <s v="Lepp"/>
    <x v="2"/>
    <x v="8"/>
    <n v="3"/>
    <s v="Jänes"/>
    <n v="16"/>
    <n v="76"/>
    <n v="1216"/>
    <n v="1"/>
  </r>
  <r>
    <s v="P062"/>
    <d v="2013-03-18T00:00:00"/>
    <s v="Varblane"/>
    <x v="4"/>
    <x v="8"/>
    <n v="1"/>
    <s v="Jänes"/>
    <n v="27"/>
    <n v="95"/>
    <n v="2565"/>
    <n v="3"/>
  </r>
  <r>
    <s v="P095"/>
    <d v="2013-04-21T00:00:00"/>
    <s v="Haab"/>
    <x v="0"/>
    <x v="0"/>
    <n v="1"/>
    <s v="Karu"/>
    <n v="41"/>
    <n v="50"/>
    <n v="2050"/>
    <n v="4"/>
  </r>
  <r>
    <s v="P269"/>
    <d v="2013-11-27T00:00:00"/>
    <s v="Ilves"/>
    <x v="1"/>
    <x v="0"/>
    <n v="3"/>
    <s v="Karu"/>
    <n v="23"/>
    <n v="40"/>
    <n v="920"/>
    <n v="11"/>
  </r>
  <r>
    <s v="P233"/>
    <d v="2013-10-12T00:00:00"/>
    <s v="Juur"/>
    <x v="0"/>
    <x v="0"/>
    <n v="1"/>
    <s v="Karu"/>
    <n v="35"/>
    <n v="50"/>
    <n v="1750"/>
    <n v="10"/>
  </r>
  <r>
    <s v="P238"/>
    <d v="2013-10-17T00:00:00"/>
    <s v="Kaasik"/>
    <x v="0"/>
    <x v="0"/>
    <n v="1"/>
    <s v="Karu"/>
    <n v="41"/>
    <n v="50"/>
    <n v="2050"/>
    <n v="10"/>
  </r>
  <r>
    <s v="P281"/>
    <d v="2013-12-10T00:00:00"/>
    <s v="Kuusk"/>
    <x v="1"/>
    <x v="0"/>
    <n v="1"/>
    <s v="Karu"/>
    <n v="34"/>
    <n v="50"/>
    <n v="1700"/>
    <n v="12"/>
  </r>
  <r>
    <s v="P085"/>
    <d v="2013-04-14T00:00:00"/>
    <s v="Lepik"/>
    <x v="5"/>
    <x v="0"/>
    <n v="2"/>
    <s v="Karu"/>
    <n v="75"/>
    <n v="45"/>
    <n v="3375"/>
    <n v="4"/>
  </r>
  <r>
    <s v="P053"/>
    <d v="2013-03-02T00:00:00"/>
    <s v="Lepp"/>
    <x v="2"/>
    <x v="0"/>
    <n v="1"/>
    <s v="Karu"/>
    <n v="27"/>
    <n v="50"/>
    <n v="1350"/>
    <n v="3"/>
  </r>
  <r>
    <s v="P231"/>
    <d v="2013-10-10T00:00:00"/>
    <s v="Luik"/>
    <x v="2"/>
    <x v="0"/>
    <n v="2"/>
    <s v="Karu"/>
    <n v="46"/>
    <n v="45"/>
    <n v="2070"/>
    <n v="10"/>
  </r>
  <r>
    <s v="P211"/>
    <d v="2013-09-18T00:00:00"/>
    <s v="Seen"/>
    <x v="7"/>
    <x v="0"/>
    <n v="2"/>
    <s v="Karu"/>
    <n v="21"/>
    <n v="45"/>
    <n v="945"/>
    <n v="9"/>
  </r>
  <r>
    <s v="P294"/>
    <d v="2013-12-29T00:00:00"/>
    <s v="Seen"/>
    <x v="7"/>
    <x v="0"/>
    <n v="2"/>
    <s v="Karu"/>
    <n v="13"/>
    <n v="45"/>
    <n v="585"/>
    <n v="12"/>
  </r>
  <r>
    <s v="P002"/>
    <d v="2013-01-03T00:00:00"/>
    <s v="Haab"/>
    <x v="0"/>
    <x v="1"/>
    <n v="1"/>
    <s v="Karu"/>
    <n v="75"/>
    <n v="70"/>
    <n v="5250"/>
    <n v="1"/>
  </r>
  <r>
    <s v="P245"/>
    <d v="2013-10-23T00:00:00"/>
    <s v="Ilves"/>
    <x v="1"/>
    <x v="1"/>
    <n v="1"/>
    <s v="Karu"/>
    <n v="47"/>
    <n v="70"/>
    <n v="3290"/>
    <n v="10"/>
  </r>
  <r>
    <s v="P181"/>
    <d v="2013-08-12T00:00:00"/>
    <s v="Kaasik"/>
    <x v="0"/>
    <x v="1"/>
    <n v="1"/>
    <s v="Karu"/>
    <n v="17"/>
    <n v="70"/>
    <n v="1190"/>
    <n v="8"/>
  </r>
  <r>
    <s v="P147"/>
    <d v="2013-06-21T00:00:00"/>
    <s v="Kaun"/>
    <x v="0"/>
    <x v="1"/>
    <n v="2"/>
    <s v="Karu"/>
    <n v="33"/>
    <n v="63"/>
    <n v="2079"/>
    <n v="6"/>
  </r>
  <r>
    <s v="P266"/>
    <d v="2013-11-21T00:00:00"/>
    <s v="Kaun"/>
    <x v="0"/>
    <x v="1"/>
    <n v="2"/>
    <s v="Karu"/>
    <n v="70"/>
    <n v="63"/>
    <n v="4410"/>
    <n v="11"/>
  </r>
  <r>
    <s v="P022"/>
    <d v="2013-01-25T00:00:00"/>
    <s v="Kuusik"/>
    <x v="2"/>
    <x v="1"/>
    <n v="1"/>
    <s v="Karu"/>
    <n v="23"/>
    <n v="70"/>
    <n v="1610"/>
    <n v="1"/>
  </r>
  <r>
    <s v="P022"/>
    <d v="2013-01-25T00:00:00"/>
    <s v="Kuusik"/>
    <x v="2"/>
    <x v="1"/>
    <n v="1"/>
    <s v="Karu"/>
    <n v="16"/>
    <n v="70"/>
    <n v="1120"/>
    <n v="1"/>
  </r>
  <r>
    <s v="P119"/>
    <d v="2013-05-15T00:00:00"/>
    <s v="Lepp"/>
    <x v="2"/>
    <x v="1"/>
    <n v="2"/>
    <s v="Karu"/>
    <n v="19"/>
    <n v="63"/>
    <n v="1197"/>
    <n v="5"/>
  </r>
  <r>
    <s v="P029"/>
    <d v="2013-02-01T00:00:00"/>
    <s v="Lind"/>
    <x v="6"/>
    <x v="1"/>
    <n v="3"/>
    <s v="Karu"/>
    <n v="75"/>
    <n v="56"/>
    <n v="4200"/>
    <n v="2"/>
  </r>
  <r>
    <s v="P237"/>
    <d v="2013-10-16T00:00:00"/>
    <s v="Mänd"/>
    <x v="4"/>
    <x v="1"/>
    <n v="1"/>
    <s v="Karu"/>
    <n v="49"/>
    <n v="70"/>
    <n v="3430"/>
    <n v="10"/>
  </r>
  <r>
    <s v="P237"/>
    <d v="2013-10-16T00:00:00"/>
    <s v="Mänd"/>
    <x v="4"/>
    <x v="1"/>
    <n v="3"/>
    <s v="Karu"/>
    <n v="76"/>
    <n v="56"/>
    <n v="4256"/>
    <n v="10"/>
  </r>
  <r>
    <s v="P273"/>
    <d v="2013-12-01T00:00:00"/>
    <s v="Tuvi"/>
    <x v="4"/>
    <x v="1"/>
    <n v="2"/>
    <s v="Karu"/>
    <n v="48"/>
    <n v="63"/>
    <n v="3024"/>
    <n v="12"/>
  </r>
  <r>
    <s v="P095"/>
    <d v="2013-04-21T00:00:00"/>
    <s v="Haab"/>
    <x v="0"/>
    <x v="2"/>
    <n v="1"/>
    <s v="Karu"/>
    <n v="62"/>
    <n v="80"/>
    <n v="4960"/>
    <n v="4"/>
  </r>
  <r>
    <s v="P198"/>
    <d v="2013-08-29T00:00:00"/>
    <s v="Ilves"/>
    <x v="1"/>
    <x v="2"/>
    <n v="3"/>
    <s v="Karu"/>
    <n v="70"/>
    <n v="64"/>
    <n v="4480"/>
    <n v="8"/>
  </r>
  <r>
    <s v="P245"/>
    <d v="2013-10-23T00:00:00"/>
    <s v="Ilves"/>
    <x v="1"/>
    <x v="2"/>
    <n v="3"/>
    <s v="Karu"/>
    <n v="36"/>
    <n v="64"/>
    <n v="2304"/>
    <n v="10"/>
  </r>
  <r>
    <s v="P165"/>
    <d v="2013-07-20T00:00:00"/>
    <s v="Kaun"/>
    <x v="0"/>
    <x v="2"/>
    <n v="3"/>
    <s v="Karu"/>
    <n v="26"/>
    <n v="64"/>
    <n v="1664"/>
    <n v="7"/>
  </r>
  <r>
    <s v="P011"/>
    <d v="2013-01-11T00:00:00"/>
    <s v="Lepp"/>
    <x v="2"/>
    <x v="2"/>
    <n v="1"/>
    <s v="Karu"/>
    <n v="24"/>
    <n v="80"/>
    <n v="1920"/>
    <n v="1"/>
  </r>
  <r>
    <s v="P067"/>
    <d v="2013-03-23T00:00:00"/>
    <s v="Lind"/>
    <x v="6"/>
    <x v="2"/>
    <n v="1"/>
    <s v="Karu"/>
    <n v="11"/>
    <n v="80"/>
    <n v="880"/>
    <n v="3"/>
  </r>
  <r>
    <s v="P258"/>
    <d v="2013-11-08T00:00:00"/>
    <s v="Lind"/>
    <x v="6"/>
    <x v="2"/>
    <n v="2"/>
    <s v="Karu"/>
    <n v="45"/>
    <n v="72"/>
    <n v="3240"/>
    <n v="11"/>
  </r>
  <r>
    <s v="P036"/>
    <d v="2013-02-13T00:00:00"/>
    <s v="Luik"/>
    <x v="2"/>
    <x v="2"/>
    <n v="3"/>
    <s v="Karu"/>
    <n v="72"/>
    <n v="64"/>
    <n v="4608"/>
    <n v="2"/>
  </r>
  <r>
    <s v="P109"/>
    <d v="2013-05-04T00:00:00"/>
    <s v="Pihel"/>
    <x v="3"/>
    <x v="2"/>
    <n v="1"/>
    <s v="Karu"/>
    <n v="12"/>
    <n v="80"/>
    <n v="960"/>
    <n v="5"/>
  </r>
  <r>
    <s v="P276"/>
    <d v="2013-12-02T00:00:00"/>
    <s v="Saar"/>
    <x v="6"/>
    <x v="2"/>
    <n v="1"/>
    <s v="Karu"/>
    <n v="36"/>
    <n v="80"/>
    <n v="2880"/>
    <n v="12"/>
  </r>
  <r>
    <s v="P242"/>
    <d v="2013-10-21T00:00:00"/>
    <s v="Tuvi"/>
    <x v="4"/>
    <x v="2"/>
    <n v="1"/>
    <s v="Karu"/>
    <n v="24"/>
    <n v="80"/>
    <n v="1920"/>
    <n v="10"/>
  </r>
  <r>
    <s v="P283"/>
    <d v="2013-12-12T00:00:00"/>
    <s v="Tuvi"/>
    <x v="4"/>
    <x v="2"/>
    <n v="1"/>
    <s v="Karu"/>
    <n v="63"/>
    <n v="80"/>
    <n v="5040"/>
    <n v="12"/>
  </r>
  <r>
    <s v="P033"/>
    <d v="2013-02-04T00:00:00"/>
    <s v="Vaher"/>
    <x v="3"/>
    <x v="2"/>
    <n v="3"/>
    <s v="Karu"/>
    <n v="66"/>
    <n v="64"/>
    <n v="4224"/>
    <n v="2"/>
  </r>
  <r>
    <s v="P282"/>
    <d v="2013-12-11T00:00:00"/>
    <s v="Vares"/>
    <x v="3"/>
    <x v="2"/>
    <n v="2"/>
    <s v="Karu"/>
    <n v="78"/>
    <n v="72"/>
    <n v="5616"/>
    <n v="12"/>
  </r>
  <r>
    <s v="P112"/>
    <d v="2013-05-09T00:00:00"/>
    <s v="Haab"/>
    <x v="0"/>
    <x v="3"/>
    <n v="1"/>
    <s v="Karu"/>
    <n v="18"/>
    <n v="47"/>
    <n v="846"/>
    <n v="5"/>
  </r>
  <r>
    <s v="P184"/>
    <d v="2013-08-17T00:00:00"/>
    <s v="Kaun"/>
    <x v="0"/>
    <x v="3"/>
    <n v="1"/>
    <s v="Karu"/>
    <n v="14"/>
    <n v="47"/>
    <n v="658"/>
    <n v="8"/>
  </r>
  <r>
    <s v="P022"/>
    <d v="2013-01-25T00:00:00"/>
    <s v="Kuusik"/>
    <x v="2"/>
    <x v="3"/>
    <n v="2"/>
    <s v="Karu"/>
    <n v="20"/>
    <n v="42"/>
    <n v="840"/>
    <n v="1"/>
  </r>
  <r>
    <s v="P281"/>
    <d v="2013-12-10T00:00:00"/>
    <s v="Kuusk"/>
    <x v="1"/>
    <x v="3"/>
    <n v="1"/>
    <s v="Karu"/>
    <n v="54"/>
    <n v="47"/>
    <n v="2538"/>
    <n v="12"/>
  </r>
  <r>
    <s v="P054"/>
    <d v="2013-03-05T00:00:00"/>
    <s v="Lepp"/>
    <x v="2"/>
    <x v="3"/>
    <n v="2"/>
    <s v="Karu"/>
    <n v="177"/>
    <n v="42"/>
    <n v="7434"/>
    <n v="3"/>
  </r>
  <r>
    <s v="P231"/>
    <d v="2013-10-10T00:00:00"/>
    <s v="Luik"/>
    <x v="2"/>
    <x v="3"/>
    <n v="2"/>
    <s v="Karu"/>
    <n v="71"/>
    <n v="42"/>
    <n v="2982"/>
    <n v="10"/>
  </r>
  <r>
    <s v="P164"/>
    <d v="2013-07-18T00:00:00"/>
    <s v="Paju"/>
    <x v="7"/>
    <x v="3"/>
    <n v="1"/>
    <s v="Karu"/>
    <n v="34"/>
    <n v="47"/>
    <n v="1598"/>
    <n v="7"/>
  </r>
  <r>
    <s v="P128"/>
    <d v="2013-05-23T00:00:00"/>
    <s v="Saar"/>
    <x v="6"/>
    <x v="3"/>
    <n v="3"/>
    <s v="Karu"/>
    <n v="30"/>
    <n v="38"/>
    <n v="1140"/>
    <n v="5"/>
  </r>
  <r>
    <s v="P194"/>
    <d v="2013-08-27T00:00:00"/>
    <s v="Seen"/>
    <x v="7"/>
    <x v="3"/>
    <n v="1"/>
    <s v="Karu"/>
    <n v="14"/>
    <n v="47"/>
    <n v="658"/>
    <n v="8"/>
  </r>
  <r>
    <s v="P285"/>
    <d v="2013-12-16T00:00:00"/>
    <s v="Seen"/>
    <x v="7"/>
    <x v="3"/>
    <n v="1"/>
    <s v="Karu"/>
    <n v="33"/>
    <n v="47"/>
    <n v="1551"/>
    <n v="12"/>
  </r>
  <r>
    <s v="P182"/>
    <d v="2013-08-13T00:00:00"/>
    <s v="Ilves"/>
    <x v="1"/>
    <x v="4"/>
    <n v="1"/>
    <s v="Karu"/>
    <n v="36"/>
    <n v="65"/>
    <n v="2340"/>
    <n v="8"/>
  </r>
  <r>
    <s v="P181"/>
    <d v="2013-08-12T00:00:00"/>
    <s v="Kaasik"/>
    <x v="0"/>
    <x v="4"/>
    <n v="2"/>
    <s v="Karu"/>
    <n v="72"/>
    <n v="59"/>
    <n v="4248"/>
    <n v="8"/>
  </r>
  <r>
    <s v="P238"/>
    <d v="2013-10-17T00:00:00"/>
    <s v="Kaasik"/>
    <x v="0"/>
    <x v="4"/>
    <n v="3"/>
    <s v="Karu"/>
    <n v="55"/>
    <n v="52"/>
    <n v="2860"/>
    <n v="10"/>
  </r>
  <r>
    <s v="P286"/>
    <d v="2013-12-20T00:00:00"/>
    <s v="Karu"/>
    <x v="1"/>
    <x v="4"/>
    <n v="1"/>
    <s v="Karu"/>
    <n v="26"/>
    <n v="65"/>
    <n v="1690"/>
    <n v="12"/>
  </r>
  <r>
    <s v="P035"/>
    <d v="2013-02-12T00:00:00"/>
    <s v="Kask"/>
    <x v="0"/>
    <x v="4"/>
    <n v="1"/>
    <s v="Karu"/>
    <n v="53"/>
    <n v="65"/>
    <n v="3445"/>
    <n v="2"/>
  </r>
  <r>
    <s v="P141"/>
    <d v="2013-06-13T00:00:00"/>
    <s v="Kuusk"/>
    <x v="1"/>
    <x v="4"/>
    <n v="1"/>
    <s v="Karu"/>
    <n v="46"/>
    <n v="65"/>
    <n v="2990"/>
    <n v="6"/>
  </r>
  <r>
    <s v="P054"/>
    <d v="2013-03-05T00:00:00"/>
    <s v="Lepp"/>
    <x v="2"/>
    <x v="4"/>
    <n v="2"/>
    <s v="Karu"/>
    <n v="37"/>
    <n v="59"/>
    <n v="2183"/>
    <n v="3"/>
  </r>
  <r>
    <s v="P140"/>
    <d v="2013-06-12T00:00:00"/>
    <s v="Lind"/>
    <x v="6"/>
    <x v="4"/>
    <n v="1"/>
    <s v="Karu"/>
    <n v="72"/>
    <n v="65"/>
    <n v="4680"/>
    <n v="6"/>
  </r>
  <r>
    <s v="P185"/>
    <d v="2013-08-18T00:00:00"/>
    <s v="Lind"/>
    <x v="6"/>
    <x v="4"/>
    <n v="1"/>
    <s v="Karu"/>
    <n v="25"/>
    <n v="65"/>
    <n v="1625"/>
    <n v="8"/>
  </r>
  <r>
    <s v="P185"/>
    <d v="2013-08-18T00:00:00"/>
    <s v="Lind"/>
    <x v="6"/>
    <x v="4"/>
    <n v="1"/>
    <s v="Karu"/>
    <n v="18"/>
    <n v="65"/>
    <n v="1170"/>
    <n v="8"/>
  </r>
  <r>
    <s v="P258"/>
    <d v="2013-11-08T00:00:00"/>
    <s v="Lind"/>
    <x v="6"/>
    <x v="4"/>
    <n v="2"/>
    <s v="Karu"/>
    <n v="18"/>
    <n v="59"/>
    <n v="1062"/>
    <n v="11"/>
  </r>
  <r>
    <s v="P121"/>
    <d v="2013-05-16T00:00:00"/>
    <s v="Pihel"/>
    <x v="3"/>
    <x v="4"/>
    <n v="1"/>
    <s v="Karu"/>
    <n v="17"/>
    <n v="65"/>
    <n v="1105"/>
    <n v="5"/>
  </r>
  <r>
    <s v="P175"/>
    <d v="2013-08-02T00:00:00"/>
    <s v="Saar"/>
    <x v="6"/>
    <x v="4"/>
    <n v="1"/>
    <s v="Karu"/>
    <n v="21"/>
    <n v="65"/>
    <n v="1365"/>
    <n v="8"/>
  </r>
  <r>
    <s v="P003"/>
    <d v="2013-01-03T00:00:00"/>
    <s v="Seen"/>
    <x v="7"/>
    <x v="4"/>
    <n v="2"/>
    <s v="Karu"/>
    <n v="13"/>
    <n v="59"/>
    <n v="767"/>
    <n v="1"/>
  </r>
  <r>
    <s v="P060"/>
    <d v="2013-03-13T00:00:00"/>
    <s v="Varblane"/>
    <x v="4"/>
    <x v="4"/>
    <n v="2"/>
    <s v="Karu"/>
    <n v="46"/>
    <n v="59"/>
    <n v="2714"/>
    <n v="3"/>
  </r>
  <r>
    <s v="P282"/>
    <d v="2013-12-11T00:00:00"/>
    <s v="Vares"/>
    <x v="3"/>
    <x v="4"/>
    <n v="1"/>
    <s v="Karu"/>
    <n v="53"/>
    <n v="65"/>
    <n v="3445"/>
    <n v="12"/>
  </r>
  <r>
    <s v="P095"/>
    <d v="2013-04-21T00:00:00"/>
    <s v="Haab"/>
    <x v="0"/>
    <x v="5"/>
    <n v="2"/>
    <s v="Karu"/>
    <n v="21"/>
    <n v="68"/>
    <n v="1428"/>
    <n v="4"/>
  </r>
  <r>
    <s v="P235"/>
    <d v="2013-10-14T00:00:00"/>
    <s v="Juur"/>
    <x v="0"/>
    <x v="5"/>
    <n v="1"/>
    <s v="Karu"/>
    <n v="59"/>
    <n v="75"/>
    <n v="4425"/>
    <n v="10"/>
  </r>
  <r>
    <s v="P181"/>
    <d v="2013-08-12T00:00:00"/>
    <s v="Kaasik"/>
    <x v="0"/>
    <x v="5"/>
    <n v="1"/>
    <s v="Karu"/>
    <n v="14"/>
    <n v="75"/>
    <n v="1050"/>
    <n v="8"/>
  </r>
  <r>
    <s v="P281"/>
    <d v="2013-12-10T00:00:00"/>
    <s v="Kuusk"/>
    <x v="1"/>
    <x v="5"/>
    <n v="1"/>
    <s v="Karu"/>
    <n v="78"/>
    <n v="75"/>
    <n v="5850"/>
    <n v="12"/>
  </r>
  <r>
    <s v="P162"/>
    <d v="2013-07-14T00:00:00"/>
    <s v="Lind"/>
    <x v="6"/>
    <x v="5"/>
    <n v="1"/>
    <s v="Karu"/>
    <n v="52"/>
    <n v="75"/>
    <n v="3900"/>
    <n v="7"/>
  </r>
  <r>
    <s v="P145"/>
    <d v="2013-06-19T00:00:00"/>
    <s v="Mänd"/>
    <x v="4"/>
    <x v="5"/>
    <n v="3"/>
    <s v="Karu"/>
    <n v="47"/>
    <n v="60"/>
    <n v="2820"/>
    <n v="6"/>
  </r>
  <r>
    <s v="P251"/>
    <d v="2013-10-29T00:00:00"/>
    <s v="Paju"/>
    <x v="7"/>
    <x v="5"/>
    <n v="2"/>
    <s v="Karu"/>
    <n v="55"/>
    <n v="68"/>
    <n v="3740"/>
    <n v="10"/>
  </r>
  <r>
    <s v="P251"/>
    <d v="2013-10-29T00:00:00"/>
    <s v="Paju"/>
    <x v="7"/>
    <x v="5"/>
    <n v="2"/>
    <s v="Karu"/>
    <n v="50"/>
    <n v="68"/>
    <n v="3400"/>
    <n v="10"/>
  </r>
  <r>
    <s v="P175"/>
    <d v="2013-08-02T00:00:00"/>
    <s v="Saar"/>
    <x v="6"/>
    <x v="5"/>
    <n v="2"/>
    <s v="Karu"/>
    <n v="14"/>
    <n v="68"/>
    <n v="952"/>
    <n v="8"/>
  </r>
  <r>
    <s v="P285"/>
    <d v="2013-12-16T00:00:00"/>
    <s v="Seen"/>
    <x v="7"/>
    <x v="5"/>
    <n v="3"/>
    <s v="Karu"/>
    <n v="60"/>
    <n v="60"/>
    <n v="3600"/>
    <n v="12"/>
  </r>
  <r>
    <s v="P242"/>
    <d v="2013-10-21T00:00:00"/>
    <s v="Tuvi"/>
    <x v="4"/>
    <x v="5"/>
    <n v="3"/>
    <s v="Karu"/>
    <n v="60"/>
    <n v="60"/>
    <n v="3600"/>
    <n v="10"/>
  </r>
  <r>
    <s v="P112"/>
    <d v="2013-05-09T00:00:00"/>
    <s v="Haab"/>
    <x v="0"/>
    <x v="6"/>
    <n v="2"/>
    <s v="Karu"/>
    <n v="10"/>
    <n v="77"/>
    <n v="770"/>
    <n v="5"/>
  </r>
  <r>
    <s v="P245"/>
    <d v="2013-10-23T00:00:00"/>
    <s v="Ilves"/>
    <x v="1"/>
    <x v="6"/>
    <n v="3"/>
    <s v="Karu"/>
    <n v="43"/>
    <n v="68"/>
    <n v="2924"/>
    <n v="10"/>
  </r>
  <r>
    <s v="P269"/>
    <d v="2013-11-27T00:00:00"/>
    <s v="Ilves"/>
    <x v="1"/>
    <x v="6"/>
    <n v="2"/>
    <s v="Karu"/>
    <n v="32"/>
    <n v="77"/>
    <n v="2464"/>
    <n v="11"/>
  </r>
  <r>
    <s v="P235"/>
    <d v="2013-10-14T00:00:00"/>
    <s v="Juur"/>
    <x v="0"/>
    <x v="6"/>
    <n v="3"/>
    <s v="Karu"/>
    <n v="29"/>
    <n v="68"/>
    <n v="1972"/>
    <n v="10"/>
  </r>
  <r>
    <s v="P051"/>
    <d v="2013-03-02T00:00:00"/>
    <s v="Lepik"/>
    <x v="5"/>
    <x v="6"/>
    <n v="3"/>
    <s v="Karu"/>
    <n v="63"/>
    <n v="68"/>
    <n v="4284"/>
    <n v="3"/>
  </r>
  <r>
    <s v="P295"/>
    <d v="2013-12-30T00:00:00"/>
    <s v="Lepp"/>
    <x v="2"/>
    <x v="6"/>
    <n v="1"/>
    <s v="Karu"/>
    <n v="17"/>
    <n v="85"/>
    <n v="1445"/>
    <n v="12"/>
  </r>
  <r>
    <s v="P065"/>
    <d v="2013-03-21T00:00:00"/>
    <s v="Lind"/>
    <x v="6"/>
    <x v="6"/>
    <n v="3"/>
    <s v="Karu"/>
    <n v="18"/>
    <n v="68"/>
    <n v="1224"/>
    <n v="3"/>
  </r>
  <r>
    <s v="P066"/>
    <d v="2013-03-22T00:00:00"/>
    <s v="Tuvi"/>
    <x v="4"/>
    <x v="6"/>
    <n v="1"/>
    <s v="Karu"/>
    <n v="67"/>
    <n v="85"/>
    <n v="5695"/>
    <n v="3"/>
  </r>
  <r>
    <s v="P066"/>
    <d v="2013-03-22T00:00:00"/>
    <s v="Tuvi"/>
    <x v="4"/>
    <x v="6"/>
    <n v="1"/>
    <s v="Karu"/>
    <n v="52"/>
    <n v="85"/>
    <n v="4420"/>
    <n v="3"/>
  </r>
  <r>
    <s v="P282"/>
    <d v="2013-12-11T00:00:00"/>
    <s v="Vares"/>
    <x v="3"/>
    <x v="6"/>
    <n v="1"/>
    <s v="Karu"/>
    <n v="26"/>
    <n v="85"/>
    <n v="2210"/>
    <n v="12"/>
  </r>
  <r>
    <s v="P024"/>
    <d v="2013-01-27T00:00:00"/>
    <s v="Lepp"/>
    <x v="2"/>
    <x v="7"/>
    <n v="2"/>
    <s v="Karu"/>
    <n v="51"/>
    <n v="99"/>
    <n v="5049"/>
    <n v="1"/>
  </r>
  <r>
    <s v="P002"/>
    <d v="2013-01-03T00:00:00"/>
    <s v="Haab"/>
    <x v="0"/>
    <x v="8"/>
    <n v="1"/>
    <s v="Karu"/>
    <n v="10"/>
    <n v="95"/>
    <n v="950"/>
    <n v="1"/>
  </r>
  <r>
    <s v="P032"/>
    <d v="2013-02-03T00:00:00"/>
    <s v="Ilves"/>
    <x v="1"/>
    <x v="8"/>
    <n v="2"/>
    <s v="Karu"/>
    <n v="26"/>
    <n v="86"/>
    <n v="2236"/>
    <n v="2"/>
  </r>
  <r>
    <s v="P085"/>
    <d v="2013-04-14T00:00:00"/>
    <s v="Lepik"/>
    <x v="5"/>
    <x v="8"/>
    <n v="1"/>
    <s v="Karu"/>
    <n v="13"/>
    <n v="95"/>
    <n v="1235"/>
    <n v="4"/>
  </r>
  <r>
    <s v="P140"/>
    <d v="2013-06-12T00:00:00"/>
    <s v="Lind"/>
    <x v="6"/>
    <x v="8"/>
    <n v="3"/>
    <s v="Karu"/>
    <n v="12"/>
    <n v="76"/>
    <n v="912"/>
    <n v="6"/>
  </r>
  <r>
    <s v="P194"/>
    <d v="2013-08-27T00:00:00"/>
    <s v="Seen"/>
    <x v="7"/>
    <x v="8"/>
    <n v="3"/>
    <s v="Karu"/>
    <n v="69"/>
    <n v="76"/>
    <n v="5244"/>
    <n v="8"/>
  </r>
  <r>
    <s v="P230"/>
    <d v="2013-10-09T00:00:00"/>
    <s v="Haab"/>
    <x v="0"/>
    <x v="0"/>
    <n v="2"/>
    <s v="Põder"/>
    <n v="70"/>
    <n v="45"/>
    <n v="3150"/>
    <n v="10"/>
  </r>
  <r>
    <s v="P114"/>
    <d v="2013-05-10T00:00:00"/>
    <s v="Kaun"/>
    <x v="0"/>
    <x v="0"/>
    <n v="2"/>
    <s v="Põder"/>
    <n v="25"/>
    <n v="45"/>
    <n v="1125"/>
    <n v="5"/>
  </r>
  <r>
    <s v="P125"/>
    <d v="2013-05-19T00:00:00"/>
    <s v="Lepp"/>
    <x v="2"/>
    <x v="0"/>
    <n v="3"/>
    <s v="Põder"/>
    <n v="65"/>
    <n v="40"/>
    <n v="2600"/>
    <n v="5"/>
  </r>
  <r>
    <s v="P030"/>
    <d v="2013-02-01T00:00:00"/>
    <s v="Lind"/>
    <x v="6"/>
    <x v="0"/>
    <n v="2"/>
    <s v="Põder"/>
    <n v="44"/>
    <n v="45"/>
    <n v="1980"/>
    <n v="2"/>
  </r>
  <r>
    <s v="P042"/>
    <d v="2013-02-21T00:00:00"/>
    <s v="Mänd"/>
    <x v="4"/>
    <x v="0"/>
    <n v="3"/>
    <s v="Põder"/>
    <n v="26"/>
    <n v="40"/>
    <n v="1040"/>
    <n v="2"/>
  </r>
  <r>
    <s v="P171"/>
    <d v="2013-07-29T00:00:00"/>
    <s v="Seen"/>
    <x v="7"/>
    <x v="0"/>
    <n v="2"/>
    <s v="Põder"/>
    <n v="37"/>
    <n v="45"/>
    <n v="1665"/>
    <n v="7"/>
  </r>
  <r>
    <s v="P247"/>
    <d v="2013-10-25T00:00:00"/>
    <s v="Tuvi"/>
    <x v="4"/>
    <x v="0"/>
    <n v="2"/>
    <s v="Põder"/>
    <n v="10"/>
    <n v="45"/>
    <n v="450"/>
    <n v="10"/>
  </r>
  <r>
    <s v="P059"/>
    <d v="2013-03-12T00:00:00"/>
    <s v="Varblane"/>
    <x v="4"/>
    <x v="0"/>
    <n v="2"/>
    <s v="Põder"/>
    <n v="75"/>
    <n v="45"/>
    <n v="3375"/>
    <n v="3"/>
  </r>
  <r>
    <s v="P077"/>
    <d v="2013-04-03T00:00:00"/>
    <s v="Kaasik"/>
    <x v="0"/>
    <x v="1"/>
    <n v="1"/>
    <s v="Põder"/>
    <n v="39"/>
    <n v="70"/>
    <n v="2730"/>
    <n v="4"/>
  </r>
  <r>
    <s v="P139"/>
    <d v="2013-06-11T00:00:00"/>
    <s v="Karu"/>
    <x v="1"/>
    <x v="1"/>
    <n v="1"/>
    <s v="Põder"/>
    <n v="72"/>
    <n v="70"/>
    <n v="5040"/>
    <n v="6"/>
  </r>
  <r>
    <s v="P017"/>
    <d v="2013-01-18T00:00:00"/>
    <s v="Paju"/>
    <x v="7"/>
    <x v="1"/>
    <n v="1"/>
    <s v="Põder"/>
    <n v="50"/>
    <n v="70"/>
    <n v="3500"/>
    <n v="1"/>
  </r>
  <r>
    <s v="P232"/>
    <d v="2013-10-11T00:00:00"/>
    <s v="Varblane"/>
    <x v="4"/>
    <x v="1"/>
    <n v="3"/>
    <s v="Põder"/>
    <n v="71"/>
    <n v="56"/>
    <n v="3976"/>
    <n v="10"/>
  </r>
  <r>
    <s v="P280"/>
    <d v="2013-12-09T00:00:00"/>
    <s v="Karu"/>
    <x v="1"/>
    <x v="2"/>
    <n v="2"/>
    <s v="Põder"/>
    <n v="33"/>
    <n v="72"/>
    <n v="2376"/>
    <n v="12"/>
  </r>
  <r>
    <s v="P153"/>
    <d v="2013-07-05T00:00:00"/>
    <s v="Kaun"/>
    <x v="0"/>
    <x v="2"/>
    <n v="3"/>
    <s v="Põder"/>
    <n v="56"/>
    <n v="64"/>
    <n v="3584"/>
    <n v="7"/>
  </r>
  <r>
    <s v="P257"/>
    <d v="2013-11-05T00:00:00"/>
    <s v="Mänd"/>
    <x v="4"/>
    <x v="2"/>
    <n v="1"/>
    <s v="Põder"/>
    <n v="68"/>
    <n v="80"/>
    <n v="5440"/>
    <n v="11"/>
  </r>
  <r>
    <s v="P171"/>
    <d v="2013-07-29T00:00:00"/>
    <s v="Seen"/>
    <x v="7"/>
    <x v="2"/>
    <n v="3"/>
    <s v="Põder"/>
    <n v="31"/>
    <n v="64"/>
    <n v="1984"/>
    <n v="7"/>
  </r>
  <r>
    <s v="P247"/>
    <d v="2013-10-25T00:00:00"/>
    <s v="Tuvi"/>
    <x v="4"/>
    <x v="2"/>
    <n v="1"/>
    <s v="Põder"/>
    <n v="39"/>
    <n v="80"/>
    <n v="3120"/>
    <n v="10"/>
  </r>
  <r>
    <s v="P230"/>
    <d v="2013-10-09T00:00:00"/>
    <s v="Haab"/>
    <x v="0"/>
    <x v="3"/>
    <n v="1"/>
    <s v="Põder"/>
    <n v="30"/>
    <n v="47"/>
    <n v="1410"/>
    <n v="10"/>
  </r>
  <r>
    <s v="P020"/>
    <d v="2013-01-23T00:00:00"/>
    <s v="Kaun"/>
    <x v="0"/>
    <x v="3"/>
    <n v="1"/>
    <s v="Põder"/>
    <n v="48"/>
    <n v="47"/>
    <n v="2256"/>
    <n v="1"/>
  </r>
  <r>
    <s v="P160"/>
    <d v="2013-07-12T00:00:00"/>
    <s v="Lind"/>
    <x v="6"/>
    <x v="3"/>
    <n v="2"/>
    <s v="Põder"/>
    <n v="39"/>
    <n v="42"/>
    <n v="1638"/>
    <n v="7"/>
  </r>
  <r>
    <s v="P005"/>
    <d v="2013-01-06T00:00:00"/>
    <s v="Seen"/>
    <x v="7"/>
    <x v="3"/>
    <n v="1"/>
    <s v="Põder"/>
    <n v="44"/>
    <n v="47"/>
    <n v="2068"/>
    <n v="1"/>
  </r>
  <r>
    <s v="P166"/>
    <d v="2013-07-23T00:00:00"/>
    <s v="Tuvi"/>
    <x v="4"/>
    <x v="3"/>
    <n v="1"/>
    <s v="Põder"/>
    <n v="17"/>
    <n v="47"/>
    <n v="799"/>
    <n v="7"/>
  </r>
  <r>
    <s v="P159"/>
    <d v="2013-07-11T00:00:00"/>
    <s v="Vaher"/>
    <x v="3"/>
    <x v="3"/>
    <n v="1"/>
    <s v="Põder"/>
    <n v="61"/>
    <n v="47"/>
    <n v="2867"/>
    <n v="7"/>
  </r>
  <r>
    <s v="P149"/>
    <d v="2013-06-24T00:00:00"/>
    <s v="Juur"/>
    <x v="0"/>
    <x v="4"/>
    <n v="1"/>
    <s v="Põder"/>
    <n v="32"/>
    <n v="65"/>
    <n v="2080"/>
    <n v="6"/>
  </r>
  <r>
    <s v="P167"/>
    <d v="2013-07-24T00:00:00"/>
    <s v="Kaasik"/>
    <x v="0"/>
    <x v="4"/>
    <n v="2"/>
    <s v="Põder"/>
    <n v="65"/>
    <n v="59"/>
    <n v="3835"/>
    <n v="7"/>
  </r>
  <r>
    <s v="P139"/>
    <d v="2013-06-11T00:00:00"/>
    <s v="Karu"/>
    <x v="1"/>
    <x v="4"/>
    <n v="2"/>
    <s v="Põder"/>
    <n v="9"/>
    <n v="59"/>
    <n v="531"/>
    <n v="6"/>
  </r>
  <r>
    <s v="P088"/>
    <d v="2013-04-16T00:00:00"/>
    <s v="Känd"/>
    <x v="4"/>
    <x v="4"/>
    <n v="1"/>
    <s v="Põder"/>
    <n v="40"/>
    <n v="65"/>
    <n v="2600"/>
    <n v="4"/>
  </r>
  <r>
    <s v="P089"/>
    <d v="2013-04-16T00:00:00"/>
    <s v="Mänd"/>
    <x v="4"/>
    <x v="4"/>
    <n v="2"/>
    <s v="Põder"/>
    <n v="25"/>
    <n v="59"/>
    <n v="1475"/>
    <n v="4"/>
  </r>
  <r>
    <s v="P179"/>
    <d v="2013-08-06T00:00:00"/>
    <s v="Vaher"/>
    <x v="3"/>
    <x v="4"/>
    <n v="2"/>
    <s v="Põder"/>
    <n v="63"/>
    <n v="59"/>
    <n v="3717"/>
    <n v="8"/>
  </r>
  <r>
    <s v="P202"/>
    <d v="2013-09-04T00:00:00"/>
    <s v="Vaher"/>
    <x v="3"/>
    <x v="4"/>
    <n v="2"/>
    <s v="Põder"/>
    <n v="65"/>
    <n v="59"/>
    <n v="3835"/>
    <n v="9"/>
  </r>
  <r>
    <s v="P088"/>
    <d v="2013-04-16T00:00:00"/>
    <s v="Känd"/>
    <x v="4"/>
    <x v="5"/>
    <n v="2"/>
    <s v="Põder"/>
    <n v="61"/>
    <n v="68"/>
    <n v="4148"/>
    <n v="4"/>
  </r>
  <r>
    <s v="P268"/>
    <d v="2013-11-22T00:00:00"/>
    <s v="Lepik"/>
    <x v="5"/>
    <x v="5"/>
    <n v="2"/>
    <s v="Põder"/>
    <n v="41"/>
    <n v="68"/>
    <n v="2788"/>
    <n v="11"/>
  </r>
  <r>
    <s v="P203"/>
    <d v="2013-09-04T00:00:00"/>
    <s v="Lepp"/>
    <x v="2"/>
    <x v="5"/>
    <n v="1"/>
    <s v="Põder"/>
    <n v="13"/>
    <n v="75"/>
    <n v="975"/>
    <n v="9"/>
  </r>
  <r>
    <s v="P257"/>
    <d v="2013-11-05T00:00:00"/>
    <s v="Mänd"/>
    <x v="4"/>
    <x v="5"/>
    <n v="2"/>
    <s v="Põder"/>
    <n v="23"/>
    <n v="68"/>
    <n v="1564"/>
    <n v="11"/>
  </r>
  <r>
    <s v="P166"/>
    <d v="2013-07-23T00:00:00"/>
    <s v="Tuvi"/>
    <x v="4"/>
    <x v="5"/>
    <n v="1"/>
    <s v="Põder"/>
    <n v="74"/>
    <n v="75"/>
    <n v="5550"/>
    <n v="7"/>
  </r>
  <r>
    <s v="P114"/>
    <d v="2013-05-10T00:00:00"/>
    <s v="Kaun"/>
    <x v="0"/>
    <x v="6"/>
    <n v="3"/>
    <s v="Põder"/>
    <n v="19"/>
    <n v="68"/>
    <n v="1292"/>
    <n v="5"/>
  </r>
  <r>
    <s v="P160"/>
    <d v="2013-07-12T00:00:00"/>
    <s v="Lind"/>
    <x v="6"/>
    <x v="6"/>
    <n v="3"/>
    <s v="Põder"/>
    <n v="23"/>
    <n v="68"/>
    <n v="1564"/>
    <n v="7"/>
  </r>
  <r>
    <s v="P168"/>
    <d v="2013-07-25T00:00:00"/>
    <s v="Lind"/>
    <x v="6"/>
    <x v="6"/>
    <n v="1"/>
    <s v="Põder"/>
    <n v="45"/>
    <n v="85"/>
    <n v="3825"/>
    <n v="7"/>
  </r>
  <r>
    <s v="P042"/>
    <d v="2013-02-21T00:00:00"/>
    <s v="Mänd"/>
    <x v="4"/>
    <x v="6"/>
    <n v="1"/>
    <s v="Põder"/>
    <n v="49"/>
    <n v="85"/>
    <n v="4165"/>
    <n v="2"/>
  </r>
  <r>
    <s v="P074"/>
    <d v="2013-04-01T00:00:00"/>
    <s v="Saar"/>
    <x v="6"/>
    <x v="6"/>
    <n v="1"/>
    <s v="Põder"/>
    <n v="13"/>
    <n v="85"/>
    <n v="1105"/>
    <n v="4"/>
  </r>
  <r>
    <s v="P102"/>
    <d v="2013-04-28T00:00:00"/>
    <s v="Varblane"/>
    <x v="4"/>
    <x v="6"/>
    <n v="2"/>
    <s v="Põder"/>
    <n v="48"/>
    <n v="77"/>
    <n v="3696"/>
    <n v="4"/>
  </r>
  <r>
    <s v="P190"/>
    <d v="2013-08-22T00:00:00"/>
    <s v="Kaun"/>
    <x v="0"/>
    <x v="7"/>
    <n v="2"/>
    <s v="Põder"/>
    <n v="78"/>
    <n v="99"/>
    <n v="7722"/>
    <n v="8"/>
  </r>
  <r>
    <s v="P192"/>
    <d v="2013-08-24T00:00:00"/>
    <s v="Kuusik"/>
    <x v="2"/>
    <x v="7"/>
    <n v="2"/>
    <s v="Põder"/>
    <n v="36"/>
    <n v="99"/>
    <n v="3564"/>
    <n v="8"/>
  </r>
  <r>
    <s v="P124"/>
    <d v="2013-05-18T00:00:00"/>
    <s v="Luik"/>
    <x v="2"/>
    <x v="7"/>
    <n v="1"/>
    <s v="Põder"/>
    <n v="32"/>
    <n v="110"/>
    <n v="3520"/>
    <n v="5"/>
  </r>
  <r>
    <s v="P156"/>
    <d v="2013-07-08T00:00:00"/>
    <s v="Saar"/>
    <x v="6"/>
    <x v="0"/>
    <n v="1"/>
    <s v="Rebane"/>
    <n v="24"/>
    <n v="50"/>
    <n v="1200"/>
    <n v="7"/>
  </r>
  <r>
    <s v="P279"/>
    <d v="2013-12-08T00:00:00"/>
    <s v="Saar"/>
    <x v="6"/>
    <x v="0"/>
    <n v="1"/>
    <s v="Rebane"/>
    <n v="21"/>
    <n v="50"/>
    <n v="1050"/>
    <n v="12"/>
  </r>
  <r>
    <s v="P083"/>
    <d v="2013-04-10T00:00:00"/>
    <s v="Varblane"/>
    <x v="4"/>
    <x v="0"/>
    <n v="1"/>
    <s v="Rebane"/>
    <n v="30"/>
    <n v="50"/>
    <n v="1500"/>
    <n v="4"/>
  </r>
  <r>
    <s v="P200"/>
    <d v="2013-08-31T00:00:00"/>
    <s v="Varblane"/>
    <x v="4"/>
    <x v="0"/>
    <n v="1"/>
    <s v="Rebane"/>
    <n v="25"/>
    <n v="50"/>
    <n v="1250"/>
    <n v="8"/>
  </r>
  <r>
    <s v="P218"/>
    <d v="2013-09-24T00:00:00"/>
    <s v="Varblane"/>
    <x v="4"/>
    <x v="0"/>
    <n v="2"/>
    <s v="Rebane"/>
    <n v="58"/>
    <n v="45"/>
    <n v="2610"/>
    <n v="9"/>
  </r>
  <r>
    <s v="P261"/>
    <d v="2013-11-13T00:00:00"/>
    <s v="Ilves"/>
    <x v="1"/>
    <x v="1"/>
    <n v="3"/>
    <s v="Rebane"/>
    <n v="68"/>
    <n v="56"/>
    <n v="3808"/>
    <n v="11"/>
  </r>
  <r>
    <s v="P199"/>
    <d v="2013-08-30T00:00:00"/>
    <s v="Känd"/>
    <x v="4"/>
    <x v="1"/>
    <n v="1"/>
    <s v="Rebane"/>
    <n v="14"/>
    <n v="70"/>
    <n v="980"/>
    <n v="8"/>
  </r>
  <r>
    <s v="P135"/>
    <d v="2013-06-05T00:00:00"/>
    <s v="Lind"/>
    <x v="6"/>
    <x v="1"/>
    <n v="2"/>
    <s v="Rebane"/>
    <n v="23"/>
    <n v="63"/>
    <n v="1449"/>
    <n v="6"/>
  </r>
  <r>
    <s v="P046"/>
    <d v="2013-02-27T00:00:00"/>
    <s v="Varblane"/>
    <x v="4"/>
    <x v="1"/>
    <n v="1"/>
    <s v="Rebane"/>
    <n v="34"/>
    <n v="70"/>
    <n v="2380"/>
    <n v="2"/>
  </r>
  <r>
    <s v="P144"/>
    <d v="2013-06-17T00:00:00"/>
    <s v="Lind"/>
    <x v="6"/>
    <x v="2"/>
    <n v="3"/>
    <s v="Rebane"/>
    <n v="26"/>
    <n v="64"/>
    <n v="1664"/>
    <n v="6"/>
  </r>
  <r>
    <s v="P201"/>
    <d v="2013-09-02T00:00:00"/>
    <s v="Lind"/>
    <x v="6"/>
    <x v="2"/>
    <n v="2"/>
    <s v="Rebane"/>
    <n v="71"/>
    <n v="72"/>
    <n v="5112"/>
    <n v="9"/>
  </r>
  <r>
    <s v="P220"/>
    <d v="2013-09-26T00:00:00"/>
    <s v="Paju"/>
    <x v="7"/>
    <x v="2"/>
    <n v="1"/>
    <s v="Rebane"/>
    <n v="28"/>
    <n v="80"/>
    <n v="2240"/>
    <n v="9"/>
  </r>
  <r>
    <s v="P222"/>
    <d v="2013-09-29T00:00:00"/>
    <s v="Paju"/>
    <x v="7"/>
    <x v="2"/>
    <n v="2"/>
    <s v="Rebane"/>
    <n v="34"/>
    <n v="72"/>
    <n v="2448"/>
    <n v="9"/>
  </r>
  <r>
    <s v="P218"/>
    <d v="2013-09-24T00:00:00"/>
    <s v="Varblane"/>
    <x v="4"/>
    <x v="2"/>
    <n v="1"/>
    <s v="Rebane"/>
    <n v="53"/>
    <n v="80"/>
    <n v="4240"/>
    <n v="9"/>
  </r>
  <r>
    <s v="P255"/>
    <d v="2013-11-03T00:00:00"/>
    <s v="Kaun"/>
    <x v="0"/>
    <x v="3"/>
    <n v="1"/>
    <s v="Rebane"/>
    <n v="61"/>
    <n v="47"/>
    <n v="2867"/>
    <n v="11"/>
  </r>
  <r>
    <s v="P110"/>
    <d v="2013-05-06T00:00:00"/>
    <s v="Kuusk"/>
    <x v="1"/>
    <x v="3"/>
    <n v="1"/>
    <s v="Rebane"/>
    <n v="12"/>
    <n v="47"/>
    <n v="564"/>
    <n v="5"/>
  </r>
  <r>
    <s v="P118"/>
    <d v="2013-05-15T00:00:00"/>
    <s v="Lind"/>
    <x v="6"/>
    <x v="3"/>
    <n v="1"/>
    <s v="Rebane"/>
    <n v="44"/>
    <n v="47"/>
    <n v="2068"/>
    <n v="5"/>
  </r>
  <r>
    <s v="P197"/>
    <d v="2013-08-29T00:00:00"/>
    <s v="Saar"/>
    <x v="6"/>
    <x v="3"/>
    <n v="2"/>
    <s v="Rebane"/>
    <n v="52"/>
    <n v="42"/>
    <n v="2184"/>
    <n v="8"/>
  </r>
  <r>
    <s v="P248"/>
    <d v="2013-10-27T00:00:00"/>
    <s v="Saar"/>
    <x v="6"/>
    <x v="3"/>
    <n v="2"/>
    <s v="Rebane"/>
    <n v="77"/>
    <n v="42"/>
    <n v="3234"/>
    <n v="10"/>
  </r>
  <r>
    <s v="P132"/>
    <d v="2013-05-30T00:00:00"/>
    <s v="Seen"/>
    <x v="7"/>
    <x v="3"/>
    <n v="2"/>
    <s v="Rebane"/>
    <n v="12"/>
    <n v="42"/>
    <n v="504"/>
    <n v="5"/>
  </r>
  <r>
    <s v="P218"/>
    <d v="2013-09-24T00:00:00"/>
    <s v="Varblane"/>
    <x v="4"/>
    <x v="3"/>
    <n v="3"/>
    <s v="Rebane"/>
    <n v="77"/>
    <n v="38"/>
    <n v="2926"/>
    <n v="9"/>
  </r>
  <r>
    <s v="P261"/>
    <d v="2013-11-13T00:00:00"/>
    <s v="Ilves"/>
    <x v="1"/>
    <x v="4"/>
    <n v="2"/>
    <s v="Rebane"/>
    <n v="13"/>
    <n v="59"/>
    <n v="767"/>
    <n v="11"/>
  </r>
  <r>
    <s v="P177"/>
    <d v="2013-08-05T00:00:00"/>
    <s v="Juur"/>
    <x v="0"/>
    <x v="4"/>
    <n v="3"/>
    <s v="Rebane"/>
    <n v="58"/>
    <n v="52"/>
    <n v="3016"/>
    <n v="8"/>
  </r>
  <r>
    <s v="P186"/>
    <d v="2013-08-19T00:00:00"/>
    <s v="Karu"/>
    <x v="1"/>
    <x v="4"/>
    <n v="1"/>
    <s v="Rebane"/>
    <n v="67"/>
    <n v="65"/>
    <n v="4355"/>
    <n v="8"/>
  </r>
  <r>
    <s v="P189"/>
    <d v="2013-08-22T00:00:00"/>
    <s v="Kuusik"/>
    <x v="2"/>
    <x v="4"/>
    <n v="3"/>
    <s v="Rebane"/>
    <n v="41"/>
    <n v="52"/>
    <n v="2132"/>
    <n v="8"/>
  </r>
  <r>
    <s v="P189"/>
    <d v="2013-08-22T00:00:00"/>
    <s v="Kuusik"/>
    <x v="2"/>
    <x v="4"/>
    <n v="1"/>
    <s v="Rebane"/>
    <n v="10"/>
    <n v="65"/>
    <n v="650"/>
    <n v="8"/>
  </r>
  <r>
    <s v="P270"/>
    <d v="2013-11-28T00:00:00"/>
    <s v="Kuusik"/>
    <x v="2"/>
    <x v="4"/>
    <n v="3"/>
    <s v="Rebane"/>
    <n v="27"/>
    <n v="52"/>
    <n v="1404"/>
    <n v="11"/>
  </r>
  <r>
    <s v="P199"/>
    <d v="2013-08-30T00:00:00"/>
    <s v="Känd"/>
    <x v="4"/>
    <x v="4"/>
    <n v="3"/>
    <s v="Rebane"/>
    <n v="10"/>
    <n v="52"/>
    <n v="520"/>
    <n v="8"/>
  </r>
  <r>
    <s v="P201"/>
    <d v="2013-09-02T00:00:00"/>
    <s v="Lind"/>
    <x v="6"/>
    <x v="4"/>
    <n v="1"/>
    <s v="Rebane"/>
    <n v="75"/>
    <n v="65"/>
    <n v="4875"/>
    <n v="9"/>
  </r>
  <r>
    <s v="P006"/>
    <d v="2013-01-06T00:00:00"/>
    <s v="Juur"/>
    <x v="0"/>
    <x v="5"/>
    <n v="2"/>
    <s v="Rebane"/>
    <n v="37"/>
    <n v="68"/>
    <n v="2516"/>
    <n v="1"/>
  </r>
  <r>
    <s v="P213"/>
    <d v="2013-09-21T00:00:00"/>
    <s v="Karu"/>
    <x v="1"/>
    <x v="5"/>
    <n v="2"/>
    <s v="Rebane"/>
    <n v="24"/>
    <n v="68"/>
    <n v="1632"/>
    <n v="9"/>
  </r>
  <r>
    <s v="P213"/>
    <d v="2013-09-21T00:00:00"/>
    <s v="Karu"/>
    <x v="1"/>
    <x v="5"/>
    <n v="2"/>
    <s v="Rebane"/>
    <n v="59"/>
    <n v="68"/>
    <n v="4012"/>
    <n v="9"/>
  </r>
  <r>
    <s v="P107"/>
    <d v="2013-05-03T00:00:00"/>
    <s v="Lepp"/>
    <x v="2"/>
    <x v="5"/>
    <n v="3"/>
    <s v="Rebane"/>
    <n v="17"/>
    <n v="60"/>
    <n v="1020"/>
    <n v="5"/>
  </r>
  <r>
    <s v="P144"/>
    <d v="2013-06-17T00:00:00"/>
    <s v="Lind"/>
    <x v="6"/>
    <x v="5"/>
    <n v="1"/>
    <s v="Rebane"/>
    <n v="67"/>
    <n v="75"/>
    <n v="5025"/>
    <n v="6"/>
  </r>
  <r>
    <s v="P056"/>
    <d v="2013-03-08T00:00:00"/>
    <s v="Saar"/>
    <x v="6"/>
    <x v="5"/>
    <n v="3"/>
    <s v="Rebane"/>
    <n v="28"/>
    <n v="60"/>
    <n v="1680"/>
    <n v="3"/>
  </r>
  <r>
    <s v="P132"/>
    <d v="2013-05-30T00:00:00"/>
    <s v="Seen"/>
    <x v="7"/>
    <x v="5"/>
    <n v="3"/>
    <s v="Rebane"/>
    <n v="28"/>
    <n v="60"/>
    <n v="1680"/>
    <n v="5"/>
  </r>
  <r>
    <s v="P142"/>
    <d v="2013-06-14T00:00:00"/>
    <s v="Seen"/>
    <x v="7"/>
    <x v="5"/>
    <n v="1"/>
    <s v="Rebane"/>
    <n v="24"/>
    <n v="75"/>
    <n v="1800"/>
    <n v="6"/>
  </r>
  <r>
    <s v="P163"/>
    <d v="2013-07-18T00:00:00"/>
    <s v="Tuvi"/>
    <x v="4"/>
    <x v="5"/>
    <n v="3"/>
    <s v="Rebane"/>
    <n v="36"/>
    <n v="60"/>
    <n v="2160"/>
    <n v="7"/>
  </r>
  <r>
    <s v="P213"/>
    <d v="2013-09-21T00:00:00"/>
    <s v="Karu"/>
    <x v="1"/>
    <x v="6"/>
    <n v="3"/>
    <s v="Rebane"/>
    <n v="59"/>
    <n v="68"/>
    <n v="4012"/>
    <n v="9"/>
  </r>
  <r>
    <s v="P090"/>
    <d v="2013-04-17T00:00:00"/>
    <s v="Kuusk"/>
    <x v="1"/>
    <x v="6"/>
    <n v="3"/>
    <s v="Rebane"/>
    <n v="41"/>
    <n v="68"/>
    <n v="2788"/>
    <n v="4"/>
  </r>
  <r>
    <s v="P163"/>
    <d v="2013-07-18T00:00:00"/>
    <s v="Tuvi"/>
    <x v="4"/>
    <x v="6"/>
    <n v="2"/>
    <s v="Rebane"/>
    <n v="12"/>
    <n v="77"/>
    <n v="924"/>
    <n v="7"/>
  </r>
  <r>
    <s v="P083"/>
    <d v="2013-04-10T00:00:00"/>
    <s v="Varblane"/>
    <x v="4"/>
    <x v="6"/>
    <n v="1"/>
    <s v="Rebane"/>
    <n v="36"/>
    <n v="85"/>
    <n v="3060"/>
    <n v="4"/>
  </r>
  <r>
    <s v="P064"/>
    <d v="2013-03-20T00:00:00"/>
    <s v="Juur"/>
    <x v="0"/>
    <x v="7"/>
    <n v="1"/>
    <s v="Rebane"/>
    <n v="35"/>
    <n v="110"/>
    <n v="3850"/>
    <n v="3"/>
  </r>
  <r>
    <s v="P148"/>
    <d v="2013-06-22T00:00:00"/>
    <s v="Kaun"/>
    <x v="0"/>
    <x v="7"/>
    <n v="2"/>
    <s v="Rebane"/>
    <n v="65"/>
    <n v="99"/>
    <n v="6435"/>
    <n v="6"/>
  </r>
  <r>
    <s v="P148"/>
    <d v="2013-06-22T00:00:00"/>
    <s v="Kaun"/>
    <x v="0"/>
    <x v="7"/>
    <n v="1"/>
    <s v="Rebane"/>
    <n v="10"/>
    <n v="110"/>
    <n v="1100"/>
    <n v="6"/>
  </r>
  <r>
    <s v="P154"/>
    <d v="2013-07-06T00:00:00"/>
    <s v="Luik"/>
    <x v="2"/>
    <x v="7"/>
    <n v="3"/>
    <s v="Rebane"/>
    <n v="11"/>
    <n v="88"/>
    <n v="968"/>
    <n v="7"/>
  </r>
  <r>
    <s v="P200"/>
    <d v="2013-08-31T00:00:00"/>
    <s v="Varblane"/>
    <x v="4"/>
    <x v="7"/>
    <n v="1"/>
    <s v="Rebane"/>
    <n v="36"/>
    <n v="110"/>
    <n v="3960"/>
    <n v="8"/>
  </r>
  <r>
    <s v="P207"/>
    <d v="2013-09-14T00:00:00"/>
    <s v="Ilves"/>
    <x v="1"/>
    <x v="8"/>
    <n v="3"/>
    <s v="Rebane"/>
    <n v="10"/>
    <n v="76"/>
    <n v="760"/>
    <n v="9"/>
  </r>
  <r>
    <s v="P064"/>
    <d v="2013-03-20T00:00:00"/>
    <s v="Juur"/>
    <x v="0"/>
    <x v="8"/>
    <n v="2"/>
    <s v="Rebane"/>
    <n v="31"/>
    <n v="86"/>
    <n v="2666"/>
    <n v="3"/>
  </r>
  <r>
    <s v="P255"/>
    <d v="2013-11-03T00:00:00"/>
    <s v="Kaun"/>
    <x v="0"/>
    <x v="8"/>
    <n v="1"/>
    <s v="Rebane"/>
    <n v="26"/>
    <n v="95"/>
    <n v="2470"/>
    <n v="11"/>
  </r>
  <r>
    <s v="P057"/>
    <d v="2013-03-08T00:00:00"/>
    <s v="Ilves"/>
    <x v="1"/>
    <x v="0"/>
    <n v="1"/>
    <s v="Siil"/>
    <n v="13"/>
    <n v="50"/>
    <n v="650"/>
    <n v="3"/>
  </r>
  <r>
    <s v="P082"/>
    <d v="2013-04-09T00:00:00"/>
    <s v="Juur"/>
    <x v="0"/>
    <x v="0"/>
    <n v="1"/>
    <s v="Siil"/>
    <n v="35"/>
    <n v="50"/>
    <n v="1750"/>
    <n v="4"/>
  </r>
  <r>
    <s v="P137"/>
    <d v="2013-06-09T00:00:00"/>
    <s v="Seen"/>
    <x v="7"/>
    <x v="0"/>
    <n v="1"/>
    <s v="Siil"/>
    <n v="52"/>
    <n v="50"/>
    <n v="2600"/>
    <n v="6"/>
  </r>
  <r>
    <s v="P212"/>
    <d v="2013-09-19T00:00:00"/>
    <s v="Seen"/>
    <x v="7"/>
    <x v="0"/>
    <n v="1"/>
    <s v="Siil"/>
    <n v="31"/>
    <n v="50"/>
    <n v="1550"/>
    <n v="9"/>
  </r>
  <r>
    <s v="P223"/>
    <d v="2013-10-02T00:00:00"/>
    <s v="Vaher"/>
    <x v="3"/>
    <x v="0"/>
    <n v="1"/>
    <s v="Siil"/>
    <n v="31"/>
    <n v="50"/>
    <n v="1550"/>
    <n v="10"/>
  </r>
  <r>
    <s v="P262"/>
    <d v="2013-11-15T00:00:00"/>
    <s v="Kuusk"/>
    <x v="1"/>
    <x v="1"/>
    <n v="1"/>
    <s v="Siil"/>
    <n v="73"/>
    <n v="70"/>
    <n v="5110"/>
    <n v="11"/>
  </r>
  <r>
    <s v="P176"/>
    <d v="2013-08-04T00:00:00"/>
    <s v="Känd"/>
    <x v="4"/>
    <x v="1"/>
    <n v="1"/>
    <s v="Siil"/>
    <n v="40"/>
    <n v="70"/>
    <n v="2800"/>
    <n v="8"/>
  </r>
  <r>
    <s v="P063"/>
    <d v="2013-03-19T00:00:00"/>
    <s v="Seen"/>
    <x v="7"/>
    <x v="1"/>
    <n v="1"/>
    <s v="Siil"/>
    <n v="73"/>
    <n v="70"/>
    <n v="5110"/>
    <n v="3"/>
  </r>
  <r>
    <s v="P049"/>
    <d v="2013-03-01T00:00:00"/>
    <s v="Varblane"/>
    <x v="4"/>
    <x v="1"/>
    <n v="1"/>
    <s v="Siil"/>
    <n v="73"/>
    <n v="70"/>
    <n v="5110"/>
    <n v="3"/>
  </r>
  <r>
    <s v="P241"/>
    <d v="2013-10-20T00:00:00"/>
    <s v="Ilves"/>
    <x v="1"/>
    <x v="2"/>
    <n v="2"/>
    <s v="Siil"/>
    <n v="43"/>
    <n v="72"/>
    <n v="3096"/>
    <n v="10"/>
  </r>
  <r>
    <s v="P241"/>
    <d v="2013-10-20T00:00:00"/>
    <s v="Ilves"/>
    <x v="1"/>
    <x v="2"/>
    <n v="2"/>
    <s v="Siil"/>
    <n v="43"/>
    <n v="72"/>
    <n v="3096"/>
    <n v="10"/>
  </r>
  <r>
    <s v="P076"/>
    <d v="2013-04-02T00:00:00"/>
    <s v="Kask"/>
    <x v="0"/>
    <x v="2"/>
    <n v="2"/>
    <s v="Siil"/>
    <n v="14"/>
    <n v="72"/>
    <n v="1008"/>
    <n v="4"/>
  </r>
  <r>
    <s v="P025"/>
    <d v="2013-01-27T00:00:00"/>
    <s v="Lepp"/>
    <x v="2"/>
    <x v="2"/>
    <n v="1"/>
    <s v="Siil"/>
    <n v="15"/>
    <n v="80"/>
    <n v="1200"/>
    <n v="1"/>
  </r>
  <r>
    <s v="P061"/>
    <d v="2013-03-15T00:00:00"/>
    <s v="Lepp"/>
    <x v="2"/>
    <x v="2"/>
    <n v="3"/>
    <s v="Siil"/>
    <n v="23"/>
    <n v="64"/>
    <n v="1472"/>
    <n v="3"/>
  </r>
  <r>
    <s v="P134"/>
    <d v="2013-06-04T00:00:00"/>
    <s v="Lepp"/>
    <x v="2"/>
    <x v="2"/>
    <n v="1"/>
    <s v="Siil"/>
    <n v="31"/>
    <n v="80"/>
    <n v="2480"/>
    <n v="6"/>
  </r>
  <r>
    <s v="P018"/>
    <d v="2013-01-19T00:00:00"/>
    <s v="Pihel"/>
    <x v="3"/>
    <x v="2"/>
    <n v="3"/>
    <s v="Siil"/>
    <n v="52"/>
    <n v="64"/>
    <n v="3328"/>
    <n v="1"/>
  </r>
  <r>
    <s v="P287"/>
    <d v="2013-12-21T00:00:00"/>
    <s v="Vaher"/>
    <x v="3"/>
    <x v="2"/>
    <n v="3"/>
    <s v="Siil"/>
    <n v="32"/>
    <n v="64"/>
    <n v="2048"/>
    <n v="12"/>
  </r>
  <r>
    <s v="P004"/>
    <d v="2013-01-04T00:00:00"/>
    <s v="Karu"/>
    <x v="1"/>
    <x v="3"/>
    <n v="1"/>
    <s v="Siil"/>
    <n v="12"/>
    <n v="47"/>
    <n v="564"/>
    <n v="1"/>
  </r>
  <r>
    <s v="P209"/>
    <d v="2013-09-16T00:00:00"/>
    <s v="Lind"/>
    <x v="6"/>
    <x v="3"/>
    <n v="2"/>
    <s v="Siil"/>
    <n v="20"/>
    <n v="42"/>
    <n v="840"/>
    <n v="9"/>
  </r>
  <r>
    <s v="P244"/>
    <d v="2013-10-22T00:00:00"/>
    <s v="Mänd"/>
    <x v="4"/>
    <x v="3"/>
    <n v="3"/>
    <s v="Siil"/>
    <n v="61"/>
    <n v="38"/>
    <n v="2318"/>
    <n v="10"/>
  </r>
  <r>
    <s v="P027"/>
    <d v="2013-01-30T00:00:00"/>
    <s v="Tuvi"/>
    <x v="4"/>
    <x v="3"/>
    <n v="1"/>
    <s v="Siil"/>
    <n v="27"/>
    <n v="47"/>
    <n v="1269"/>
    <n v="1"/>
  </r>
  <r>
    <s v="P098"/>
    <d v="2013-04-25T00:00:00"/>
    <s v="Karu"/>
    <x v="1"/>
    <x v="4"/>
    <n v="2"/>
    <s v="Siil"/>
    <n v="65"/>
    <n v="59"/>
    <n v="3835"/>
    <n v="4"/>
  </r>
  <r>
    <s v="P196"/>
    <d v="2013-08-28T00:00:00"/>
    <s v="Kaun"/>
    <x v="0"/>
    <x v="4"/>
    <n v="2"/>
    <s v="Siil"/>
    <n v="38"/>
    <n v="59"/>
    <n v="2242"/>
    <n v="8"/>
  </r>
  <r>
    <s v="P176"/>
    <d v="2013-08-04T00:00:00"/>
    <s v="Känd"/>
    <x v="4"/>
    <x v="4"/>
    <n v="2"/>
    <s v="Siil"/>
    <n v="31"/>
    <n v="59"/>
    <n v="1829"/>
    <n v="8"/>
  </r>
  <r>
    <s v="P225"/>
    <d v="2013-10-05T00:00:00"/>
    <s v="Lepp"/>
    <x v="2"/>
    <x v="4"/>
    <n v="2"/>
    <s v="Siil"/>
    <n v="29"/>
    <n v="59"/>
    <n v="1711"/>
    <n v="10"/>
  </r>
  <r>
    <s v="P120"/>
    <d v="2013-05-15T00:00:00"/>
    <s v="Luik"/>
    <x v="2"/>
    <x v="4"/>
    <n v="3"/>
    <s v="Siil"/>
    <n v="33"/>
    <n v="52"/>
    <n v="1716"/>
    <n v="5"/>
  </r>
  <r>
    <s v="P191"/>
    <d v="2013-08-23T00:00:00"/>
    <s v="Saar"/>
    <x v="6"/>
    <x v="4"/>
    <n v="1"/>
    <s v="Siil"/>
    <n v="31"/>
    <n v="65"/>
    <n v="2015"/>
    <n v="8"/>
  </r>
  <r>
    <s v="P048"/>
    <d v="2013-02-28T00:00:00"/>
    <s v="Seen"/>
    <x v="7"/>
    <x v="4"/>
    <n v="3"/>
    <s v="Siil"/>
    <n v="23"/>
    <n v="52"/>
    <n v="1196"/>
    <n v="2"/>
  </r>
  <r>
    <s v="P146"/>
    <d v="2013-06-20T00:00:00"/>
    <s v="Seen"/>
    <x v="7"/>
    <x v="4"/>
    <n v="1"/>
    <s v="Siil"/>
    <n v="24"/>
    <n v="65"/>
    <n v="1560"/>
    <n v="6"/>
  </r>
  <r>
    <s v="P129"/>
    <d v="2013-05-26T00:00:00"/>
    <s v="Tuvi"/>
    <x v="4"/>
    <x v="4"/>
    <n v="1"/>
    <s v="Siil"/>
    <n v="24"/>
    <n v="65"/>
    <n v="1560"/>
    <n v="5"/>
  </r>
  <r>
    <s v="P274"/>
    <d v="2013-12-01T00:00:00"/>
    <s v="Varblane"/>
    <x v="4"/>
    <x v="4"/>
    <n v="1"/>
    <s v="Siil"/>
    <n v="67"/>
    <n v="65"/>
    <n v="4355"/>
    <n v="12"/>
  </r>
  <r>
    <s v="P071"/>
    <d v="2013-03-26T00:00:00"/>
    <s v="Vares"/>
    <x v="3"/>
    <x v="4"/>
    <n v="2"/>
    <s v="Siil"/>
    <n v="52"/>
    <n v="59"/>
    <n v="3068"/>
    <n v="3"/>
  </r>
  <r>
    <s v="P057"/>
    <d v="2013-03-08T00:00:00"/>
    <s v="Ilves"/>
    <x v="1"/>
    <x v="5"/>
    <n v="2"/>
    <s v="Siil"/>
    <n v="22"/>
    <n v="68"/>
    <n v="1496"/>
    <n v="3"/>
  </r>
  <r>
    <s v="P014"/>
    <d v="2013-01-14T00:00:00"/>
    <s v="Kask"/>
    <x v="0"/>
    <x v="5"/>
    <n v="1"/>
    <s v="Siil"/>
    <n v="40"/>
    <n v="75"/>
    <n v="3000"/>
    <n v="1"/>
  </r>
  <r>
    <s v="P034"/>
    <d v="2013-02-05T00:00:00"/>
    <s v="Lepik"/>
    <x v="5"/>
    <x v="5"/>
    <n v="1"/>
    <s v="Siil"/>
    <n v="30"/>
    <n v="75"/>
    <n v="2250"/>
    <n v="2"/>
  </r>
  <r>
    <s v="P158"/>
    <d v="2013-07-10T00:00:00"/>
    <s v="Lepik"/>
    <x v="5"/>
    <x v="5"/>
    <n v="1"/>
    <s v="Siil"/>
    <n v="23"/>
    <n v="75"/>
    <n v="1725"/>
    <n v="7"/>
  </r>
  <r>
    <s v="P041"/>
    <d v="2013-02-20T00:00:00"/>
    <s v="Mänd"/>
    <x v="4"/>
    <x v="5"/>
    <n v="1"/>
    <s v="Siil"/>
    <n v="74"/>
    <n v="75"/>
    <n v="5550"/>
    <n v="2"/>
  </r>
  <r>
    <s v="P001"/>
    <d v="2013-01-02T00:00:00"/>
    <s v="Seen"/>
    <x v="7"/>
    <x v="5"/>
    <n v="2"/>
    <s v="Siil"/>
    <n v="28"/>
    <n v="68"/>
    <n v="1904"/>
    <n v="1"/>
  </r>
  <r>
    <s v="P063"/>
    <d v="2013-03-19T00:00:00"/>
    <s v="Seen"/>
    <x v="7"/>
    <x v="5"/>
    <n v="2"/>
    <s v="Siil"/>
    <n v="52"/>
    <n v="68"/>
    <n v="3536"/>
    <n v="3"/>
  </r>
  <r>
    <s v="P204"/>
    <d v="2013-09-05T00:00:00"/>
    <s v="Haab"/>
    <x v="0"/>
    <x v="6"/>
    <n v="2"/>
    <s v="Siil"/>
    <n v="19"/>
    <n v="77"/>
    <n v="1463"/>
    <n v="9"/>
  </r>
  <r>
    <s v="P014"/>
    <d v="2013-01-14T00:00:00"/>
    <s v="Kask"/>
    <x v="0"/>
    <x v="6"/>
    <n v="1"/>
    <s v="Siil"/>
    <n v="17"/>
    <n v="85"/>
    <n v="1445"/>
    <n v="1"/>
  </r>
  <r>
    <s v="P262"/>
    <d v="2013-11-15T00:00:00"/>
    <s v="Kuusk"/>
    <x v="1"/>
    <x v="6"/>
    <n v="1"/>
    <s v="Siil"/>
    <n v="71"/>
    <n v="85"/>
    <n v="6035"/>
    <n v="11"/>
  </r>
  <r>
    <s v="P217"/>
    <d v="2013-09-23T00:00:00"/>
    <s v="Seen"/>
    <x v="7"/>
    <x v="6"/>
    <n v="2"/>
    <s v="Siil"/>
    <n v="26"/>
    <n v="77"/>
    <n v="2002"/>
    <n v="9"/>
  </r>
  <r>
    <s v="P026"/>
    <d v="2013-01-28T00:00:00"/>
    <s v="Känd"/>
    <x v="4"/>
    <x v="7"/>
    <n v="2"/>
    <s v="Siil"/>
    <n v="11"/>
    <n v="99"/>
    <n v="1089"/>
    <n v="1"/>
  </r>
  <r>
    <s v="P034"/>
    <d v="2013-02-05T00:00:00"/>
    <s v="Lepik"/>
    <x v="5"/>
    <x v="7"/>
    <n v="1"/>
    <s v="Siil"/>
    <n v="15"/>
    <n v="110"/>
    <n v="1650"/>
    <n v="2"/>
  </r>
  <r>
    <s v="P004"/>
    <d v="2013-01-04T00:00:00"/>
    <s v="Karu"/>
    <x v="1"/>
    <x v="8"/>
    <n v="1"/>
    <s v="Siil"/>
    <n v="39"/>
    <n v="95"/>
    <n v="3705"/>
    <n v="1"/>
  </r>
  <r>
    <s v="P229"/>
    <d v="2013-10-08T00:00:00"/>
    <s v="Kass"/>
    <x v="5"/>
    <x v="8"/>
    <n v="2"/>
    <s v="Siil"/>
    <n v="20"/>
    <n v="86"/>
    <n v="1720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3A42BBA-496F-4591-A987-C4DED98BE62A}" name="PivotTable1" cacheId="4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K13" firstHeaderRow="1" firstDataRow="2" firstDataCol="1"/>
  <pivotFields count="11">
    <pivotField showAll="0"/>
    <pivotField numFmtId="166" showAll="0"/>
    <pivotField showAll="0"/>
    <pivotField axis="axisRow" showAll="0">
      <items count="9">
        <item x="4"/>
        <item x="1"/>
        <item x="5"/>
        <item x="0"/>
        <item x="3"/>
        <item x="6"/>
        <item x="2"/>
        <item x="7"/>
        <item t="default"/>
      </items>
    </pivotField>
    <pivotField axis="axisCol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showAll="0"/>
    <pivotField showAll="0"/>
    <pivotField showAll="0"/>
    <pivotField numFmtId="167" showAll="0"/>
    <pivotField dataField="1" numFmtId="3" showAll="0"/>
    <pivotField showAll="0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4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 of P_maks" fld="9" baseField="0" baseItem="0" numFmtId="3"/>
  </dataFields>
  <formats count="6">
    <format dxfId="5">
      <pivotArea outline="0" collapsedLevelsAreSubtotals="1" fieldPosition="0"/>
    </format>
    <format dxfId="4">
      <pivotArea outline="0" collapsedLevelsAreSubtotals="1" fieldPosition="0"/>
    </format>
    <format dxfId="3">
      <pivotArea dataOnly="0" labelOnly="1" fieldPosition="0">
        <references count="1">
          <reference field="4" count="0"/>
        </references>
      </pivotArea>
    </format>
    <format dxfId="2">
      <pivotArea dataOnly="0" labelOnly="1" grandCol="1" outline="0" fieldPosition="0"/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O15"/>
  <sheetViews>
    <sheetView workbookViewId="0">
      <selection activeCell="C18" sqref="C18"/>
    </sheetView>
  </sheetViews>
  <sheetFormatPr defaultColWidth="9.140625" defaultRowHeight="15" x14ac:dyDescent="0.25"/>
  <cols>
    <col min="1" max="6" width="9.140625" style="31"/>
    <col min="7" max="7" width="17.140625" style="31" customWidth="1"/>
    <col min="8" max="14" width="9.140625" style="31"/>
    <col min="15" max="15" width="14.5703125" style="31" customWidth="1"/>
    <col min="16" max="16384" width="9.140625" style="31"/>
  </cols>
  <sheetData>
    <row r="1" spans="2:15" ht="18.75" x14ac:dyDescent="0.3">
      <c r="B1" s="30" t="s">
        <v>758</v>
      </c>
    </row>
    <row r="2" spans="2:15" ht="18.75" x14ac:dyDescent="0.3">
      <c r="B2" s="30"/>
    </row>
    <row r="3" spans="2:15" ht="18.75" x14ac:dyDescent="0.3">
      <c r="B3" s="39" t="s">
        <v>770</v>
      </c>
      <c r="J3" s="39" t="s">
        <v>775</v>
      </c>
    </row>
    <row r="4" spans="2:15" ht="18.75" x14ac:dyDescent="0.3">
      <c r="B4" s="39" t="s">
        <v>771</v>
      </c>
      <c r="J4" s="39" t="s">
        <v>771</v>
      </c>
    </row>
    <row r="5" spans="2:15" ht="18.75" x14ac:dyDescent="0.3">
      <c r="B5" s="39" t="s">
        <v>772</v>
      </c>
      <c r="J5" s="39" t="s">
        <v>772</v>
      </c>
    </row>
    <row r="6" spans="2:15" ht="18.75" x14ac:dyDescent="0.3">
      <c r="B6" s="39" t="s">
        <v>773</v>
      </c>
      <c r="J6" s="39" t="s">
        <v>776</v>
      </c>
    </row>
    <row r="7" spans="2:15" ht="18.75" x14ac:dyDescent="0.3">
      <c r="B7" s="39" t="s">
        <v>774</v>
      </c>
    </row>
    <row r="8" spans="2:15" ht="18.75" x14ac:dyDescent="0.3">
      <c r="B8" s="30"/>
    </row>
    <row r="10" spans="2:15" ht="15.75" x14ac:dyDescent="0.25">
      <c r="B10" s="32" t="s">
        <v>759</v>
      </c>
      <c r="C10" s="33" t="s">
        <v>760</v>
      </c>
      <c r="D10" s="33" t="s">
        <v>761</v>
      </c>
      <c r="E10" s="33" t="s">
        <v>762</v>
      </c>
      <c r="F10" s="33" t="s">
        <v>763</v>
      </c>
      <c r="G10" s="34" t="s">
        <v>764</v>
      </c>
      <c r="J10" s="32" t="s">
        <v>759</v>
      </c>
      <c r="K10" s="33" t="s">
        <v>760</v>
      </c>
      <c r="L10" s="33" t="s">
        <v>761</v>
      </c>
      <c r="M10" s="33" t="s">
        <v>762</v>
      </c>
      <c r="N10" s="33" t="s">
        <v>763</v>
      </c>
      <c r="O10" s="34" t="s">
        <v>764</v>
      </c>
    </row>
    <row r="11" spans="2:15" ht="15.75" x14ac:dyDescent="0.25">
      <c r="B11" s="35" t="s">
        <v>765</v>
      </c>
      <c r="C11" s="36">
        <v>5</v>
      </c>
      <c r="D11" s="36">
        <v>4</v>
      </c>
      <c r="E11" s="37"/>
      <c r="F11" s="38">
        <v>150</v>
      </c>
      <c r="G11" s="38"/>
      <c r="J11" s="35" t="s">
        <v>765</v>
      </c>
      <c r="K11" s="36">
        <v>5</v>
      </c>
      <c r="L11" s="36">
        <v>4</v>
      </c>
      <c r="M11" s="37"/>
      <c r="N11" s="38">
        <v>150</v>
      </c>
      <c r="O11" s="38"/>
    </row>
    <row r="12" spans="2:15" ht="15.75" x14ac:dyDescent="0.25">
      <c r="B12" s="35" t="s">
        <v>766</v>
      </c>
      <c r="C12" s="36">
        <v>6</v>
      </c>
      <c r="D12" s="36">
        <v>5</v>
      </c>
      <c r="E12" s="37"/>
      <c r="F12" s="38">
        <v>200</v>
      </c>
      <c r="G12" s="38"/>
      <c r="J12" s="35" t="s">
        <v>766</v>
      </c>
      <c r="K12" s="36">
        <v>6</v>
      </c>
      <c r="L12" s="36">
        <v>5</v>
      </c>
      <c r="M12" s="37"/>
      <c r="N12" s="38">
        <v>200</v>
      </c>
      <c r="O12" s="38"/>
    </row>
    <row r="13" spans="2:15" ht="15.75" x14ac:dyDescent="0.25">
      <c r="B13" s="35" t="s">
        <v>767</v>
      </c>
      <c r="C13" s="36">
        <v>7.5</v>
      </c>
      <c r="D13" s="36">
        <v>6.2</v>
      </c>
      <c r="E13" s="37"/>
      <c r="F13" s="38">
        <v>120</v>
      </c>
      <c r="G13" s="38"/>
      <c r="J13" s="35" t="s">
        <v>767</v>
      </c>
      <c r="K13" s="36">
        <v>7.5</v>
      </c>
      <c r="L13" s="36">
        <v>6.2</v>
      </c>
      <c r="M13" s="37"/>
      <c r="N13" s="38">
        <v>120</v>
      </c>
      <c r="O13" s="38"/>
    </row>
    <row r="14" spans="2:15" ht="15.75" x14ac:dyDescent="0.25">
      <c r="B14" s="35" t="s">
        <v>768</v>
      </c>
      <c r="C14" s="36">
        <v>5.4</v>
      </c>
      <c r="D14" s="36">
        <v>4.5</v>
      </c>
      <c r="E14" s="37"/>
      <c r="F14" s="38">
        <v>150</v>
      </c>
      <c r="G14" s="38"/>
      <c r="J14" s="35" t="s">
        <v>768</v>
      </c>
      <c r="K14" s="36">
        <v>5.4</v>
      </c>
      <c r="L14" s="36">
        <v>4.5</v>
      </c>
      <c r="M14" s="37"/>
      <c r="N14" s="38">
        <v>150</v>
      </c>
      <c r="O14" s="38"/>
    </row>
    <row r="15" spans="2:15" ht="15.75" x14ac:dyDescent="0.25">
      <c r="B15" s="35" t="s">
        <v>769</v>
      </c>
      <c r="C15" s="36">
        <v>4</v>
      </c>
      <c r="D15" s="36">
        <v>3</v>
      </c>
      <c r="E15" s="37"/>
      <c r="F15" s="38">
        <v>120</v>
      </c>
      <c r="G15" s="38"/>
      <c r="J15" s="35" t="s">
        <v>769</v>
      </c>
      <c r="K15" s="36">
        <v>4</v>
      </c>
      <c r="L15" s="36">
        <v>3</v>
      </c>
      <c r="M15" s="37"/>
      <c r="N15" s="38">
        <v>120</v>
      </c>
      <c r="O15" s="38"/>
    </row>
  </sheetData>
  <dataValidations count="1">
    <dataValidation type="list" allowBlank="1" showInputMessage="1" showErrorMessage="1" sqref="F11:F15 N11:N15" xr:uid="{00000000-0002-0000-0000-000000000000}">
      <formula1>"120, 150, 200"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FCDAD-594B-4BDD-BD2A-F31BF82D8B45}">
  <dimension ref="A1:K13"/>
  <sheetViews>
    <sheetView zoomScale="235" zoomScaleNormal="235" workbookViewId="0">
      <selection activeCell="J12" sqref="J12"/>
    </sheetView>
  </sheetViews>
  <sheetFormatPr defaultRowHeight="12.75" x14ac:dyDescent="0.2"/>
  <cols>
    <col min="1" max="1" width="15.140625" bestFit="1" customWidth="1"/>
    <col min="2" max="2" width="17.140625" bestFit="1" customWidth="1"/>
    <col min="3" max="4" width="7.5703125" bestFit="1" customWidth="1"/>
    <col min="5" max="5" width="6.5703125" bestFit="1" customWidth="1"/>
    <col min="6" max="8" width="7.5703125" bestFit="1" customWidth="1"/>
    <col min="9" max="10" width="6.5703125" bestFit="1" customWidth="1"/>
    <col min="11" max="11" width="11.85546875" bestFit="1" customWidth="1"/>
  </cols>
  <sheetData>
    <row r="1" spans="1:11" ht="15.75" x14ac:dyDescent="0.25">
      <c r="A1" s="84" t="s">
        <v>1151</v>
      </c>
    </row>
    <row r="3" spans="1:11" x14ac:dyDescent="0.2">
      <c r="A3" s="93" t="s">
        <v>1150</v>
      </c>
      <c r="B3" s="93" t="s">
        <v>1149</v>
      </c>
    </row>
    <row r="4" spans="1:11" x14ac:dyDescent="0.2">
      <c r="A4" s="93" t="s">
        <v>1148</v>
      </c>
      <c r="B4" s="20" t="s">
        <v>848</v>
      </c>
      <c r="C4" s="20" t="s">
        <v>808</v>
      </c>
      <c r="D4" s="20" t="s">
        <v>824</v>
      </c>
      <c r="E4" s="20" t="s">
        <v>815</v>
      </c>
      <c r="F4" s="20" t="s">
        <v>812</v>
      </c>
      <c r="G4" s="20" t="s">
        <v>803</v>
      </c>
      <c r="H4" s="20" t="s">
        <v>829</v>
      </c>
      <c r="I4" s="20" t="s">
        <v>843</v>
      </c>
      <c r="J4" s="20" t="s">
        <v>810</v>
      </c>
      <c r="K4" s="20" t="s">
        <v>1147</v>
      </c>
    </row>
    <row r="5" spans="1:11" x14ac:dyDescent="0.2">
      <c r="A5" s="95" t="s">
        <v>833</v>
      </c>
      <c r="B5" s="94">
        <v>17360</v>
      </c>
      <c r="C5" s="94">
        <v>28868</v>
      </c>
      <c r="D5" s="94">
        <v>37984</v>
      </c>
      <c r="E5" s="94">
        <v>11821</v>
      </c>
      <c r="F5" s="94">
        <v>22385</v>
      </c>
      <c r="G5" s="94">
        <v>49875</v>
      </c>
      <c r="H5" s="94">
        <v>31480</v>
      </c>
      <c r="I5" s="94">
        <v>11561</v>
      </c>
      <c r="J5" s="94">
        <v>5130</v>
      </c>
      <c r="K5" s="94">
        <v>216464</v>
      </c>
    </row>
    <row r="6" spans="1:11" x14ac:dyDescent="0.2">
      <c r="A6" s="95" t="s">
        <v>814</v>
      </c>
      <c r="B6" s="94">
        <v>5630</v>
      </c>
      <c r="C6" s="94">
        <v>32970</v>
      </c>
      <c r="D6" s="94">
        <v>19112</v>
      </c>
      <c r="E6" s="94">
        <v>12134</v>
      </c>
      <c r="F6" s="94">
        <v>28074</v>
      </c>
      <c r="G6" s="94">
        <v>30588</v>
      </c>
      <c r="H6" s="94">
        <v>22133</v>
      </c>
      <c r="I6" s="94">
        <v>5159</v>
      </c>
      <c r="J6" s="94">
        <v>12496</v>
      </c>
      <c r="K6" s="94">
        <v>168296</v>
      </c>
    </row>
    <row r="7" spans="1:11" x14ac:dyDescent="0.2">
      <c r="A7" s="95" t="s">
        <v>840</v>
      </c>
      <c r="B7" s="94">
        <v>3375</v>
      </c>
      <c r="C7" s="94">
        <v>3472</v>
      </c>
      <c r="D7" s="94">
        <v>5440</v>
      </c>
      <c r="E7" s="94">
        <v>7497</v>
      </c>
      <c r="F7" s="94">
        <v>6035</v>
      </c>
      <c r="G7" s="94">
        <v>29331</v>
      </c>
      <c r="H7" s="94">
        <v>9936</v>
      </c>
      <c r="I7" s="94">
        <v>5137</v>
      </c>
      <c r="J7" s="94">
        <v>4950</v>
      </c>
      <c r="K7" s="94">
        <v>75173</v>
      </c>
    </row>
    <row r="8" spans="1:11" x14ac:dyDescent="0.2">
      <c r="A8" s="95" t="s">
        <v>807</v>
      </c>
      <c r="B8" s="94">
        <v>22405</v>
      </c>
      <c r="C8" s="94">
        <v>20489</v>
      </c>
      <c r="D8" s="94">
        <v>33696</v>
      </c>
      <c r="E8" s="94">
        <v>16583</v>
      </c>
      <c r="F8" s="94">
        <v>33041</v>
      </c>
      <c r="G8" s="94">
        <v>38824</v>
      </c>
      <c r="H8" s="94">
        <v>11022</v>
      </c>
      <c r="I8" s="94">
        <v>35387</v>
      </c>
      <c r="J8" s="94">
        <v>12014</v>
      </c>
      <c r="K8" s="94">
        <v>223461</v>
      </c>
    </row>
    <row r="9" spans="1:11" x14ac:dyDescent="0.2">
      <c r="A9" s="95" t="s">
        <v>828</v>
      </c>
      <c r="B9" s="94">
        <v>4500</v>
      </c>
      <c r="C9" s="94">
        <v>11382</v>
      </c>
      <c r="D9" s="94">
        <v>16176</v>
      </c>
      <c r="E9" s="94">
        <v>5515</v>
      </c>
      <c r="F9" s="94">
        <v>16409</v>
      </c>
      <c r="G9" s="94">
        <v>9733</v>
      </c>
      <c r="H9" s="94">
        <v>8314</v>
      </c>
      <c r="I9" s="94">
        <v>8800</v>
      </c>
      <c r="J9" s="94">
        <v>1710</v>
      </c>
      <c r="K9" s="94">
        <v>82539</v>
      </c>
    </row>
    <row r="10" spans="1:11" x14ac:dyDescent="0.2">
      <c r="A10" s="95" t="s">
        <v>823</v>
      </c>
      <c r="B10" s="94">
        <v>6930</v>
      </c>
      <c r="C10" s="94">
        <v>6699</v>
      </c>
      <c r="D10" s="94">
        <v>27368</v>
      </c>
      <c r="E10" s="94">
        <v>15804</v>
      </c>
      <c r="F10" s="94">
        <v>16792</v>
      </c>
      <c r="G10" s="94">
        <v>26058</v>
      </c>
      <c r="H10" s="94">
        <v>10567</v>
      </c>
      <c r="I10" s="94">
        <v>4070</v>
      </c>
      <c r="J10" s="94">
        <v>2736</v>
      </c>
      <c r="K10" s="94">
        <v>117024</v>
      </c>
    </row>
    <row r="11" spans="1:11" x14ac:dyDescent="0.2">
      <c r="A11" s="95" t="s">
        <v>837</v>
      </c>
      <c r="B11" s="94">
        <v>16045</v>
      </c>
      <c r="C11" s="94">
        <v>17990</v>
      </c>
      <c r="D11" s="94">
        <v>28792</v>
      </c>
      <c r="E11" s="94">
        <v>13734</v>
      </c>
      <c r="F11" s="94">
        <v>15581</v>
      </c>
      <c r="G11" s="94">
        <v>9270</v>
      </c>
      <c r="H11" s="94">
        <v>5100</v>
      </c>
      <c r="I11" s="94">
        <v>13101</v>
      </c>
      <c r="J11" s="94">
        <v>4161</v>
      </c>
      <c r="K11" s="94">
        <v>123774</v>
      </c>
    </row>
    <row r="12" spans="1:11" x14ac:dyDescent="0.2">
      <c r="A12" s="95" t="s">
        <v>802</v>
      </c>
      <c r="B12" s="94">
        <v>7345</v>
      </c>
      <c r="C12" s="94">
        <v>11130</v>
      </c>
      <c r="D12" s="94">
        <v>19824</v>
      </c>
      <c r="E12" s="94">
        <v>14838</v>
      </c>
      <c r="F12" s="94">
        <v>7618</v>
      </c>
      <c r="G12" s="94">
        <v>32174</v>
      </c>
      <c r="H12" s="94">
        <v>13931</v>
      </c>
      <c r="I12" s="94"/>
      <c r="J12" s="94">
        <v>7619</v>
      </c>
      <c r="K12" s="94">
        <v>114479</v>
      </c>
    </row>
    <row r="13" spans="1:11" x14ac:dyDescent="0.2">
      <c r="A13" s="95" t="s">
        <v>1147</v>
      </c>
      <c r="B13" s="94">
        <v>83590</v>
      </c>
      <c r="C13" s="94">
        <v>133000</v>
      </c>
      <c r="D13" s="94">
        <v>188392</v>
      </c>
      <c r="E13" s="94">
        <v>97926</v>
      </c>
      <c r="F13" s="94">
        <v>145935</v>
      </c>
      <c r="G13" s="94">
        <v>225853</v>
      </c>
      <c r="H13" s="94">
        <v>112483</v>
      </c>
      <c r="I13" s="94">
        <v>83215</v>
      </c>
      <c r="J13" s="94">
        <v>50816</v>
      </c>
      <c r="K13" s="94">
        <v>1121210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371C1C-F089-4AA5-8D3F-7FF8013C90F3}">
  <sheetPr codeName="Sheet2">
    <tabColor rgb="FF00B050"/>
  </sheetPr>
  <dimension ref="B1:V438"/>
  <sheetViews>
    <sheetView zoomScale="160" zoomScaleNormal="160" workbookViewId="0">
      <selection activeCell="E12" sqref="E12"/>
    </sheetView>
  </sheetViews>
  <sheetFormatPr defaultRowHeight="15" x14ac:dyDescent="0.2"/>
  <cols>
    <col min="1" max="1" width="8.140625" style="48" customWidth="1"/>
    <col min="2" max="2" width="11.5703125" style="43" customWidth="1"/>
    <col min="3" max="3" width="14.28515625" style="44" customWidth="1"/>
    <col min="4" max="5" width="12.7109375" style="45" customWidth="1"/>
    <col min="6" max="6" width="11" style="46" customWidth="1"/>
    <col min="7" max="7" width="9.85546875" style="43" customWidth="1"/>
    <col min="8" max="8" width="17.7109375" style="46" bestFit="1" customWidth="1"/>
    <col min="9" max="9" width="10.42578125" style="48" customWidth="1"/>
    <col min="10" max="10" width="9.5703125" style="48" customWidth="1"/>
    <col min="11" max="11" width="12.7109375" style="48" bestFit="1" customWidth="1"/>
    <col min="12" max="12" width="10" style="43" customWidth="1"/>
    <col min="13" max="13" width="9.140625" style="48"/>
    <col min="14" max="14" width="10.42578125" style="48" bestFit="1" customWidth="1"/>
    <col min="15" max="16" width="9.140625" style="48"/>
    <col min="17" max="17" width="11.5703125" style="48" customWidth="1"/>
    <col min="18" max="18" width="11.7109375" style="48" customWidth="1"/>
    <col min="19" max="20" width="9.140625" style="48"/>
    <col min="21" max="22" width="15.42578125" style="48" bestFit="1" customWidth="1"/>
    <col min="23" max="16384" width="9.140625" style="48"/>
  </cols>
  <sheetData>
    <row r="1" spans="2:22" ht="26.25" customHeight="1" x14ac:dyDescent="0.25">
      <c r="G1" s="47" t="s">
        <v>779</v>
      </c>
    </row>
    <row r="2" spans="2:22" ht="20.25" x14ac:dyDescent="0.3">
      <c r="B2" s="49" t="s">
        <v>780</v>
      </c>
      <c r="D2" s="50" t="s">
        <v>781</v>
      </c>
      <c r="H2" s="51"/>
      <c r="K2" s="52"/>
    </row>
    <row r="4" spans="2:22" x14ac:dyDescent="0.2">
      <c r="B4" s="43" t="s">
        <v>782</v>
      </c>
      <c r="C4" s="44" t="s">
        <v>783</v>
      </c>
      <c r="D4" s="44" t="s">
        <v>784</v>
      </c>
      <c r="E4" s="43" t="s">
        <v>785</v>
      </c>
      <c r="F4" s="44" t="s">
        <v>786</v>
      </c>
      <c r="G4" s="43" t="s">
        <v>787</v>
      </c>
    </row>
    <row r="6" spans="2:22" ht="15.75" x14ac:dyDescent="0.25">
      <c r="G6" s="51" t="s">
        <v>788</v>
      </c>
      <c r="I6" s="53">
        <f>SUBTOTAL(9,P_kogus)</f>
        <v>17099</v>
      </c>
      <c r="J6" s="54"/>
      <c r="K6" s="53">
        <f>SUBTOTAL(9,P_maks)</f>
        <v>1121210</v>
      </c>
    </row>
    <row r="8" spans="2:22" ht="15.75" x14ac:dyDescent="0.25">
      <c r="B8" s="51" t="s">
        <v>789</v>
      </c>
      <c r="C8" s="55" t="s">
        <v>790</v>
      </c>
      <c r="D8" s="56" t="s">
        <v>791</v>
      </c>
      <c r="E8" s="56" t="s">
        <v>792</v>
      </c>
      <c r="F8" s="57" t="s">
        <v>793</v>
      </c>
      <c r="G8" s="58" t="s">
        <v>794</v>
      </c>
      <c r="H8" s="57" t="s">
        <v>795</v>
      </c>
      <c r="I8" s="58" t="s">
        <v>796</v>
      </c>
      <c r="J8" s="59" t="s">
        <v>797</v>
      </c>
      <c r="K8" s="59" t="s">
        <v>798</v>
      </c>
      <c r="L8" s="58" t="s">
        <v>799</v>
      </c>
      <c r="N8" s="74" t="s">
        <v>792</v>
      </c>
      <c r="O8" s="75" t="s">
        <v>793</v>
      </c>
      <c r="Q8" s="74" t="s">
        <v>792</v>
      </c>
      <c r="R8" s="75" t="s">
        <v>793</v>
      </c>
      <c r="T8" s="75" t="s">
        <v>793</v>
      </c>
      <c r="U8" s="78" t="s">
        <v>790</v>
      </c>
      <c r="V8" s="78" t="s">
        <v>790</v>
      </c>
    </row>
    <row r="9" spans="2:22" x14ac:dyDescent="0.2">
      <c r="B9" s="43" t="s">
        <v>1066</v>
      </c>
      <c r="C9" s="44">
        <v>41544</v>
      </c>
      <c r="D9" s="45" t="s">
        <v>806</v>
      </c>
      <c r="E9" s="45" t="s">
        <v>807</v>
      </c>
      <c r="F9" s="60" t="s">
        <v>848</v>
      </c>
      <c r="G9" s="61">
        <v>3</v>
      </c>
      <c r="H9" s="60" t="s">
        <v>830</v>
      </c>
      <c r="I9" s="61">
        <v>44</v>
      </c>
      <c r="J9" s="62">
        <v>40</v>
      </c>
      <c r="K9" s="63">
        <f>P_hind * P_kogus</f>
        <v>1760</v>
      </c>
      <c r="L9" s="61">
        <f>MONTH(P_kuupäev)</f>
        <v>9</v>
      </c>
      <c r="N9" s="76"/>
      <c r="O9" s="76"/>
      <c r="Q9" s="77" t="s">
        <v>814</v>
      </c>
      <c r="R9" s="77" t="s">
        <v>827</v>
      </c>
      <c r="T9" s="76" t="s">
        <v>808</v>
      </c>
      <c r="U9" s="85" t="s">
        <v>1144</v>
      </c>
      <c r="V9" s="85" t="s">
        <v>1145</v>
      </c>
    </row>
    <row r="10" spans="2:22" x14ac:dyDescent="0.2">
      <c r="B10" s="43" t="s">
        <v>1095</v>
      </c>
      <c r="C10" s="44">
        <v>41575</v>
      </c>
      <c r="D10" s="45" t="s">
        <v>850</v>
      </c>
      <c r="E10" s="45" t="s">
        <v>814</v>
      </c>
      <c r="F10" s="60" t="s">
        <v>848</v>
      </c>
      <c r="G10" s="61">
        <v>3</v>
      </c>
      <c r="H10" s="60" t="s">
        <v>830</v>
      </c>
      <c r="I10" s="61">
        <v>59</v>
      </c>
      <c r="J10" s="62">
        <v>40</v>
      </c>
      <c r="K10" s="63">
        <f>P_hind * P_kogus</f>
        <v>2360</v>
      </c>
      <c r="L10" s="61">
        <f>MONTH(P_kuupäev)</f>
        <v>10</v>
      </c>
    </row>
    <row r="11" spans="2:22" ht="15.75" x14ac:dyDescent="0.25">
      <c r="B11" s="43" t="s">
        <v>975</v>
      </c>
      <c r="C11" s="44">
        <v>41421</v>
      </c>
      <c r="D11" s="45" t="s">
        <v>819</v>
      </c>
      <c r="E11" s="45" t="s">
        <v>807</v>
      </c>
      <c r="F11" s="60" t="s">
        <v>848</v>
      </c>
      <c r="G11" s="61">
        <v>1</v>
      </c>
      <c r="H11" s="60" t="s">
        <v>830</v>
      </c>
      <c r="I11" s="61">
        <v>20</v>
      </c>
      <c r="J11" s="62">
        <v>50</v>
      </c>
      <c r="K11" s="63">
        <f>P_hind * P_kogus</f>
        <v>1000</v>
      </c>
      <c r="L11" s="61">
        <f>MONTH(P_kuupäev)</f>
        <v>5</v>
      </c>
      <c r="N11" s="56" t="s">
        <v>792</v>
      </c>
      <c r="O11" s="57" t="s">
        <v>793</v>
      </c>
    </row>
    <row r="12" spans="2:22" x14ac:dyDescent="0.2">
      <c r="B12" s="43" t="s">
        <v>916</v>
      </c>
      <c r="C12" s="44">
        <v>41364</v>
      </c>
      <c r="D12" s="45" t="s">
        <v>857</v>
      </c>
      <c r="E12" s="45" t="s">
        <v>807</v>
      </c>
      <c r="F12" s="60" t="s">
        <v>848</v>
      </c>
      <c r="G12" s="61">
        <v>1</v>
      </c>
      <c r="H12" s="60" t="s">
        <v>830</v>
      </c>
      <c r="I12" s="61">
        <v>27</v>
      </c>
      <c r="J12" s="62">
        <v>50</v>
      </c>
      <c r="K12" s="63">
        <f>P_hind * P_kogus</f>
        <v>1350</v>
      </c>
      <c r="L12" s="61">
        <f>MONTH(P_kuupäev)</f>
        <v>3</v>
      </c>
      <c r="N12" s="45" t="s">
        <v>807</v>
      </c>
      <c r="O12" s="60" t="s">
        <v>848</v>
      </c>
    </row>
    <row r="13" spans="2:22" x14ac:dyDescent="0.2">
      <c r="B13" s="43" t="s">
        <v>1002</v>
      </c>
      <c r="C13" s="44">
        <v>41464</v>
      </c>
      <c r="D13" s="45" t="s">
        <v>860</v>
      </c>
      <c r="E13" s="45" t="s">
        <v>837</v>
      </c>
      <c r="F13" s="60" t="s">
        <v>848</v>
      </c>
      <c r="G13" s="61">
        <v>2</v>
      </c>
      <c r="H13" s="60" t="s">
        <v>830</v>
      </c>
      <c r="I13" s="61">
        <v>11</v>
      </c>
      <c r="J13" s="62">
        <v>45</v>
      </c>
      <c r="K13" s="63">
        <f>P_hind * P_kogus</f>
        <v>495</v>
      </c>
      <c r="L13" s="61">
        <f>MONTH(P_kuupäev)</f>
        <v>7</v>
      </c>
      <c r="N13" s="45" t="s">
        <v>807</v>
      </c>
      <c r="O13" s="60" t="s">
        <v>808</v>
      </c>
    </row>
    <row r="14" spans="2:22" x14ac:dyDescent="0.2">
      <c r="B14" s="43" t="s">
        <v>1137</v>
      </c>
      <c r="C14" s="44">
        <v>41635</v>
      </c>
      <c r="D14" s="45" t="s">
        <v>836</v>
      </c>
      <c r="E14" s="45" t="s">
        <v>837</v>
      </c>
      <c r="F14" s="60" t="s">
        <v>848</v>
      </c>
      <c r="G14" s="61">
        <v>1</v>
      </c>
      <c r="H14" s="60" t="s">
        <v>830</v>
      </c>
      <c r="I14" s="61">
        <v>42</v>
      </c>
      <c r="J14" s="62">
        <v>50</v>
      </c>
      <c r="K14" s="63">
        <f>P_hind * P_kogus</f>
        <v>2100</v>
      </c>
      <c r="L14" s="61">
        <f>MONTH(P_kuupäev)</f>
        <v>12</v>
      </c>
      <c r="N14" s="45" t="s">
        <v>807</v>
      </c>
      <c r="O14" s="60" t="s">
        <v>824</v>
      </c>
    </row>
    <row r="15" spans="2:22" x14ac:dyDescent="0.2">
      <c r="B15" s="43" t="s">
        <v>900</v>
      </c>
      <c r="C15" s="44">
        <v>41344</v>
      </c>
      <c r="D15" s="45" t="s">
        <v>827</v>
      </c>
      <c r="E15" s="45" t="s">
        <v>828</v>
      </c>
      <c r="F15" s="60" t="s">
        <v>848</v>
      </c>
      <c r="G15" s="61">
        <v>1</v>
      </c>
      <c r="H15" s="60" t="s">
        <v>830</v>
      </c>
      <c r="I15" s="61">
        <v>59</v>
      </c>
      <c r="J15" s="62">
        <v>50</v>
      </c>
      <c r="K15" s="63">
        <f>P_hind * P_kogus</f>
        <v>2950</v>
      </c>
      <c r="L15" s="61">
        <f>MONTH(P_kuupäev)</f>
        <v>3</v>
      </c>
      <c r="N15" s="45" t="s">
        <v>807</v>
      </c>
      <c r="O15" s="60" t="s">
        <v>815</v>
      </c>
    </row>
    <row r="16" spans="2:22" x14ac:dyDescent="0.2">
      <c r="B16" s="43" t="s">
        <v>846</v>
      </c>
      <c r="C16" s="44">
        <v>41290</v>
      </c>
      <c r="D16" s="45" t="s">
        <v>847</v>
      </c>
      <c r="E16" s="45" t="s">
        <v>833</v>
      </c>
      <c r="F16" s="60" t="s">
        <v>848</v>
      </c>
      <c r="G16" s="61">
        <v>3</v>
      </c>
      <c r="H16" s="60" t="s">
        <v>830</v>
      </c>
      <c r="I16" s="61">
        <v>17</v>
      </c>
      <c r="J16" s="62">
        <v>40</v>
      </c>
      <c r="K16" s="63">
        <f>P_hind * P_kogus</f>
        <v>680</v>
      </c>
      <c r="L16" s="61">
        <f>MONTH(P_kuupäev)</f>
        <v>1</v>
      </c>
      <c r="N16" s="45" t="s">
        <v>807</v>
      </c>
      <c r="O16" s="60" t="s">
        <v>803</v>
      </c>
    </row>
    <row r="17" spans="2:15" x14ac:dyDescent="0.2">
      <c r="B17" s="43" t="s">
        <v>849</v>
      </c>
      <c r="C17" s="44">
        <v>41291</v>
      </c>
      <c r="D17" s="45" t="s">
        <v>850</v>
      </c>
      <c r="E17" s="45" t="s">
        <v>814</v>
      </c>
      <c r="F17" s="60" t="s">
        <v>808</v>
      </c>
      <c r="G17" s="61">
        <v>1</v>
      </c>
      <c r="H17" s="60" t="s">
        <v>830</v>
      </c>
      <c r="I17" s="61">
        <v>13</v>
      </c>
      <c r="J17" s="62">
        <v>70</v>
      </c>
      <c r="K17" s="63">
        <f>P_hind * P_kogus</f>
        <v>910</v>
      </c>
      <c r="L17" s="61">
        <f>MONTH(P_kuupäev)</f>
        <v>1</v>
      </c>
      <c r="N17" s="45" t="s">
        <v>807</v>
      </c>
      <c r="O17" s="60" t="s">
        <v>829</v>
      </c>
    </row>
    <row r="18" spans="2:15" x14ac:dyDescent="0.2">
      <c r="B18" s="43" t="s">
        <v>886</v>
      </c>
      <c r="C18" s="44">
        <v>41330</v>
      </c>
      <c r="D18" s="45" t="s">
        <v>819</v>
      </c>
      <c r="E18" s="45" t="s">
        <v>807</v>
      </c>
      <c r="F18" s="60" t="s">
        <v>808</v>
      </c>
      <c r="G18" s="61">
        <v>1</v>
      </c>
      <c r="H18" s="60" t="s">
        <v>830</v>
      </c>
      <c r="I18" s="61">
        <v>37</v>
      </c>
      <c r="J18" s="62">
        <v>70</v>
      </c>
      <c r="K18" s="63">
        <f>P_hind * P_kogus</f>
        <v>2590</v>
      </c>
      <c r="L18" s="61">
        <f>MONTH(P_kuupäev)</f>
        <v>2</v>
      </c>
      <c r="N18" s="45" t="s">
        <v>807</v>
      </c>
      <c r="O18" s="60" t="s">
        <v>810</v>
      </c>
    </row>
    <row r="19" spans="2:15" x14ac:dyDescent="0.2">
      <c r="B19" s="43" t="s">
        <v>944</v>
      </c>
      <c r="C19" s="44">
        <v>41389</v>
      </c>
      <c r="D19" s="45" t="s">
        <v>860</v>
      </c>
      <c r="E19" s="45" t="s">
        <v>837</v>
      </c>
      <c r="F19" s="60" t="s">
        <v>808</v>
      </c>
      <c r="G19" s="61">
        <v>1</v>
      </c>
      <c r="H19" s="60" t="s">
        <v>830</v>
      </c>
      <c r="I19" s="61">
        <v>31</v>
      </c>
      <c r="J19" s="62">
        <v>70</v>
      </c>
      <c r="K19" s="63">
        <f>P_hind * P_kogus</f>
        <v>2170</v>
      </c>
      <c r="L19" s="61">
        <f>MONTH(P_kuupäev)</f>
        <v>4</v>
      </c>
      <c r="N19" s="45" t="s">
        <v>814</v>
      </c>
      <c r="O19" s="60" t="s">
        <v>848</v>
      </c>
    </row>
    <row r="20" spans="2:15" x14ac:dyDescent="0.2">
      <c r="B20" s="43" t="s">
        <v>880</v>
      </c>
      <c r="C20" s="44">
        <v>41323</v>
      </c>
      <c r="D20" s="45" t="s">
        <v>839</v>
      </c>
      <c r="E20" s="45" t="s">
        <v>840</v>
      </c>
      <c r="F20" s="60" t="s">
        <v>808</v>
      </c>
      <c r="G20" s="61">
        <v>3</v>
      </c>
      <c r="H20" s="60" t="s">
        <v>830</v>
      </c>
      <c r="I20" s="61">
        <v>62</v>
      </c>
      <c r="J20" s="62">
        <v>56</v>
      </c>
      <c r="K20" s="63">
        <f>P_hind * P_kogus</f>
        <v>3472</v>
      </c>
      <c r="L20" s="61">
        <f>MONTH(P_kuupäev)</f>
        <v>2</v>
      </c>
      <c r="N20" s="45" t="s">
        <v>814</v>
      </c>
      <c r="O20" s="60" t="s">
        <v>808</v>
      </c>
    </row>
    <row r="21" spans="2:15" x14ac:dyDescent="0.2">
      <c r="B21" s="43" t="s">
        <v>946</v>
      </c>
      <c r="C21" s="44">
        <v>41391</v>
      </c>
      <c r="D21" s="45" t="s">
        <v>882</v>
      </c>
      <c r="E21" s="45" t="s">
        <v>823</v>
      </c>
      <c r="F21" s="60" t="s">
        <v>808</v>
      </c>
      <c r="G21" s="61">
        <v>1</v>
      </c>
      <c r="H21" s="60" t="s">
        <v>830</v>
      </c>
      <c r="I21" s="61">
        <v>15</v>
      </c>
      <c r="J21" s="62">
        <v>70</v>
      </c>
      <c r="K21" s="63">
        <f>P_hind * P_kogus</f>
        <v>1050</v>
      </c>
      <c r="L21" s="61">
        <f>MONTH(P_kuupäev)</f>
        <v>4</v>
      </c>
      <c r="N21" s="45" t="s">
        <v>814</v>
      </c>
      <c r="O21" s="60" t="s">
        <v>824</v>
      </c>
    </row>
    <row r="22" spans="2:15" x14ac:dyDescent="0.2">
      <c r="B22" s="43" t="s">
        <v>887</v>
      </c>
      <c r="C22" s="44">
        <v>41331</v>
      </c>
      <c r="D22" s="45" t="s">
        <v>827</v>
      </c>
      <c r="E22" s="45" t="s">
        <v>828</v>
      </c>
      <c r="F22" s="60" t="s">
        <v>808</v>
      </c>
      <c r="G22" s="61">
        <v>1</v>
      </c>
      <c r="H22" s="60" t="s">
        <v>830</v>
      </c>
      <c r="I22" s="61">
        <v>35</v>
      </c>
      <c r="J22" s="62">
        <v>70</v>
      </c>
      <c r="K22" s="63">
        <f>P_hind * P_kogus</f>
        <v>2450</v>
      </c>
      <c r="L22" s="61">
        <f>MONTH(P_kuupäev)</f>
        <v>2</v>
      </c>
      <c r="N22" s="45" t="s">
        <v>814</v>
      </c>
      <c r="O22" s="60" t="s">
        <v>815</v>
      </c>
    </row>
    <row r="23" spans="2:15" x14ac:dyDescent="0.2">
      <c r="B23" s="43" t="s">
        <v>900</v>
      </c>
      <c r="C23" s="44">
        <v>41344</v>
      </c>
      <c r="D23" s="45" t="s">
        <v>827</v>
      </c>
      <c r="E23" s="45" t="s">
        <v>828</v>
      </c>
      <c r="F23" s="60" t="s">
        <v>808</v>
      </c>
      <c r="G23" s="61">
        <v>1</v>
      </c>
      <c r="H23" s="60" t="s">
        <v>830</v>
      </c>
      <c r="I23" s="61">
        <v>25</v>
      </c>
      <c r="J23" s="62">
        <v>70</v>
      </c>
      <c r="K23" s="63">
        <f>P_hind * P_kogus</f>
        <v>1750</v>
      </c>
      <c r="L23" s="61">
        <f>MONTH(P_kuupäev)</f>
        <v>3</v>
      </c>
      <c r="N23" s="45" t="s">
        <v>814</v>
      </c>
      <c r="O23" s="60" t="s">
        <v>812</v>
      </c>
    </row>
    <row r="24" spans="2:15" x14ac:dyDescent="0.2">
      <c r="B24" s="43" t="s">
        <v>900</v>
      </c>
      <c r="C24" s="44">
        <v>41344</v>
      </c>
      <c r="D24" s="45" t="s">
        <v>827</v>
      </c>
      <c r="E24" s="45" t="s">
        <v>828</v>
      </c>
      <c r="F24" s="60" t="s">
        <v>808</v>
      </c>
      <c r="G24" s="61">
        <v>1</v>
      </c>
      <c r="H24" s="60" t="s">
        <v>830</v>
      </c>
      <c r="I24" s="61">
        <v>11</v>
      </c>
      <c r="J24" s="62">
        <v>70</v>
      </c>
      <c r="K24" s="63">
        <f>P_hind * P_kogus</f>
        <v>770</v>
      </c>
      <c r="L24" s="61">
        <f>MONTH(P_kuupäev)</f>
        <v>3</v>
      </c>
      <c r="N24" s="45" t="s">
        <v>814</v>
      </c>
      <c r="O24" s="60" t="s">
        <v>803</v>
      </c>
    </row>
    <row r="25" spans="2:15" x14ac:dyDescent="0.2">
      <c r="B25" s="43" t="s">
        <v>1120</v>
      </c>
      <c r="C25" s="44">
        <v>41609</v>
      </c>
      <c r="D25" s="45" t="s">
        <v>809</v>
      </c>
      <c r="E25" s="45" t="s">
        <v>814</v>
      </c>
      <c r="F25" s="60" t="s">
        <v>824</v>
      </c>
      <c r="G25" s="61">
        <v>1</v>
      </c>
      <c r="H25" s="60" t="s">
        <v>830</v>
      </c>
      <c r="I25" s="61">
        <v>47</v>
      </c>
      <c r="J25" s="62">
        <v>80</v>
      </c>
      <c r="K25" s="63">
        <f>P_hind * P_kogus</f>
        <v>3760</v>
      </c>
      <c r="L25" s="61">
        <f>MONTH(P_kuupäev)</f>
        <v>12</v>
      </c>
      <c r="N25" s="45" t="s">
        <v>814</v>
      </c>
      <c r="O25" s="60" t="s">
        <v>829</v>
      </c>
    </row>
    <row r="26" spans="2:15" x14ac:dyDescent="0.2">
      <c r="B26" s="43" t="s">
        <v>916</v>
      </c>
      <c r="C26" s="44">
        <v>41364</v>
      </c>
      <c r="D26" s="45" t="s">
        <v>857</v>
      </c>
      <c r="E26" s="45" t="s">
        <v>807</v>
      </c>
      <c r="F26" s="60" t="s">
        <v>824</v>
      </c>
      <c r="G26" s="61">
        <v>1</v>
      </c>
      <c r="H26" s="60" t="s">
        <v>830</v>
      </c>
      <c r="I26" s="61">
        <v>21</v>
      </c>
      <c r="J26" s="62">
        <v>80</v>
      </c>
      <c r="K26" s="63">
        <f>P_hind * P_kogus</f>
        <v>1680</v>
      </c>
      <c r="L26" s="61">
        <f>MONTH(P_kuupäev)</f>
        <v>3</v>
      </c>
      <c r="N26" s="45" t="s">
        <v>814</v>
      </c>
      <c r="O26" s="60" t="s">
        <v>843</v>
      </c>
    </row>
    <row r="27" spans="2:15" x14ac:dyDescent="0.2">
      <c r="B27" s="43" t="s">
        <v>1002</v>
      </c>
      <c r="C27" s="44">
        <v>41464</v>
      </c>
      <c r="D27" s="45" t="s">
        <v>860</v>
      </c>
      <c r="E27" s="45" t="s">
        <v>837</v>
      </c>
      <c r="F27" s="60" t="s">
        <v>824</v>
      </c>
      <c r="G27" s="61">
        <v>1</v>
      </c>
      <c r="H27" s="60" t="s">
        <v>830</v>
      </c>
      <c r="I27" s="61">
        <v>25</v>
      </c>
      <c r="J27" s="62">
        <v>80</v>
      </c>
      <c r="K27" s="63">
        <f>P_hind * P_kogus</f>
        <v>2000</v>
      </c>
      <c r="L27" s="61">
        <f>MONTH(P_kuupäev)</f>
        <v>7</v>
      </c>
      <c r="N27" s="45" t="s">
        <v>814</v>
      </c>
      <c r="O27" s="60" t="s">
        <v>810</v>
      </c>
    </row>
    <row r="28" spans="2:15" x14ac:dyDescent="0.2">
      <c r="B28" s="43" t="s">
        <v>1040</v>
      </c>
      <c r="C28" s="44">
        <v>41513</v>
      </c>
      <c r="D28" s="45" t="s">
        <v>839</v>
      </c>
      <c r="E28" s="45" t="s">
        <v>840</v>
      </c>
      <c r="F28" s="60" t="s">
        <v>824</v>
      </c>
      <c r="G28" s="61">
        <v>1</v>
      </c>
      <c r="H28" s="60" t="s">
        <v>830</v>
      </c>
      <c r="I28" s="61">
        <v>20</v>
      </c>
      <c r="J28" s="62">
        <v>80</v>
      </c>
      <c r="K28" s="63">
        <f>P_hind * P_kogus</f>
        <v>1600</v>
      </c>
      <c r="L28" s="61">
        <f>MONTH(P_kuupäev)</f>
        <v>8</v>
      </c>
      <c r="N28" s="45" t="s">
        <v>807</v>
      </c>
      <c r="O28" s="60" t="s">
        <v>812</v>
      </c>
    </row>
    <row r="29" spans="2:15" x14ac:dyDescent="0.2">
      <c r="B29" s="43" t="s">
        <v>983</v>
      </c>
      <c r="C29" s="44">
        <v>41435</v>
      </c>
      <c r="D29" s="45" t="s">
        <v>836</v>
      </c>
      <c r="E29" s="45" t="s">
        <v>837</v>
      </c>
      <c r="F29" s="60" t="s">
        <v>824</v>
      </c>
      <c r="G29" s="61">
        <v>1</v>
      </c>
      <c r="H29" s="60" t="s">
        <v>830</v>
      </c>
      <c r="I29" s="61">
        <v>54</v>
      </c>
      <c r="J29" s="62">
        <v>80</v>
      </c>
      <c r="K29" s="63">
        <f>P_hind * P_kogus</f>
        <v>4320</v>
      </c>
      <c r="L29" s="61">
        <f>MONTH(P_kuupäev)</f>
        <v>6</v>
      </c>
      <c r="N29" s="45" t="s">
        <v>807</v>
      </c>
      <c r="O29" s="60" t="s">
        <v>843</v>
      </c>
    </row>
    <row r="30" spans="2:15" x14ac:dyDescent="0.2">
      <c r="B30" s="43" t="s">
        <v>1019</v>
      </c>
      <c r="C30" s="44">
        <v>41487</v>
      </c>
      <c r="D30" s="45" t="s">
        <v>877</v>
      </c>
      <c r="E30" s="45" t="s">
        <v>837</v>
      </c>
      <c r="F30" s="60" t="s">
        <v>824</v>
      </c>
      <c r="G30" s="61">
        <v>1</v>
      </c>
      <c r="H30" s="60" t="s">
        <v>830</v>
      </c>
      <c r="I30" s="61">
        <v>12</v>
      </c>
      <c r="J30" s="62">
        <v>80</v>
      </c>
      <c r="K30" s="63">
        <f>P_hind * P_kogus</f>
        <v>960</v>
      </c>
      <c r="L30" s="61">
        <f>MONTH(P_kuupäev)</f>
        <v>8</v>
      </c>
      <c r="N30" s="45" t="s">
        <v>840</v>
      </c>
      <c r="O30" s="60" t="s">
        <v>824</v>
      </c>
    </row>
    <row r="31" spans="2:15" x14ac:dyDescent="0.2">
      <c r="B31" s="43" t="s">
        <v>1033</v>
      </c>
      <c r="C31" s="44">
        <v>41507</v>
      </c>
      <c r="D31" s="45" t="s">
        <v>877</v>
      </c>
      <c r="E31" s="45" t="s">
        <v>837</v>
      </c>
      <c r="F31" s="60" t="s">
        <v>824</v>
      </c>
      <c r="G31" s="61">
        <v>2</v>
      </c>
      <c r="H31" s="60" t="s">
        <v>830</v>
      </c>
      <c r="I31" s="61">
        <v>61</v>
      </c>
      <c r="J31" s="62">
        <v>72</v>
      </c>
      <c r="K31" s="63">
        <f>P_hind * P_kogus</f>
        <v>4392</v>
      </c>
      <c r="L31" s="61">
        <f>MONTH(P_kuupäev)</f>
        <v>8</v>
      </c>
      <c r="N31" s="45" t="s">
        <v>840</v>
      </c>
      <c r="O31" s="60" t="s">
        <v>803</v>
      </c>
    </row>
    <row r="32" spans="2:15" x14ac:dyDescent="0.2">
      <c r="B32" s="43" t="s">
        <v>1129</v>
      </c>
      <c r="C32" s="44">
        <v>41621</v>
      </c>
      <c r="D32" s="45" t="s">
        <v>867</v>
      </c>
      <c r="E32" s="45" t="s">
        <v>833</v>
      </c>
      <c r="F32" s="60" t="s">
        <v>824</v>
      </c>
      <c r="G32" s="61">
        <v>1</v>
      </c>
      <c r="H32" s="60" t="s">
        <v>830</v>
      </c>
      <c r="I32" s="61">
        <v>26</v>
      </c>
      <c r="J32" s="62">
        <v>80</v>
      </c>
      <c r="K32" s="63">
        <f>P_hind * P_kogus</f>
        <v>2080</v>
      </c>
      <c r="L32" s="61">
        <f>MONTH(P_kuupäev)</f>
        <v>12</v>
      </c>
      <c r="N32" s="45" t="s">
        <v>840</v>
      </c>
      <c r="O32" s="60" t="s">
        <v>829</v>
      </c>
    </row>
    <row r="33" spans="2:15" x14ac:dyDescent="0.2">
      <c r="B33" s="43" t="s">
        <v>1095</v>
      </c>
      <c r="C33" s="44">
        <v>41575</v>
      </c>
      <c r="D33" s="45" t="s">
        <v>850</v>
      </c>
      <c r="E33" s="45" t="s">
        <v>814</v>
      </c>
      <c r="F33" s="60" t="s">
        <v>815</v>
      </c>
      <c r="G33" s="61">
        <v>1</v>
      </c>
      <c r="H33" s="60" t="s">
        <v>830</v>
      </c>
      <c r="I33" s="61">
        <v>56</v>
      </c>
      <c r="J33" s="62">
        <v>47</v>
      </c>
      <c r="K33" s="63">
        <f>P_hind * P_kogus</f>
        <v>2632</v>
      </c>
      <c r="L33" s="61">
        <f>MONTH(P_kuupäev)</f>
        <v>10</v>
      </c>
      <c r="N33" s="45" t="s">
        <v>840</v>
      </c>
      <c r="O33" s="60" t="s">
        <v>843</v>
      </c>
    </row>
    <row r="34" spans="2:15" x14ac:dyDescent="0.2">
      <c r="B34" s="43" t="s">
        <v>1112</v>
      </c>
      <c r="C34" s="44">
        <v>41600</v>
      </c>
      <c r="D34" s="45" t="s">
        <v>850</v>
      </c>
      <c r="E34" s="45" t="s">
        <v>814</v>
      </c>
      <c r="F34" s="60" t="s">
        <v>815</v>
      </c>
      <c r="G34" s="61">
        <v>1</v>
      </c>
      <c r="H34" s="60" t="s">
        <v>830</v>
      </c>
      <c r="I34" s="61">
        <v>76</v>
      </c>
      <c r="J34" s="62">
        <v>47</v>
      </c>
      <c r="K34" s="63">
        <f>P_hind * P_kogus</f>
        <v>3572</v>
      </c>
      <c r="L34" s="61">
        <f>MONTH(P_kuupäev)</f>
        <v>11</v>
      </c>
      <c r="N34" s="45" t="s">
        <v>840</v>
      </c>
      <c r="O34" s="60" t="s">
        <v>810</v>
      </c>
    </row>
    <row r="35" spans="2:15" x14ac:dyDescent="0.2">
      <c r="B35" s="43" t="s">
        <v>1112</v>
      </c>
      <c r="C35" s="44">
        <v>41600</v>
      </c>
      <c r="D35" s="45" t="s">
        <v>850</v>
      </c>
      <c r="E35" s="45" t="s">
        <v>814</v>
      </c>
      <c r="F35" s="60" t="s">
        <v>815</v>
      </c>
      <c r="G35" s="61">
        <v>2</v>
      </c>
      <c r="H35" s="60" t="s">
        <v>830</v>
      </c>
      <c r="I35" s="61">
        <v>13</v>
      </c>
      <c r="J35" s="62">
        <v>42</v>
      </c>
      <c r="K35" s="63">
        <f>P_hind * P_kogus</f>
        <v>546</v>
      </c>
      <c r="L35" s="61">
        <f>MONTH(P_kuupäev)</f>
        <v>11</v>
      </c>
      <c r="N35" s="45" t="s">
        <v>837</v>
      </c>
      <c r="O35" s="60" t="s">
        <v>848</v>
      </c>
    </row>
    <row r="36" spans="2:15" x14ac:dyDescent="0.2">
      <c r="B36" s="43" t="s">
        <v>975</v>
      </c>
      <c r="C36" s="44">
        <v>41421</v>
      </c>
      <c r="D36" s="45" t="s">
        <v>819</v>
      </c>
      <c r="E36" s="45" t="s">
        <v>807</v>
      </c>
      <c r="F36" s="60" t="s">
        <v>815</v>
      </c>
      <c r="G36" s="61">
        <v>2</v>
      </c>
      <c r="H36" s="60" t="s">
        <v>830</v>
      </c>
      <c r="I36" s="61">
        <v>11</v>
      </c>
      <c r="J36" s="62">
        <v>42</v>
      </c>
      <c r="K36" s="63">
        <f>P_hind * P_kogus</f>
        <v>462</v>
      </c>
      <c r="L36" s="61">
        <f>MONTH(P_kuupäev)</f>
        <v>5</v>
      </c>
      <c r="N36" s="45" t="s">
        <v>837</v>
      </c>
      <c r="O36" s="60" t="s">
        <v>808</v>
      </c>
    </row>
    <row r="37" spans="2:15" x14ac:dyDescent="0.2">
      <c r="B37" s="43" t="s">
        <v>834</v>
      </c>
      <c r="C37" s="44">
        <v>41283</v>
      </c>
      <c r="D37" s="45" t="s">
        <v>809</v>
      </c>
      <c r="E37" s="45" t="s">
        <v>814</v>
      </c>
      <c r="F37" s="60" t="s">
        <v>815</v>
      </c>
      <c r="G37" s="61">
        <v>2</v>
      </c>
      <c r="H37" s="60" t="s">
        <v>830</v>
      </c>
      <c r="I37" s="61">
        <v>6</v>
      </c>
      <c r="J37" s="62">
        <v>42</v>
      </c>
      <c r="K37" s="63">
        <f>P_hind * P_kogus</f>
        <v>252</v>
      </c>
      <c r="L37" s="61">
        <f>MONTH(P_kuupäev)</f>
        <v>1</v>
      </c>
      <c r="N37" s="45" t="s">
        <v>837</v>
      </c>
      <c r="O37" s="60" t="s">
        <v>824</v>
      </c>
    </row>
    <row r="38" spans="2:15" x14ac:dyDescent="0.2">
      <c r="B38" s="43" t="s">
        <v>1120</v>
      </c>
      <c r="C38" s="44">
        <v>41609</v>
      </c>
      <c r="D38" s="45" t="s">
        <v>809</v>
      </c>
      <c r="E38" s="45" t="s">
        <v>814</v>
      </c>
      <c r="F38" s="60" t="s">
        <v>815</v>
      </c>
      <c r="G38" s="61">
        <v>2</v>
      </c>
      <c r="H38" s="60" t="s">
        <v>830</v>
      </c>
      <c r="I38" s="61">
        <v>17</v>
      </c>
      <c r="J38" s="62">
        <v>42</v>
      </c>
      <c r="K38" s="63">
        <f>P_hind * P_kogus</f>
        <v>714</v>
      </c>
      <c r="L38" s="61">
        <f>MONTH(P_kuupäev)</f>
        <v>12</v>
      </c>
      <c r="N38" s="45" t="s">
        <v>837</v>
      </c>
      <c r="O38" s="60" t="s">
        <v>815</v>
      </c>
    </row>
    <row r="39" spans="2:15" x14ac:dyDescent="0.2">
      <c r="B39" s="43" t="s">
        <v>1104</v>
      </c>
      <c r="C39" s="44">
        <v>41587</v>
      </c>
      <c r="D39" s="45" t="s">
        <v>845</v>
      </c>
      <c r="E39" s="45" t="s">
        <v>807</v>
      </c>
      <c r="F39" s="60" t="s">
        <v>815</v>
      </c>
      <c r="G39" s="61">
        <v>1</v>
      </c>
      <c r="H39" s="60" t="s">
        <v>830</v>
      </c>
      <c r="I39" s="61">
        <v>30</v>
      </c>
      <c r="J39" s="62">
        <v>47</v>
      </c>
      <c r="K39" s="63">
        <f>P_hind * P_kogus</f>
        <v>1410</v>
      </c>
      <c r="L39" s="61">
        <f>MONTH(P_kuupäev)</f>
        <v>11</v>
      </c>
      <c r="N39" s="45" t="s">
        <v>837</v>
      </c>
      <c r="O39" s="60" t="s">
        <v>812</v>
      </c>
    </row>
    <row r="40" spans="2:15" x14ac:dyDescent="0.2">
      <c r="B40" s="43" t="s">
        <v>889</v>
      </c>
      <c r="C40" s="44">
        <v>41332</v>
      </c>
      <c r="D40" s="45" t="s">
        <v>860</v>
      </c>
      <c r="E40" s="45" t="s">
        <v>837</v>
      </c>
      <c r="F40" s="60" t="s">
        <v>815</v>
      </c>
      <c r="G40" s="61">
        <v>2</v>
      </c>
      <c r="H40" s="60" t="s">
        <v>830</v>
      </c>
      <c r="I40" s="61">
        <v>28</v>
      </c>
      <c r="J40" s="62">
        <v>42</v>
      </c>
      <c r="K40" s="63">
        <f>P_hind * P_kogus</f>
        <v>1176</v>
      </c>
      <c r="L40" s="61">
        <f>MONTH(P_kuupäev)</f>
        <v>2</v>
      </c>
      <c r="N40" s="45" t="s">
        <v>837</v>
      </c>
      <c r="O40" s="60" t="s">
        <v>803</v>
      </c>
    </row>
    <row r="41" spans="2:15" x14ac:dyDescent="0.2">
      <c r="B41" s="43" t="s">
        <v>978</v>
      </c>
      <c r="C41" s="44">
        <v>41427</v>
      </c>
      <c r="D41" s="45" t="s">
        <v>882</v>
      </c>
      <c r="E41" s="45" t="s">
        <v>823</v>
      </c>
      <c r="F41" s="60" t="s">
        <v>815</v>
      </c>
      <c r="G41" s="61">
        <v>1</v>
      </c>
      <c r="H41" s="60" t="s">
        <v>830</v>
      </c>
      <c r="I41" s="61">
        <v>51</v>
      </c>
      <c r="J41" s="62">
        <v>47</v>
      </c>
      <c r="K41" s="63">
        <f>P_hind * P_kogus</f>
        <v>2397</v>
      </c>
      <c r="L41" s="61">
        <f>MONTH(P_kuupäev)</f>
        <v>6</v>
      </c>
      <c r="N41" s="45" t="s">
        <v>837</v>
      </c>
      <c r="O41" s="60" t="s">
        <v>843</v>
      </c>
    </row>
    <row r="42" spans="2:15" x14ac:dyDescent="0.2">
      <c r="B42" s="43" t="s">
        <v>981</v>
      </c>
      <c r="C42" s="44">
        <v>41433</v>
      </c>
      <c r="D42" s="45" t="s">
        <v>801</v>
      </c>
      <c r="E42" s="45" t="s">
        <v>802</v>
      </c>
      <c r="F42" s="60" t="s">
        <v>815</v>
      </c>
      <c r="G42" s="61">
        <v>1</v>
      </c>
      <c r="H42" s="60" t="s">
        <v>830</v>
      </c>
      <c r="I42" s="61">
        <v>56</v>
      </c>
      <c r="J42" s="62">
        <v>47</v>
      </c>
      <c r="K42" s="63">
        <f>P_hind * P_kogus</f>
        <v>2632</v>
      </c>
      <c r="L42" s="61">
        <f>MONTH(P_kuupäev)</f>
        <v>6</v>
      </c>
      <c r="N42" s="45" t="s">
        <v>833</v>
      </c>
      <c r="O42" s="60" t="s">
        <v>848</v>
      </c>
    </row>
    <row r="43" spans="2:15" x14ac:dyDescent="0.2">
      <c r="B43" s="43" t="s">
        <v>1112</v>
      </c>
      <c r="C43" s="44">
        <v>41600</v>
      </c>
      <c r="D43" s="45" t="s">
        <v>850</v>
      </c>
      <c r="E43" s="45" t="s">
        <v>814</v>
      </c>
      <c r="F43" s="60" t="s">
        <v>812</v>
      </c>
      <c r="G43" s="61">
        <v>1</v>
      </c>
      <c r="H43" s="60" t="s">
        <v>830</v>
      </c>
      <c r="I43" s="61">
        <v>79</v>
      </c>
      <c r="J43" s="62">
        <v>65</v>
      </c>
      <c r="K43" s="63">
        <f>P_hind * P_kogus</f>
        <v>5135</v>
      </c>
      <c r="L43" s="61">
        <f>MONTH(P_kuupäev)</f>
        <v>11</v>
      </c>
      <c r="N43" s="45" t="s">
        <v>833</v>
      </c>
      <c r="O43" s="60" t="s">
        <v>808</v>
      </c>
    </row>
    <row r="44" spans="2:15" x14ac:dyDescent="0.2">
      <c r="B44" s="43" t="s">
        <v>1120</v>
      </c>
      <c r="C44" s="44">
        <v>41609</v>
      </c>
      <c r="D44" s="45" t="s">
        <v>809</v>
      </c>
      <c r="E44" s="45" t="s">
        <v>814</v>
      </c>
      <c r="F44" s="60" t="s">
        <v>812</v>
      </c>
      <c r="G44" s="61">
        <v>2</v>
      </c>
      <c r="H44" s="60" t="s">
        <v>830</v>
      </c>
      <c r="I44" s="61">
        <v>8</v>
      </c>
      <c r="J44" s="62">
        <v>59</v>
      </c>
      <c r="K44" s="63">
        <f>P_hind * P_kogus</f>
        <v>472</v>
      </c>
      <c r="L44" s="61">
        <f>MONTH(P_kuupäev)</f>
        <v>12</v>
      </c>
      <c r="N44" s="45" t="s">
        <v>833</v>
      </c>
      <c r="O44" s="60" t="s">
        <v>824</v>
      </c>
    </row>
    <row r="45" spans="2:15" x14ac:dyDescent="0.2">
      <c r="B45" s="43" t="s">
        <v>961</v>
      </c>
      <c r="C45" s="44">
        <v>41407</v>
      </c>
      <c r="D45" s="45" t="s">
        <v>845</v>
      </c>
      <c r="E45" s="45" t="s">
        <v>807</v>
      </c>
      <c r="F45" s="60" t="s">
        <v>812</v>
      </c>
      <c r="G45" s="61">
        <v>1</v>
      </c>
      <c r="H45" s="60" t="s">
        <v>830</v>
      </c>
      <c r="I45" s="61">
        <v>41</v>
      </c>
      <c r="J45" s="62">
        <v>65</v>
      </c>
      <c r="K45" s="63">
        <f>P_hind * P_kogus</f>
        <v>2665</v>
      </c>
      <c r="L45" s="61">
        <f>MONTH(P_kuupäev)</f>
        <v>5</v>
      </c>
      <c r="N45" s="45" t="s">
        <v>833</v>
      </c>
      <c r="O45" s="60" t="s">
        <v>815</v>
      </c>
    </row>
    <row r="46" spans="2:15" x14ac:dyDescent="0.2">
      <c r="B46" s="43" t="s">
        <v>961</v>
      </c>
      <c r="C46" s="44">
        <v>41407</v>
      </c>
      <c r="D46" s="45" t="s">
        <v>845</v>
      </c>
      <c r="E46" s="45" t="s">
        <v>807</v>
      </c>
      <c r="F46" s="60" t="s">
        <v>812</v>
      </c>
      <c r="G46" s="61">
        <v>2</v>
      </c>
      <c r="H46" s="60" t="s">
        <v>830</v>
      </c>
      <c r="I46" s="61">
        <v>14</v>
      </c>
      <c r="J46" s="62">
        <v>59</v>
      </c>
      <c r="K46" s="63">
        <f>P_hind * P_kogus</f>
        <v>826</v>
      </c>
      <c r="L46" s="61">
        <f>MONTH(P_kuupäev)</f>
        <v>5</v>
      </c>
      <c r="N46" s="45" t="s">
        <v>833</v>
      </c>
      <c r="O46" s="60" t="s">
        <v>812</v>
      </c>
    </row>
    <row r="47" spans="2:15" x14ac:dyDescent="0.2">
      <c r="B47" s="43" t="s">
        <v>944</v>
      </c>
      <c r="C47" s="44">
        <v>41389</v>
      </c>
      <c r="D47" s="45" t="s">
        <v>860</v>
      </c>
      <c r="E47" s="45" t="s">
        <v>837</v>
      </c>
      <c r="F47" s="60" t="s">
        <v>812</v>
      </c>
      <c r="G47" s="61">
        <v>1</v>
      </c>
      <c r="H47" s="60" t="s">
        <v>830</v>
      </c>
      <c r="I47" s="61">
        <v>36</v>
      </c>
      <c r="J47" s="62">
        <v>65</v>
      </c>
      <c r="K47" s="63">
        <f>P_hind * P_kogus</f>
        <v>2340</v>
      </c>
      <c r="L47" s="61">
        <f>MONTH(P_kuupäev)</f>
        <v>4</v>
      </c>
      <c r="N47" s="45" t="s">
        <v>833</v>
      </c>
      <c r="O47" s="60" t="s">
        <v>803</v>
      </c>
    </row>
    <row r="48" spans="2:15" x14ac:dyDescent="0.2">
      <c r="B48" s="43" t="s">
        <v>1025</v>
      </c>
      <c r="C48" s="44">
        <v>41494</v>
      </c>
      <c r="D48" s="45" t="s">
        <v>865</v>
      </c>
      <c r="E48" s="45" t="s">
        <v>833</v>
      </c>
      <c r="F48" s="60" t="s">
        <v>812</v>
      </c>
      <c r="G48" s="61">
        <v>3</v>
      </c>
      <c r="H48" s="60" t="s">
        <v>830</v>
      </c>
      <c r="I48" s="61">
        <v>31</v>
      </c>
      <c r="J48" s="62">
        <v>52</v>
      </c>
      <c r="K48" s="63">
        <f>P_hind * P_kogus</f>
        <v>1612</v>
      </c>
      <c r="L48" s="61">
        <f>MONTH(P_kuupäev)</f>
        <v>8</v>
      </c>
      <c r="N48" s="45" t="s">
        <v>833</v>
      </c>
      <c r="O48" s="60" t="s">
        <v>829</v>
      </c>
    </row>
    <row r="49" spans="2:15" x14ac:dyDescent="0.2">
      <c r="B49" s="43" t="s">
        <v>939</v>
      </c>
      <c r="C49" s="44">
        <v>41384</v>
      </c>
      <c r="D49" s="45" t="s">
        <v>867</v>
      </c>
      <c r="E49" s="45" t="s">
        <v>833</v>
      </c>
      <c r="F49" s="60" t="s">
        <v>812</v>
      </c>
      <c r="G49" s="61">
        <v>1</v>
      </c>
      <c r="H49" s="60" t="s">
        <v>830</v>
      </c>
      <c r="I49" s="61">
        <v>30</v>
      </c>
      <c r="J49" s="62">
        <v>65</v>
      </c>
      <c r="K49" s="63">
        <f>P_hind * P_kogus</f>
        <v>1950</v>
      </c>
      <c r="L49" s="61">
        <f>MONTH(P_kuupäev)</f>
        <v>4</v>
      </c>
      <c r="N49" s="45" t="s">
        <v>833</v>
      </c>
      <c r="O49" s="60" t="s">
        <v>843</v>
      </c>
    </row>
    <row r="50" spans="2:15" x14ac:dyDescent="0.2">
      <c r="B50" s="43" t="s">
        <v>1066</v>
      </c>
      <c r="C50" s="44">
        <v>41544</v>
      </c>
      <c r="D50" s="45" t="s">
        <v>806</v>
      </c>
      <c r="E50" s="45" t="s">
        <v>807</v>
      </c>
      <c r="F50" s="60" t="s">
        <v>803</v>
      </c>
      <c r="G50" s="61">
        <v>1</v>
      </c>
      <c r="H50" s="60" t="s">
        <v>830</v>
      </c>
      <c r="I50" s="61">
        <v>48</v>
      </c>
      <c r="J50" s="62">
        <v>75</v>
      </c>
      <c r="K50" s="63">
        <f>P_hind * P_kogus</f>
        <v>3600</v>
      </c>
      <c r="L50" s="61">
        <f>MONTH(P_kuupäev)</f>
        <v>9</v>
      </c>
      <c r="N50" s="45" t="s">
        <v>840</v>
      </c>
      <c r="O50" s="60" t="s">
        <v>848</v>
      </c>
    </row>
    <row r="51" spans="2:15" x14ac:dyDescent="0.2">
      <c r="B51" s="43" t="s">
        <v>886</v>
      </c>
      <c r="C51" s="44">
        <v>41330</v>
      </c>
      <c r="D51" s="45" t="s">
        <v>819</v>
      </c>
      <c r="E51" s="45" t="s">
        <v>807</v>
      </c>
      <c r="F51" s="60" t="s">
        <v>803</v>
      </c>
      <c r="G51" s="61">
        <v>3</v>
      </c>
      <c r="H51" s="60" t="s">
        <v>830</v>
      </c>
      <c r="I51" s="61">
        <v>33</v>
      </c>
      <c r="J51" s="62">
        <v>60</v>
      </c>
      <c r="K51" s="63">
        <f>P_hind * P_kogus</f>
        <v>1980</v>
      </c>
      <c r="L51" s="61">
        <f>MONTH(P_kuupäev)</f>
        <v>2</v>
      </c>
      <c r="N51" s="45" t="s">
        <v>840</v>
      </c>
      <c r="O51" s="60" t="s">
        <v>808</v>
      </c>
    </row>
    <row r="52" spans="2:15" x14ac:dyDescent="0.2">
      <c r="B52" s="43" t="s">
        <v>834</v>
      </c>
      <c r="C52" s="44">
        <v>41283</v>
      </c>
      <c r="D52" s="45" t="s">
        <v>809</v>
      </c>
      <c r="E52" s="45" t="s">
        <v>814</v>
      </c>
      <c r="F52" s="60" t="s">
        <v>803</v>
      </c>
      <c r="G52" s="61">
        <v>2</v>
      </c>
      <c r="H52" s="60" t="s">
        <v>830</v>
      </c>
      <c r="I52" s="61">
        <v>39</v>
      </c>
      <c r="J52" s="62">
        <v>68</v>
      </c>
      <c r="K52" s="63">
        <f>P_hind * P_kogus</f>
        <v>2652</v>
      </c>
      <c r="L52" s="61">
        <f>MONTH(P_kuupäev)</f>
        <v>1</v>
      </c>
      <c r="N52" s="45" t="s">
        <v>840</v>
      </c>
      <c r="O52" s="60" t="s">
        <v>815</v>
      </c>
    </row>
    <row r="53" spans="2:15" x14ac:dyDescent="0.2">
      <c r="B53" s="43" t="s">
        <v>834</v>
      </c>
      <c r="C53" s="44">
        <v>41283</v>
      </c>
      <c r="D53" s="45" t="s">
        <v>809</v>
      </c>
      <c r="E53" s="45" t="s">
        <v>814</v>
      </c>
      <c r="F53" s="60" t="s">
        <v>803</v>
      </c>
      <c r="G53" s="61">
        <v>1</v>
      </c>
      <c r="H53" s="60" t="s">
        <v>830</v>
      </c>
      <c r="I53" s="61">
        <v>55</v>
      </c>
      <c r="J53" s="62">
        <v>75</v>
      </c>
      <c r="K53" s="63">
        <f>P_hind * P_kogus</f>
        <v>4125</v>
      </c>
      <c r="L53" s="61">
        <f>MONTH(P_kuupäev)</f>
        <v>1</v>
      </c>
      <c r="N53" s="45" t="s">
        <v>840</v>
      </c>
      <c r="O53" s="60" t="s">
        <v>812</v>
      </c>
    </row>
    <row r="54" spans="2:15" x14ac:dyDescent="0.2">
      <c r="B54" s="43" t="s">
        <v>968</v>
      </c>
      <c r="C54" s="44">
        <v>41411</v>
      </c>
      <c r="D54" s="45" t="s">
        <v>845</v>
      </c>
      <c r="E54" s="45" t="s">
        <v>807</v>
      </c>
      <c r="F54" s="60" t="s">
        <v>803</v>
      </c>
      <c r="G54" s="61">
        <v>1</v>
      </c>
      <c r="H54" s="60" t="s">
        <v>830</v>
      </c>
      <c r="I54" s="61">
        <v>47</v>
      </c>
      <c r="J54" s="62">
        <v>75</v>
      </c>
      <c r="K54" s="63">
        <f>P_hind * P_kogus</f>
        <v>3525</v>
      </c>
      <c r="L54" s="61">
        <f>MONTH(P_kuupäev)</f>
        <v>5</v>
      </c>
      <c r="N54" s="45" t="s">
        <v>837</v>
      </c>
      <c r="O54" s="60" t="s">
        <v>829</v>
      </c>
    </row>
    <row r="55" spans="2:15" x14ac:dyDescent="0.2">
      <c r="B55" s="43" t="s">
        <v>976</v>
      </c>
      <c r="C55" s="44">
        <v>41423</v>
      </c>
      <c r="D55" s="45" t="s">
        <v>865</v>
      </c>
      <c r="E55" s="45" t="s">
        <v>833</v>
      </c>
      <c r="F55" s="60" t="s">
        <v>803</v>
      </c>
      <c r="G55" s="61">
        <v>3</v>
      </c>
      <c r="H55" s="60" t="s">
        <v>830</v>
      </c>
      <c r="I55" s="61">
        <v>79</v>
      </c>
      <c r="J55" s="62">
        <v>60</v>
      </c>
      <c r="K55" s="63">
        <f>P_hind * P_kogus</f>
        <v>4740</v>
      </c>
      <c r="L55" s="61">
        <f>MONTH(P_kuupäev)</f>
        <v>5</v>
      </c>
      <c r="N55" s="45" t="s">
        <v>837</v>
      </c>
      <c r="O55" s="60" t="s">
        <v>810</v>
      </c>
    </row>
    <row r="56" spans="2:15" x14ac:dyDescent="0.2">
      <c r="B56" s="43" t="s">
        <v>1040</v>
      </c>
      <c r="C56" s="44">
        <v>41513</v>
      </c>
      <c r="D56" s="45" t="s">
        <v>839</v>
      </c>
      <c r="E56" s="45" t="s">
        <v>840</v>
      </c>
      <c r="F56" s="60" t="s">
        <v>803</v>
      </c>
      <c r="G56" s="61">
        <v>3</v>
      </c>
      <c r="H56" s="60" t="s">
        <v>830</v>
      </c>
      <c r="I56" s="61">
        <v>43</v>
      </c>
      <c r="J56" s="62">
        <v>60</v>
      </c>
      <c r="K56" s="63">
        <f>P_hind * P_kogus</f>
        <v>2580</v>
      </c>
      <c r="L56" s="61">
        <f>MONTH(P_kuupäev)</f>
        <v>8</v>
      </c>
      <c r="N56" s="45" t="s">
        <v>823</v>
      </c>
      <c r="O56" s="60" t="s">
        <v>848</v>
      </c>
    </row>
    <row r="57" spans="2:15" x14ac:dyDescent="0.2">
      <c r="B57" s="43" t="s">
        <v>1040</v>
      </c>
      <c r="C57" s="44">
        <v>41513</v>
      </c>
      <c r="D57" s="45" t="s">
        <v>839</v>
      </c>
      <c r="E57" s="45" t="s">
        <v>840</v>
      </c>
      <c r="F57" s="60" t="s">
        <v>803</v>
      </c>
      <c r="G57" s="61">
        <v>1</v>
      </c>
      <c r="H57" s="60" t="s">
        <v>830</v>
      </c>
      <c r="I57" s="61">
        <v>12</v>
      </c>
      <c r="J57" s="62">
        <v>75</v>
      </c>
      <c r="K57" s="63">
        <f>P_hind * P_kogus</f>
        <v>900</v>
      </c>
      <c r="L57" s="61">
        <f>MONTH(P_kuupäev)</f>
        <v>8</v>
      </c>
      <c r="N57" s="45" t="s">
        <v>823</v>
      </c>
      <c r="O57" s="60" t="s">
        <v>808</v>
      </c>
    </row>
    <row r="58" spans="2:15" x14ac:dyDescent="0.2">
      <c r="B58" s="43" t="s">
        <v>1137</v>
      </c>
      <c r="C58" s="44">
        <v>41635</v>
      </c>
      <c r="D58" s="45" t="s">
        <v>836</v>
      </c>
      <c r="E58" s="45" t="s">
        <v>837</v>
      </c>
      <c r="F58" s="60" t="s">
        <v>803</v>
      </c>
      <c r="G58" s="61">
        <v>1</v>
      </c>
      <c r="H58" s="60" t="s">
        <v>830</v>
      </c>
      <c r="I58" s="61">
        <v>65</v>
      </c>
      <c r="J58" s="62">
        <v>75</v>
      </c>
      <c r="K58" s="63">
        <f>P_hind * P_kogus</f>
        <v>4875</v>
      </c>
      <c r="L58" s="61">
        <f>MONTH(P_kuupäev)</f>
        <v>12</v>
      </c>
      <c r="N58" s="45" t="s">
        <v>823</v>
      </c>
      <c r="O58" s="60" t="s">
        <v>824</v>
      </c>
    </row>
    <row r="59" spans="2:15" x14ac:dyDescent="0.2">
      <c r="B59" s="43" t="s">
        <v>922</v>
      </c>
      <c r="C59" s="44">
        <v>41368</v>
      </c>
      <c r="D59" s="45" t="s">
        <v>822</v>
      </c>
      <c r="E59" s="45" t="s">
        <v>823</v>
      </c>
      <c r="F59" s="60" t="s">
        <v>803</v>
      </c>
      <c r="G59" s="61">
        <v>1</v>
      </c>
      <c r="H59" s="60" t="s">
        <v>830</v>
      </c>
      <c r="I59" s="61">
        <v>8</v>
      </c>
      <c r="J59" s="62">
        <v>75</v>
      </c>
      <c r="K59" s="63">
        <f>P_hind * P_kogus</f>
        <v>600</v>
      </c>
      <c r="L59" s="61">
        <f>MONTH(P_kuupäev)</f>
        <v>4</v>
      </c>
      <c r="N59" s="45" t="s">
        <v>823</v>
      </c>
      <c r="O59" s="60" t="s">
        <v>815</v>
      </c>
    </row>
    <row r="60" spans="2:15" x14ac:dyDescent="0.2">
      <c r="B60" s="43" t="s">
        <v>948</v>
      </c>
      <c r="C60" s="44">
        <v>41393</v>
      </c>
      <c r="D60" s="45" t="s">
        <v>822</v>
      </c>
      <c r="E60" s="45" t="s">
        <v>823</v>
      </c>
      <c r="F60" s="60" t="s">
        <v>803</v>
      </c>
      <c r="G60" s="61">
        <v>1</v>
      </c>
      <c r="H60" s="60" t="s">
        <v>830</v>
      </c>
      <c r="I60" s="61">
        <v>37</v>
      </c>
      <c r="J60" s="62">
        <v>75</v>
      </c>
      <c r="K60" s="63">
        <f>P_hind * P_kogus</f>
        <v>2775</v>
      </c>
      <c r="L60" s="61">
        <f>MONTH(P_kuupäev)</f>
        <v>4</v>
      </c>
      <c r="N60" s="45" t="s">
        <v>823</v>
      </c>
      <c r="O60" s="60" t="s">
        <v>812</v>
      </c>
    </row>
    <row r="61" spans="2:15" x14ac:dyDescent="0.2">
      <c r="B61" s="43" t="s">
        <v>948</v>
      </c>
      <c r="C61" s="44">
        <v>41393</v>
      </c>
      <c r="D61" s="45" t="s">
        <v>822</v>
      </c>
      <c r="E61" s="45" t="s">
        <v>823</v>
      </c>
      <c r="F61" s="60" t="s">
        <v>803</v>
      </c>
      <c r="G61" s="61">
        <v>2</v>
      </c>
      <c r="H61" s="60" t="s">
        <v>830</v>
      </c>
      <c r="I61" s="61">
        <v>33</v>
      </c>
      <c r="J61" s="62">
        <v>68</v>
      </c>
      <c r="K61" s="63">
        <f>P_hind * P_kogus</f>
        <v>2244</v>
      </c>
      <c r="L61" s="61">
        <f>MONTH(P_kuupäev)</f>
        <v>4</v>
      </c>
      <c r="N61" s="45" t="s">
        <v>823</v>
      </c>
      <c r="O61" s="60" t="s">
        <v>803</v>
      </c>
    </row>
    <row r="62" spans="2:15" x14ac:dyDescent="0.2">
      <c r="B62" s="43" t="s">
        <v>1108</v>
      </c>
      <c r="C62" s="44">
        <v>41595</v>
      </c>
      <c r="D62" s="45" t="s">
        <v>882</v>
      </c>
      <c r="E62" s="45" t="s">
        <v>823</v>
      </c>
      <c r="F62" s="60" t="s">
        <v>803</v>
      </c>
      <c r="G62" s="61">
        <v>1</v>
      </c>
      <c r="H62" s="60" t="s">
        <v>830</v>
      </c>
      <c r="I62" s="61">
        <v>20</v>
      </c>
      <c r="J62" s="62">
        <v>75</v>
      </c>
      <c r="K62" s="63">
        <f>P_hind * P_kogus</f>
        <v>1500</v>
      </c>
      <c r="L62" s="61">
        <f>MONTH(P_kuupäev)</f>
        <v>11</v>
      </c>
      <c r="N62" s="45" t="s">
        <v>823</v>
      </c>
      <c r="O62" s="60" t="s">
        <v>829</v>
      </c>
    </row>
    <row r="63" spans="2:15" x14ac:dyDescent="0.2">
      <c r="B63" s="43" t="s">
        <v>939</v>
      </c>
      <c r="C63" s="44">
        <v>41384</v>
      </c>
      <c r="D63" s="45" t="s">
        <v>867</v>
      </c>
      <c r="E63" s="45" t="s">
        <v>833</v>
      </c>
      <c r="F63" s="60" t="s">
        <v>803</v>
      </c>
      <c r="G63" s="61">
        <v>2</v>
      </c>
      <c r="H63" s="60" t="s">
        <v>830</v>
      </c>
      <c r="I63" s="61">
        <v>53</v>
      </c>
      <c r="J63" s="62">
        <v>68</v>
      </c>
      <c r="K63" s="63">
        <f>P_hind * P_kogus</f>
        <v>3604</v>
      </c>
      <c r="L63" s="61">
        <f>MONTH(P_kuupäev)</f>
        <v>4</v>
      </c>
      <c r="N63" s="45" t="s">
        <v>823</v>
      </c>
      <c r="O63" s="60" t="s">
        <v>843</v>
      </c>
    </row>
    <row r="64" spans="2:15" x14ac:dyDescent="0.2">
      <c r="B64" s="43" t="s">
        <v>931</v>
      </c>
      <c r="C64" s="44">
        <v>41379</v>
      </c>
      <c r="D64" s="45" t="s">
        <v>847</v>
      </c>
      <c r="E64" s="45" t="s">
        <v>833</v>
      </c>
      <c r="F64" s="60" t="s">
        <v>803</v>
      </c>
      <c r="G64" s="61">
        <v>1</v>
      </c>
      <c r="H64" s="60" t="s">
        <v>830</v>
      </c>
      <c r="I64" s="61">
        <v>69</v>
      </c>
      <c r="J64" s="62">
        <v>75</v>
      </c>
      <c r="K64" s="63">
        <f>P_hind * P_kogus</f>
        <v>5175</v>
      </c>
      <c r="L64" s="61">
        <f>MONTH(P_kuupäev)</f>
        <v>4</v>
      </c>
      <c r="N64" s="45" t="s">
        <v>823</v>
      </c>
      <c r="O64" s="60" t="s">
        <v>810</v>
      </c>
    </row>
    <row r="65" spans="2:15" x14ac:dyDescent="0.2">
      <c r="B65" s="43" t="s">
        <v>1017</v>
      </c>
      <c r="C65" s="44">
        <v>41485</v>
      </c>
      <c r="D65" s="45" t="s">
        <v>847</v>
      </c>
      <c r="E65" s="45" t="s">
        <v>833</v>
      </c>
      <c r="F65" s="60" t="s">
        <v>803</v>
      </c>
      <c r="G65" s="61">
        <v>2</v>
      </c>
      <c r="H65" s="60" t="s">
        <v>830</v>
      </c>
      <c r="I65" s="61">
        <v>73</v>
      </c>
      <c r="J65" s="62">
        <v>68</v>
      </c>
      <c r="K65" s="63">
        <f>P_hind * P_kogus</f>
        <v>4964</v>
      </c>
      <c r="L65" s="61">
        <f>MONTH(P_kuupäev)</f>
        <v>7</v>
      </c>
      <c r="N65" s="45" t="s">
        <v>802</v>
      </c>
      <c r="O65" s="60" t="s">
        <v>808</v>
      </c>
    </row>
    <row r="66" spans="2:15" x14ac:dyDescent="0.2">
      <c r="B66" s="43" t="s">
        <v>1112</v>
      </c>
      <c r="C66" s="44">
        <v>41600</v>
      </c>
      <c r="D66" s="45" t="s">
        <v>850</v>
      </c>
      <c r="E66" s="45" t="s">
        <v>814</v>
      </c>
      <c r="F66" s="60" t="s">
        <v>829</v>
      </c>
      <c r="G66" s="61">
        <v>1</v>
      </c>
      <c r="H66" s="60" t="s">
        <v>830</v>
      </c>
      <c r="I66" s="61">
        <v>34</v>
      </c>
      <c r="J66" s="62">
        <v>85</v>
      </c>
      <c r="K66" s="63">
        <f>P_hind * P_kogus</f>
        <v>2890</v>
      </c>
      <c r="L66" s="61">
        <f>MONTH(P_kuupäev)</f>
        <v>11</v>
      </c>
      <c r="N66" s="45" t="s">
        <v>802</v>
      </c>
      <c r="O66" s="60" t="s">
        <v>824</v>
      </c>
    </row>
    <row r="67" spans="2:15" x14ac:dyDescent="0.2">
      <c r="B67" s="43" t="s">
        <v>1038</v>
      </c>
      <c r="C67" s="44">
        <v>41511</v>
      </c>
      <c r="D67" s="45" t="s">
        <v>912</v>
      </c>
      <c r="E67" s="45" t="s">
        <v>840</v>
      </c>
      <c r="F67" s="60" t="s">
        <v>829</v>
      </c>
      <c r="G67" s="61">
        <v>2</v>
      </c>
      <c r="H67" s="60" t="s">
        <v>830</v>
      </c>
      <c r="I67" s="61">
        <v>16</v>
      </c>
      <c r="J67" s="62">
        <v>77</v>
      </c>
      <c r="K67" s="63">
        <f>P_hind * P_kogus</f>
        <v>1232</v>
      </c>
      <c r="L67" s="61">
        <f>MONTH(P_kuupäev)</f>
        <v>8</v>
      </c>
      <c r="N67" s="45" t="s">
        <v>802</v>
      </c>
      <c r="O67" s="60" t="s">
        <v>815</v>
      </c>
    </row>
    <row r="68" spans="2:15" x14ac:dyDescent="0.2">
      <c r="B68" s="43" t="s">
        <v>1025</v>
      </c>
      <c r="C68" s="44">
        <v>41494</v>
      </c>
      <c r="D68" s="45" t="s">
        <v>865</v>
      </c>
      <c r="E68" s="45" t="s">
        <v>833</v>
      </c>
      <c r="F68" s="60" t="s">
        <v>829</v>
      </c>
      <c r="G68" s="61">
        <v>1</v>
      </c>
      <c r="H68" s="60" t="s">
        <v>830</v>
      </c>
      <c r="I68" s="61">
        <v>23</v>
      </c>
      <c r="J68" s="62">
        <v>85</v>
      </c>
      <c r="K68" s="63">
        <f>P_hind * P_kogus</f>
        <v>1955</v>
      </c>
      <c r="L68" s="61">
        <f>MONTH(P_kuupäev)</f>
        <v>8</v>
      </c>
      <c r="N68" s="45" t="s">
        <v>802</v>
      </c>
      <c r="O68" s="60" t="s">
        <v>803</v>
      </c>
    </row>
    <row r="69" spans="2:15" x14ac:dyDescent="0.2">
      <c r="B69" s="43" t="s">
        <v>1110</v>
      </c>
      <c r="C69" s="44">
        <v>41597</v>
      </c>
      <c r="D69" s="45" t="s">
        <v>852</v>
      </c>
      <c r="E69" s="45" t="s">
        <v>802</v>
      </c>
      <c r="F69" s="60" t="s">
        <v>829</v>
      </c>
      <c r="G69" s="61">
        <v>3</v>
      </c>
      <c r="H69" s="60" t="s">
        <v>830</v>
      </c>
      <c r="I69" s="61">
        <v>62</v>
      </c>
      <c r="J69" s="62">
        <v>68</v>
      </c>
      <c r="K69" s="63">
        <f>P_hind * P_kogus</f>
        <v>4216</v>
      </c>
      <c r="L69" s="61">
        <f>MONTH(P_kuupäev)</f>
        <v>11</v>
      </c>
      <c r="N69" s="45" t="s">
        <v>802</v>
      </c>
      <c r="O69" s="60" t="s">
        <v>829</v>
      </c>
    </row>
    <row r="70" spans="2:15" x14ac:dyDescent="0.2">
      <c r="B70" s="43" t="s">
        <v>855</v>
      </c>
      <c r="C70" s="44">
        <v>41294</v>
      </c>
      <c r="D70" s="45" t="s">
        <v>801</v>
      </c>
      <c r="E70" s="45" t="s">
        <v>802</v>
      </c>
      <c r="F70" s="60" t="s">
        <v>829</v>
      </c>
      <c r="G70" s="61">
        <v>1</v>
      </c>
      <c r="H70" s="60" t="s">
        <v>830</v>
      </c>
      <c r="I70" s="61">
        <v>69</v>
      </c>
      <c r="J70" s="62">
        <v>85</v>
      </c>
      <c r="K70" s="63">
        <f>P_hind * P_kogus</f>
        <v>5865</v>
      </c>
      <c r="L70" s="61">
        <f>MONTH(P_kuupäev)</f>
        <v>1</v>
      </c>
      <c r="N70" s="45" t="s">
        <v>802</v>
      </c>
      <c r="O70" s="60" t="s">
        <v>810</v>
      </c>
    </row>
    <row r="71" spans="2:15" x14ac:dyDescent="0.2">
      <c r="B71" s="43" t="s">
        <v>885</v>
      </c>
      <c r="C71" s="44">
        <v>41327</v>
      </c>
      <c r="D71" s="45" t="s">
        <v>801</v>
      </c>
      <c r="E71" s="45" t="s">
        <v>802</v>
      </c>
      <c r="F71" s="60" t="s">
        <v>829</v>
      </c>
      <c r="G71" s="61">
        <v>2</v>
      </c>
      <c r="H71" s="60" t="s">
        <v>830</v>
      </c>
      <c r="I71" s="61">
        <v>24</v>
      </c>
      <c r="J71" s="62">
        <v>77</v>
      </c>
      <c r="K71" s="63">
        <f>P_hind * P_kogus</f>
        <v>1848</v>
      </c>
      <c r="L71" s="61">
        <f>MONTH(P_kuupäev)</f>
        <v>2</v>
      </c>
      <c r="N71" s="45" t="s">
        <v>828</v>
      </c>
      <c r="O71" s="60" t="s">
        <v>808</v>
      </c>
    </row>
    <row r="72" spans="2:15" x14ac:dyDescent="0.2">
      <c r="B72" s="43" t="s">
        <v>826</v>
      </c>
      <c r="C72" s="44">
        <v>41281</v>
      </c>
      <c r="D72" s="45" t="s">
        <v>827</v>
      </c>
      <c r="E72" s="45" t="s">
        <v>828</v>
      </c>
      <c r="F72" s="60" t="s">
        <v>829</v>
      </c>
      <c r="G72" s="61">
        <v>3</v>
      </c>
      <c r="H72" s="60" t="s">
        <v>830</v>
      </c>
      <c r="I72" s="61">
        <v>23</v>
      </c>
      <c r="J72" s="62">
        <v>68</v>
      </c>
      <c r="K72" s="63">
        <f>P_hind * P_kogus</f>
        <v>1564</v>
      </c>
      <c r="L72" s="61">
        <f>MONTH(P_kuupäev)</f>
        <v>1</v>
      </c>
      <c r="N72" s="45" t="s">
        <v>828</v>
      </c>
      <c r="O72" s="60" t="s">
        <v>824</v>
      </c>
    </row>
    <row r="73" spans="2:15" x14ac:dyDescent="0.2">
      <c r="B73" s="43" t="s">
        <v>846</v>
      </c>
      <c r="C73" s="44">
        <v>41290</v>
      </c>
      <c r="D73" s="45" t="s">
        <v>847</v>
      </c>
      <c r="E73" s="45" t="s">
        <v>833</v>
      </c>
      <c r="F73" s="60" t="s">
        <v>829</v>
      </c>
      <c r="G73" s="61">
        <v>1</v>
      </c>
      <c r="H73" s="60" t="s">
        <v>830</v>
      </c>
      <c r="I73" s="61">
        <v>40</v>
      </c>
      <c r="J73" s="62">
        <v>85</v>
      </c>
      <c r="K73" s="63">
        <f>P_hind * P_kogus</f>
        <v>3400</v>
      </c>
      <c r="L73" s="61">
        <f>MONTH(P_kuupäev)</f>
        <v>1</v>
      </c>
      <c r="N73" s="45" t="s">
        <v>828</v>
      </c>
      <c r="O73" s="60" t="s">
        <v>815</v>
      </c>
    </row>
    <row r="74" spans="2:15" x14ac:dyDescent="0.2">
      <c r="B74" s="43" t="s">
        <v>849</v>
      </c>
      <c r="C74" s="44">
        <v>41291</v>
      </c>
      <c r="D74" s="45" t="s">
        <v>850</v>
      </c>
      <c r="E74" s="45" t="s">
        <v>814</v>
      </c>
      <c r="F74" s="60" t="s">
        <v>843</v>
      </c>
      <c r="G74" s="61">
        <v>2</v>
      </c>
      <c r="H74" s="60" t="s">
        <v>830</v>
      </c>
      <c r="I74" s="61">
        <v>31</v>
      </c>
      <c r="J74" s="62">
        <v>99</v>
      </c>
      <c r="K74" s="63">
        <f>P_hind * P_kogus</f>
        <v>3069</v>
      </c>
      <c r="L74" s="61">
        <f>MONTH(P_kuupäev)</f>
        <v>1</v>
      </c>
      <c r="N74" s="45" t="s">
        <v>828</v>
      </c>
      <c r="O74" s="60" t="s">
        <v>812</v>
      </c>
    </row>
    <row r="75" spans="2:15" x14ac:dyDescent="0.2">
      <c r="B75" s="43" t="s">
        <v>925</v>
      </c>
      <c r="C75" s="44">
        <v>41372</v>
      </c>
      <c r="D75" s="45" t="s">
        <v>921</v>
      </c>
      <c r="E75" s="45" t="s">
        <v>807</v>
      </c>
      <c r="F75" s="60" t="s">
        <v>843</v>
      </c>
      <c r="G75" s="61">
        <v>2</v>
      </c>
      <c r="H75" s="60" t="s">
        <v>830</v>
      </c>
      <c r="I75" s="61">
        <v>50</v>
      </c>
      <c r="J75" s="62">
        <v>99</v>
      </c>
      <c r="K75" s="63">
        <f>P_hind * P_kogus</f>
        <v>4950</v>
      </c>
      <c r="L75" s="61">
        <f>MONTH(P_kuupäev)</f>
        <v>4</v>
      </c>
      <c r="N75" s="45" t="s">
        <v>828</v>
      </c>
      <c r="O75" s="60" t="s">
        <v>803</v>
      </c>
    </row>
    <row r="76" spans="2:15" x14ac:dyDescent="0.2">
      <c r="B76" s="43" t="s">
        <v>1038</v>
      </c>
      <c r="C76" s="44">
        <v>41511</v>
      </c>
      <c r="D76" s="45" t="s">
        <v>912</v>
      </c>
      <c r="E76" s="45" t="s">
        <v>840</v>
      </c>
      <c r="F76" s="60" t="s">
        <v>843</v>
      </c>
      <c r="G76" s="61">
        <v>1</v>
      </c>
      <c r="H76" s="60" t="s">
        <v>830</v>
      </c>
      <c r="I76" s="61">
        <v>11</v>
      </c>
      <c r="J76" s="62">
        <v>110</v>
      </c>
      <c r="K76" s="63">
        <f>P_hind * P_kogus</f>
        <v>1210</v>
      </c>
      <c r="L76" s="61">
        <f>MONTH(P_kuupäev)</f>
        <v>8</v>
      </c>
      <c r="N76" s="45" t="s">
        <v>802</v>
      </c>
      <c r="O76" s="60" t="s">
        <v>848</v>
      </c>
    </row>
    <row r="77" spans="2:15" x14ac:dyDescent="0.2">
      <c r="B77" s="43" t="s">
        <v>1129</v>
      </c>
      <c r="C77" s="44">
        <v>41621</v>
      </c>
      <c r="D77" s="45" t="s">
        <v>867</v>
      </c>
      <c r="E77" s="45" t="s">
        <v>833</v>
      </c>
      <c r="F77" s="60" t="s">
        <v>843</v>
      </c>
      <c r="G77" s="61">
        <v>2</v>
      </c>
      <c r="H77" s="60" t="s">
        <v>830</v>
      </c>
      <c r="I77" s="61">
        <v>18</v>
      </c>
      <c r="J77" s="62">
        <v>99</v>
      </c>
      <c r="K77" s="63">
        <f>P_hind * P_kogus</f>
        <v>1782</v>
      </c>
      <c r="L77" s="61">
        <f>MONTH(P_kuupäev)</f>
        <v>12</v>
      </c>
      <c r="N77" s="45" t="s">
        <v>802</v>
      </c>
      <c r="O77" s="60" t="s">
        <v>812</v>
      </c>
    </row>
    <row r="78" spans="2:15" x14ac:dyDescent="0.2">
      <c r="B78" s="43" t="s">
        <v>928</v>
      </c>
      <c r="C78" s="44">
        <v>41375</v>
      </c>
      <c r="D78" s="45" t="s">
        <v>842</v>
      </c>
      <c r="E78" s="45" t="s">
        <v>828</v>
      </c>
      <c r="F78" s="60" t="s">
        <v>843</v>
      </c>
      <c r="G78" s="61">
        <v>1</v>
      </c>
      <c r="H78" s="60" t="s">
        <v>830</v>
      </c>
      <c r="I78" s="61">
        <v>20</v>
      </c>
      <c r="J78" s="62">
        <v>110</v>
      </c>
      <c r="K78" s="63">
        <f>P_hind * P_kogus</f>
        <v>2200</v>
      </c>
      <c r="L78" s="61">
        <f>MONTH(P_kuupäev)</f>
        <v>4</v>
      </c>
      <c r="N78" s="45" t="s">
        <v>828</v>
      </c>
      <c r="O78" s="60" t="s">
        <v>848</v>
      </c>
    </row>
    <row r="79" spans="2:15" x14ac:dyDescent="0.2">
      <c r="B79" s="43" t="s">
        <v>895</v>
      </c>
      <c r="C79" s="44">
        <v>41335</v>
      </c>
      <c r="D79" s="45" t="s">
        <v>836</v>
      </c>
      <c r="E79" s="45" t="s">
        <v>837</v>
      </c>
      <c r="F79" s="60" t="s">
        <v>810</v>
      </c>
      <c r="G79" s="61">
        <v>1</v>
      </c>
      <c r="H79" s="60" t="s">
        <v>830</v>
      </c>
      <c r="I79" s="61">
        <v>11</v>
      </c>
      <c r="J79" s="62">
        <v>95</v>
      </c>
      <c r="K79" s="63">
        <f>P_hind * P_kogus</f>
        <v>1045</v>
      </c>
      <c r="L79" s="61">
        <f>MONTH(P_kuupäev)</f>
        <v>3</v>
      </c>
      <c r="N79" s="45" t="s">
        <v>828</v>
      </c>
      <c r="O79" s="60" t="s">
        <v>829</v>
      </c>
    </row>
    <row r="80" spans="2:15" x14ac:dyDescent="0.2">
      <c r="B80" s="43" t="s">
        <v>983</v>
      </c>
      <c r="C80" s="44">
        <v>41435</v>
      </c>
      <c r="D80" s="45" t="s">
        <v>836</v>
      </c>
      <c r="E80" s="45" t="s">
        <v>837</v>
      </c>
      <c r="F80" s="60" t="s">
        <v>810</v>
      </c>
      <c r="G80" s="61">
        <v>3</v>
      </c>
      <c r="H80" s="60" t="s">
        <v>830</v>
      </c>
      <c r="I80" s="61">
        <v>25</v>
      </c>
      <c r="J80" s="62">
        <v>76</v>
      </c>
      <c r="K80" s="63">
        <f>P_hind * P_kogus</f>
        <v>1900</v>
      </c>
      <c r="L80" s="61">
        <f>MONTH(P_kuupäev)</f>
        <v>6</v>
      </c>
      <c r="N80" s="45" t="s">
        <v>828</v>
      </c>
      <c r="O80" s="60" t="s">
        <v>810</v>
      </c>
    </row>
    <row r="81" spans="2:15" x14ac:dyDescent="0.2">
      <c r="B81" s="43" t="s">
        <v>1110</v>
      </c>
      <c r="C81" s="44">
        <v>41597</v>
      </c>
      <c r="D81" s="45" t="s">
        <v>852</v>
      </c>
      <c r="E81" s="45" t="s">
        <v>802</v>
      </c>
      <c r="F81" s="60" t="s">
        <v>810</v>
      </c>
      <c r="G81" s="61">
        <v>1</v>
      </c>
      <c r="H81" s="60" t="s">
        <v>830</v>
      </c>
      <c r="I81" s="61">
        <v>25</v>
      </c>
      <c r="J81" s="62">
        <v>95</v>
      </c>
      <c r="K81" s="63">
        <f>P_hind * P_kogus</f>
        <v>2375</v>
      </c>
      <c r="L81" s="61">
        <f>MONTH(P_kuupäev)</f>
        <v>11</v>
      </c>
      <c r="N81" s="45" t="s">
        <v>833</v>
      </c>
      <c r="O81" s="60" t="s">
        <v>810</v>
      </c>
    </row>
    <row r="82" spans="2:15" x14ac:dyDescent="0.2">
      <c r="B82" s="43" t="s">
        <v>946</v>
      </c>
      <c r="C82" s="44">
        <v>41391</v>
      </c>
      <c r="D82" s="45" t="s">
        <v>882</v>
      </c>
      <c r="E82" s="45" t="s">
        <v>823</v>
      </c>
      <c r="F82" s="60" t="s">
        <v>810</v>
      </c>
      <c r="G82" s="61">
        <v>3</v>
      </c>
      <c r="H82" s="60" t="s">
        <v>830</v>
      </c>
      <c r="I82" s="61">
        <v>24</v>
      </c>
      <c r="J82" s="62">
        <v>76</v>
      </c>
      <c r="K82" s="63">
        <f>P_hind * P_kogus</f>
        <v>1824</v>
      </c>
      <c r="L82" s="61">
        <f>MONTH(P_kuupäev)</f>
        <v>4</v>
      </c>
      <c r="N82" s="45" t="s">
        <v>828</v>
      </c>
      <c r="O82" s="60" t="s">
        <v>843</v>
      </c>
    </row>
    <row r="83" spans="2:15" x14ac:dyDescent="0.2">
      <c r="B83" s="43" t="s">
        <v>1134</v>
      </c>
      <c r="C83" s="44">
        <v>41631</v>
      </c>
      <c r="D83" s="45" t="s">
        <v>827</v>
      </c>
      <c r="E83" s="45" t="s">
        <v>828</v>
      </c>
      <c r="F83" s="60" t="s">
        <v>810</v>
      </c>
      <c r="G83" s="61">
        <v>1</v>
      </c>
      <c r="H83" s="60" t="s">
        <v>830</v>
      </c>
      <c r="I83" s="61">
        <v>18</v>
      </c>
      <c r="J83" s="62">
        <v>95</v>
      </c>
      <c r="K83" s="63">
        <f>P_hind * P_kogus</f>
        <v>1710</v>
      </c>
      <c r="L83" s="61">
        <f>MONTH(P_kuupäev)</f>
        <v>12</v>
      </c>
    </row>
    <row r="84" spans="2:15" x14ac:dyDescent="0.2">
      <c r="B84" s="43" t="s">
        <v>846</v>
      </c>
      <c r="C84" s="44">
        <v>41290</v>
      </c>
      <c r="D84" s="45" t="s">
        <v>847</v>
      </c>
      <c r="E84" s="45" t="s">
        <v>833</v>
      </c>
      <c r="F84" s="60" t="s">
        <v>810</v>
      </c>
      <c r="G84" s="61">
        <v>1</v>
      </c>
      <c r="H84" s="60" t="s">
        <v>830</v>
      </c>
      <c r="I84" s="61">
        <v>27</v>
      </c>
      <c r="J84" s="62">
        <v>95</v>
      </c>
      <c r="K84" s="63">
        <f>P_hind * P_kogus</f>
        <v>2565</v>
      </c>
      <c r="L84" s="61">
        <f>MONTH(P_kuupäev)</f>
        <v>1</v>
      </c>
    </row>
    <row r="85" spans="2:15" x14ac:dyDescent="0.2">
      <c r="B85" s="43" t="s">
        <v>923</v>
      </c>
      <c r="C85" s="44">
        <v>41369</v>
      </c>
      <c r="D85" s="45" t="s">
        <v>819</v>
      </c>
      <c r="E85" s="45" t="s">
        <v>807</v>
      </c>
      <c r="F85" s="60" t="s">
        <v>848</v>
      </c>
      <c r="G85" s="61">
        <v>1</v>
      </c>
      <c r="H85" s="60" t="s">
        <v>850</v>
      </c>
      <c r="I85" s="61">
        <v>15</v>
      </c>
      <c r="J85" s="62">
        <v>50</v>
      </c>
      <c r="K85" s="63">
        <f>P_hind * P_kogus</f>
        <v>750</v>
      </c>
      <c r="L85" s="61">
        <f>MONTH(P_kuupäev)</f>
        <v>4</v>
      </c>
    </row>
    <row r="86" spans="2:15" x14ac:dyDescent="0.2">
      <c r="B86" s="43" t="s">
        <v>868</v>
      </c>
      <c r="C86" s="44">
        <v>41305</v>
      </c>
      <c r="D86" s="45" t="s">
        <v>845</v>
      </c>
      <c r="E86" s="45" t="s">
        <v>807</v>
      </c>
      <c r="F86" s="60" t="s">
        <v>848</v>
      </c>
      <c r="G86" s="61">
        <v>2</v>
      </c>
      <c r="H86" s="60" t="s">
        <v>850</v>
      </c>
      <c r="I86" s="61">
        <v>46</v>
      </c>
      <c r="J86" s="62">
        <v>45</v>
      </c>
      <c r="K86" s="63">
        <f>P_hind * P_kogus</f>
        <v>2070</v>
      </c>
      <c r="L86" s="61">
        <f>MONTH(P_kuupäev)</f>
        <v>1</v>
      </c>
    </row>
    <row r="87" spans="2:15" x14ac:dyDescent="0.2">
      <c r="B87" s="43" t="s">
        <v>936</v>
      </c>
      <c r="C87" s="44">
        <v>41382</v>
      </c>
      <c r="D87" s="45" t="s">
        <v>857</v>
      </c>
      <c r="E87" s="45" t="s">
        <v>807</v>
      </c>
      <c r="F87" s="60" t="s">
        <v>848</v>
      </c>
      <c r="G87" s="61">
        <v>1</v>
      </c>
      <c r="H87" s="60" t="s">
        <v>850</v>
      </c>
      <c r="I87" s="61">
        <v>72</v>
      </c>
      <c r="J87" s="62">
        <v>50</v>
      </c>
      <c r="K87" s="63">
        <f>P_hind * P_kogus</f>
        <v>3600</v>
      </c>
      <c r="L87" s="61">
        <f>MONTH(P_kuupäev)</f>
        <v>4</v>
      </c>
    </row>
    <row r="88" spans="2:15" x14ac:dyDescent="0.2">
      <c r="B88" s="43" t="s">
        <v>1051</v>
      </c>
      <c r="C88" s="44">
        <v>41529</v>
      </c>
      <c r="D88" s="45" t="s">
        <v>860</v>
      </c>
      <c r="E88" s="45" t="s">
        <v>837</v>
      </c>
      <c r="F88" s="60" t="s">
        <v>848</v>
      </c>
      <c r="G88" s="61">
        <v>2</v>
      </c>
      <c r="H88" s="60" t="s">
        <v>850</v>
      </c>
      <c r="I88" s="61">
        <v>70</v>
      </c>
      <c r="J88" s="62">
        <v>45</v>
      </c>
      <c r="K88" s="63">
        <f>P_hind * P_kogus</f>
        <v>3150</v>
      </c>
      <c r="L88" s="61">
        <f>MONTH(P_kuupäev)</f>
        <v>9</v>
      </c>
    </row>
    <row r="89" spans="2:15" x14ac:dyDescent="0.2">
      <c r="B89" s="43" t="s">
        <v>1109</v>
      </c>
      <c r="C89" s="44">
        <v>41596</v>
      </c>
      <c r="D89" s="45" t="s">
        <v>860</v>
      </c>
      <c r="E89" s="45" t="s">
        <v>837</v>
      </c>
      <c r="F89" s="60" t="s">
        <v>848</v>
      </c>
      <c r="G89" s="61">
        <v>3</v>
      </c>
      <c r="H89" s="60" t="s">
        <v>850</v>
      </c>
      <c r="I89" s="61">
        <v>26</v>
      </c>
      <c r="J89" s="62">
        <v>40</v>
      </c>
      <c r="K89" s="63">
        <f>P_hind * P_kogus</f>
        <v>1040</v>
      </c>
      <c r="L89" s="61">
        <f>MONTH(P_kuupäev)</f>
        <v>11</v>
      </c>
    </row>
    <row r="90" spans="2:15" x14ac:dyDescent="0.2">
      <c r="B90" s="43" t="s">
        <v>1101</v>
      </c>
      <c r="C90" s="44">
        <v>41582</v>
      </c>
      <c r="D90" s="45" t="s">
        <v>865</v>
      </c>
      <c r="E90" s="45" t="s">
        <v>833</v>
      </c>
      <c r="F90" s="60" t="s">
        <v>848</v>
      </c>
      <c r="G90" s="61">
        <v>1</v>
      </c>
      <c r="H90" s="60" t="s">
        <v>850</v>
      </c>
      <c r="I90" s="61">
        <v>23</v>
      </c>
      <c r="J90" s="62">
        <v>50</v>
      </c>
      <c r="K90" s="63">
        <f>P_hind * P_kogus</f>
        <v>1150</v>
      </c>
      <c r="L90" s="61">
        <f>MONTH(P_kuupäev)</f>
        <v>11</v>
      </c>
    </row>
    <row r="91" spans="2:15" x14ac:dyDescent="0.2">
      <c r="B91" s="43" t="s">
        <v>951</v>
      </c>
      <c r="C91" s="44">
        <v>41397</v>
      </c>
      <c r="D91" s="45" t="s">
        <v>836</v>
      </c>
      <c r="E91" s="45" t="s">
        <v>837</v>
      </c>
      <c r="F91" s="60" t="s">
        <v>848</v>
      </c>
      <c r="G91" s="61">
        <v>3</v>
      </c>
      <c r="H91" s="60" t="s">
        <v>850</v>
      </c>
      <c r="I91" s="61">
        <v>45</v>
      </c>
      <c r="J91" s="62">
        <v>40</v>
      </c>
      <c r="K91" s="63">
        <f>P_hind * P_kogus</f>
        <v>1800</v>
      </c>
      <c r="L91" s="61">
        <f>MONTH(P_kuupäev)</f>
        <v>5</v>
      </c>
    </row>
    <row r="92" spans="2:15" x14ac:dyDescent="0.2">
      <c r="B92" s="43" t="s">
        <v>922</v>
      </c>
      <c r="C92" s="44">
        <v>41368</v>
      </c>
      <c r="D92" s="45" t="s">
        <v>822</v>
      </c>
      <c r="E92" s="45" t="s">
        <v>823</v>
      </c>
      <c r="F92" s="60" t="s">
        <v>848</v>
      </c>
      <c r="G92" s="61">
        <v>1</v>
      </c>
      <c r="H92" s="60" t="s">
        <v>850</v>
      </c>
      <c r="I92" s="61">
        <v>54</v>
      </c>
      <c r="J92" s="62">
        <v>50</v>
      </c>
      <c r="K92" s="63">
        <f>P_hind * P_kogus</f>
        <v>2700</v>
      </c>
      <c r="L92" s="61">
        <f>MONTH(P_kuupäev)</f>
        <v>4</v>
      </c>
    </row>
    <row r="93" spans="2:15" x14ac:dyDescent="0.2">
      <c r="B93" s="43" t="s">
        <v>1015</v>
      </c>
      <c r="C93" s="44">
        <v>41483</v>
      </c>
      <c r="D93" s="45" t="s">
        <v>809</v>
      </c>
      <c r="E93" s="45" t="s">
        <v>814</v>
      </c>
      <c r="F93" s="60" t="s">
        <v>808</v>
      </c>
      <c r="G93" s="61">
        <v>1</v>
      </c>
      <c r="H93" s="60" t="s">
        <v>850</v>
      </c>
      <c r="I93" s="61">
        <v>70</v>
      </c>
      <c r="J93" s="62">
        <v>70</v>
      </c>
      <c r="K93" s="63">
        <f>P_hind * P_kogus</f>
        <v>4900</v>
      </c>
      <c r="L93" s="61">
        <f>MONTH(P_kuupäev)</f>
        <v>7</v>
      </c>
    </row>
    <row r="94" spans="2:15" x14ac:dyDescent="0.2">
      <c r="B94" s="43" t="s">
        <v>1015</v>
      </c>
      <c r="C94" s="44">
        <v>41483</v>
      </c>
      <c r="D94" s="45" t="s">
        <v>809</v>
      </c>
      <c r="E94" s="45" t="s">
        <v>814</v>
      </c>
      <c r="F94" s="60" t="s">
        <v>808</v>
      </c>
      <c r="G94" s="61">
        <v>2</v>
      </c>
      <c r="H94" s="60" t="s">
        <v>850</v>
      </c>
      <c r="I94" s="61">
        <v>44</v>
      </c>
      <c r="J94" s="62">
        <v>63</v>
      </c>
      <c r="K94" s="63">
        <f>P_hind * P_kogus</f>
        <v>2772</v>
      </c>
      <c r="L94" s="61">
        <f>MONTH(P_kuupäev)</f>
        <v>7</v>
      </c>
    </row>
    <row r="95" spans="2:15" x14ac:dyDescent="0.2">
      <c r="B95" s="43" t="s">
        <v>910</v>
      </c>
      <c r="C95" s="44">
        <v>41356</v>
      </c>
      <c r="D95" s="45" t="s">
        <v>845</v>
      </c>
      <c r="E95" s="45" t="s">
        <v>807</v>
      </c>
      <c r="F95" s="60" t="s">
        <v>808</v>
      </c>
      <c r="G95" s="61">
        <v>1</v>
      </c>
      <c r="H95" s="60" t="s">
        <v>850</v>
      </c>
      <c r="I95" s="61">
        <v>32</v>
      </c>
      <c r="J95" s="62">
        <v>70</v>
      </c>
      <c r="K95" s="63">
        <f>P_hind * P_kogus</f>
        <v>2240</v>
      </c>
      <c r="L95" s="61">
        <f>MONTH(P_kuupäev)</f>
        <v>3</v>
      </c>
    </row>
    <row r="96" spans="2:15" x14ac:dyDescent="0.2">
      <c r="B96" s="43" t="s">
        <v>1051</v>
      </c>
      <c r="C96" s="44">
        <v>41529</v>
      </c>
      <c r="D96" s="45" t="s">
        <v>860</v>
      </c>
      <c r="E96" s="45" t="s">
        <v>837</v>
      </c>
      <c r="F96" s="60" t="s">
        <v>808</v>
      </c>
      <c r="G96" s="61">
        <v>1</v>
      </c>
      <c r="H96" s="60" t="s">
        <v>850</v>
      </c>
      <c r="I96" s="61">
        <v>32</v>
      </c>
      <c r="J96" s="62">
        <v>70</v>
      </c>
      <c r="K96" s="63">
        <f>P_hind * P_kogus</f>
        <v>2240</v>
      </c>
      <c r="L96" s="61">
        <f>MONTH(P_kuupäev)</f>
        <v>9</v>
      </c>
    </row>
    <row r="97" spans="2:12" x14ac:dyDescent="0.2">
      <c r="B97" s="43" t="s">
        <v>1072</v>
      </c>
      <c r="C97" s="44">
        <v>41554</v>
      </c>
      <c r="D97" s="45" t="s">
        <v>935</v>
      </c>
      <c r="E97" s="45" t="s">
        <v>814</v>
      </c>
      <c r="F97" s="60" t="s">
        <v>808</v>
      </c>
      <c r="G97" s="61">
        <v>1</v>
      </c>
      <c r="H97" s="60" t="s">
        <v>850</v>
      </c>
      <c r="I97" s="61">
        <v>51</v>
      </c>
      <c r="J97" s="62">
        <v>70</v>
      </c>
      <c r="K97" s="63">
        <f>P_hind * P_kogus</f>
        <v>3570</v>
      </c>
      <c r="L97" s="61">
        <f>MONTH(P_kuupäev)</f>
        <v>10</v>
      </c>
    </row>
    <row r="98" spans="2:12" x14ac:dyDescent="0.2">
      <c r="B98" s="43" t="s">
        <v>918</v>
      </c>
      <c r="C98" s="44">
        <v>41366</v>
      </c>
      <c r="D98" s="45" t="s">
        <v>836</v>
      </c>
      <c r="E98" s="45" t="s">
        <v>837</v>
      </c>
      <c r="F98" s="60" t="s">
        <v>808</v>
      </c>
      <c r="G98" s="61">
        <v>2</v>
      </c>
      <c r="H98" s="60" t="s">
        <v>850</v>
      </c>
      <c r="I98" s="61">
        <v>22</v>
      </c>
      <c r="J98" s="62">
        <v>63</v>
      </c>
      <c r="K98" s="63">
        <f>P_hind * P_kogus</f>
        <v>1386</v>
      </c>
      <c r="L98" s="61">
        <f>MONTH(P_kuupäev)</f>
        <v>4</v>
      </c>
    </row>
    <row r="99" spans="2:12" x14ac:dyDescent="0.2">
      <c r="B99" s="43" t="s">
        <v>1060</v>
      </c>
      <c r="C99" s="44">
        <v>41539</v>
      </c>
      <c r="D99" s="45" t="s">
        <v>836</v>
      </c>
      <c r="E99" s="45" t="s">
        <v>837</v>
      </c>
      <c r="F99" s="60" t="s">
        <v>808</v>
      </c>
      <c r="G99" s="61">
        <v>2</v>
      </c>
      <c r="H99" s="60" t="s">
        <v>850</v>
      </c>
      <c r="I99" s="61">
        <v>79</v>
      </c>
      <c r="J99" s="62">
        <v>63</v>
      </c>
      <c r="K99" s="63">
        <f>P_hind * P_kogus</f>
        <v>4977</v>
      </c>
      <c r="L99" s="61">
        <f>MONTH(P_kuupäev)</f>
        <v>9</v>
      </c>
    </row>
    <row r="100" spans="2:12" x14ac:dyDescent="0.2">
      <c r="B100" s="43" t="s">
        <v>1060</v>
      </c>
      <c r="C100" s="44">
        <v>41539</v>
      </c>
      <c r="D100" s="45" t="s">
        <v>836</v>
      </c>
      <c r="E100" s="45" t="s">
        <v>837</v>
      </c>
      <c r="F100" s="60" t="s">
        <v>808</v>
      </c>
      <c r="G100" s="61">
        <v>1</v>
      </c>
      <c r="H100" s="60" t="s">
        <v>850</v>
      </c>
      <c r="I100" s="61">
        <v>47</v>
      </c>
      <c r="J100" s="62">
        <v>70</v>
      </c>
      <c r="K100" s="63">
        <f>P_hind * P_kogus</f>
        <v>3290</v>
      </c>
      <c r="L100" s="61">
        <f>MONTH(P_kuupäev)</f>
        <v>9</v>
      </c>
    </row>
    <row r="101" spans="2:12" x14ac:dyDescent="0.2">
      <c r="B101" s="43" t="s">
        <v>1064</v>
      </c>
      <c r="C101" s="44">
        <v>41542</v>
      </c>
      <c r="D101" s="45" t="s">
        <v>801</v>
      </c>
      <c r="E101" s="45" t="s">
        <v>802</v>
      </c>
      <c r="F101" s="60" t="s">
        <v>808</v>
      </c>
      <c r="G101" s="61">
        <v>2</v>
      </c>
      <c r="H101" s="60" t="s">
        <v>850</v>
      </c>
      <c r="I101" s="61">
        <v>40</v>
      </c>
      <c r="J101" s="62">
        <v>63</v>
      </c>
      <c r="K101" s="63">
        <f>P_hind * P_kogus</f>
        <v>2520</v>
      </c>
      <c r="L101" s="61">
        <f>MONTH(P_kuupäev)</f>
        <v>9</v>
      </c>
    </row>
    <row r="102" spans="2:12" x14ac:dyDescent="0.2">
      <c r="B102" s="43" t="s">
        <v>1098</v>
      </c>
      <c r="C102" s="44">
        <v>41578</v>
      </c>
      <c r="D102" s="45" t="s">
        <v>819</v>
      </c>
      <c r="E102" s="45" t="s">
        <v>807</v>
      </c>
      <c r="F102" s="60" t="s">
        <v>824</v>
      </c>
      <c r="G102" s="61">
        <v>2</v>
      </c>
      <c r="H102" s="60" t="s">
        <v>850</v>
      </c>
      <c r="I102" s="61">
        <v>28</v>
      </c>
      <c r="J102" s="62">
        <v>72</v>
      </c>
      <c r="K102" s="63">
        <f>P_hind * P_kogus</f>
        <v>2016</v>
      </c>
      <c r="L102" s="61">
        <f>MONTH(P_kuupäev)</f>
        <v>10</v>
      </c>
    </row>
    <row r="103" spans="2:12" x14ac:dyDescent="0.2">
      <c r="B103" s="43" t="s">
        <v>972</v>
      </c>
      <c r="C103" s="44">
        <v>41416</v>
      </c>
      <c r="D103" s="45" t="s">
        <v>921</v>
      </c>
      <c r="E103" s="45" t="s">
        <v>807</v>
      </c>
      <c r="F103" s="60" t="s">
        <v>824</v>
      </c>
      <c r="G103" s="61">
        <v>2</v>
      </c>
      <c r="H103" s="60" t="s">
        <v>850</v>
      </c>
      <c r="I103" s="61">
        <v>74</v>
      </c>
      <c r="J103" s="62">
        <v>72</v>
      </c>
      <c r="K103" s="63">
        <f>P_hind * P_kogus</f>
        <v>5328</v>
      </c>
      <c r="L103" s="61">
        <f>MONTH(P_kuupäev)</f>
        <v>5</v>
      </c>
    </row>
    <row r="104" spans="2:12" x14ac:dyDescent="0.2">
      <c r="B104" s="43" t="s">
        <v>868</v>
      </c>
      <c r="C104" s="44">
        <v>41305</v>
      </c>
      <c r="D104" s="45" t="s">
        <v>845</v>
      </c>
      <c r="E104" s="45" t="s">
        <v>807</v>
      </c>
      <c r="F104" s="60" t="s">
        <v>824</v>
      </c>
      <c r="G104" s="61">
        <v>1</v>
      </c>
      <c r="H104" s="60" t="s">
        <v>850</v>
      </c>
      <c r="I104" s="61">
        <v>40</v>
      </c>
      <c r="J104" s="62">
        <v>80</v>
      </c>
      <c r="K104" s="63">
        <f>P_hind * P_kogus</f>
        <v>3200</v>
      </c>
      <c r="L104" s="61">
        <f>MONTH(P_kuupäev)</f>
        <v>1</v>
      </c>
    </row>
    <row r="105" spans="2:12" x14ac:dyDescent="0.2">
      <c r="B105" s="43" t="s">
        <v>1117</v>
      </c>
      <c r="C105" s="44">
        <v>41608</v>
      </c>
      <c r="D105" s="45" t="s">
        <v>845</v>
      </c>
      <c r="E105" s="45" t="s">
        <v>807</v>
      </c>
      <c r="F105" s="60" t="s">
        <v>824</v>
      </c>
      <c r="G105" s="61">
        <v>1</v>
      </c>
      <c r="H105" s="60" t="s">
        <v>850</v>
      </c>
      <c r="I105" s="61">
        <v>29</v>
      </c>
      <c r="J105" s="62">
        <v>80</v>
      </c>
      <c r="K105" s="63">
        <f>P_hind * P_kogus</f>
        <v>2320</v>
      </c>
      <c r="L105" s="61">
        <f>MONTH(P_kuupäev)</f>
        <v>11</v>
      </c>
    </row>
    <row r="106" spans="2:12" x14ac:dyDescent="0.2">
      <c r="B106" s="43" t="s">
        <v>1116</v>
      </c>
      <c r="C106" s="44">
        <v>41607</v>
      </c>
      <c r="D106" s="45" t="s">
        <v>912</v>
      </c>
      <c r="E106" s="45" t="s">
        <v>840</v>
      </c>
      <c r="F106" s="60" t="s">
        <v>824</v>
      </c>
      <c r="G106" s="61">
        <v>3</v>
      </c>
      <c r="H106" s="60" t="s">
        <v>850</v>
      </c>
      <c r="I106" s="61">
        <v>60</v>
      </c>
      <c r="J106" s="62">
        <v>64</v>
      </c>
      <c r="K106" s="63">
        <f>P_hind * P_kogus</f>
        <v>3840</v>
      </c>
      <c r="L106" s="61">
        <f>MONTH(P_kuupäev)</f>
        <v>11</v>
      </c>
    </row>
    <row r="107" spans="2:12" x14ac:dyDescent="0.2">
      <c r="B107" s="43" t="s">
        <v>913</v>
      </c>
      <c r="C107" s="44">
        <v>41358</v>
      </c>
      <c r="D107" s="45" t="s">
        <v>865</v>
      </c>
      <c r="E107" s="45" t="s">
        <v>833</v>
      </c>
      <c r="F107" s="60" t="s">
        <v>824</v>
      </c>
      <c r="G107" s="61">
        <v>1</v>
      </c>
      <c r="H107" s="60" t="s">
        <v>850</v>
      </c>
      <c r="I107" s="61">
        <v>72</v>
      </c>
      <c r="J107" s="62">
        <v>80</v>
      </c>
      <c r="K107" s="63">
        <f>P_hind * P_kogus</f>
        <v>5760</v>
      </c>
      <c r="L107" s="61">
        <f>MONTH(P_kuupäev)</f>
        <v>3</v>
      </c>
    </row>
    <row r="108" spans="2:12" x14ac:dyDescent="0.2">
      <c r="B108" s="43" t="s">
        <v>913</v>
      </c>
      <c r="C108" s="44">
        <v>41358</v>
      </c>
      <c r="D108" s="45" t="s">
        <v>865</v>
      </c>
      <c r="E108" s="45" t="s">
        <v>833</v>
      </c>
      <c r="F108" s="60" t="s">
        <v>824</v>
      </c>
      <c r="G108" s="61">
        <v>2</v>
      </c>
      <c r="H108" s="60" t="s">
        <v>850</v>
      </c>
      <c r="I108" s="61">
        <v>58</v>
      </c>
      <c r="J108" s="62">
        <v>72</v>
      </c>
      <c r="K108" s="63">
        <f>P_hind * P_kogus</f>
        <v>4176</v>
      </c>
      <c r="L108" s="61">
        <f>MONTH(P_kuupäev)</f>
        <v>3</v>
      </c>
    </row>
    <row r="109" spans="2:12" x14ac:dyDescent="0.2">
      <c r="B109" s="43" t="s">
        <v>942</v>
      </c>
      <c r="C109" s="44">
        <v>41388</v>
      </c>
      <c r="D109" s="45" t="s">
        <v>865</v>
      </c>
      <c r="E109" s="45" t="s">
        <v>833</v>
      </c>
      <c r="F109" s="60" t="s">
        <v>824</v>
      </c>
      <c r="G109" s="61">
        <v>1</v>
      </c>
      <c r="H109" s="60" t="s">
        <v>850</v>
      </c>
      <c r="I109" s="61">
        <v>29</v>
      </c>
      <c r="J109" s="62">
        <v>80</v>
      </c>
      <c r="K109" s="63">
        <f>P_hind * P_kogus</f>
        <v>2320</v>
      </c>
      <c r="L109" s="61">
        <f>MONTH(P_kuupäev)</f>
        <v>4</v>
      </c>
    </row>
    <row r="110" spans="2:12" x14ac:dyDescent="0.2">
      <c r="B110" s="43" t="s">
        <v>941</v>
      </c>
      <c r="C110" s="44">
        <v>41387</v>
      </c>
      <c r="D110" s="45" t="s">
        <v>822</v>
      </c>
      <c r="E110" s="45" t="s">
        <v>823</v>
      </c>
      <c r="F110" s="60" t="s">
        <v>824</v>
      </c>
      <c r="G110" s="61">
        <v>3</v>
      </c>
      <c r="H110" s="60" t="s">
        <v>850</v>
      </c>
      <c r="I110" s="61">
        <v>45</v>
      </c>
      <c r="J110" s="62">
        <v>64</v>
      </c>
      <c r="K110" s="63">
        <f>P_hind * P_kogus</f>
        <v>2880</v>
      </c>
      <c r="L110" s="61">
        <f>MONTH(P_kuupäev)</f>
        <v>4</v>
      </c>
    </row>
    <row r="111" spans="2:12" x14ac:dyDescent="0.2">
      <c r="B111" s="43" t="s">
        <v>1079</v>
      </c>
      <c r="C111" s="44">
        <v>41560</v>
      </c>
      <c r="D111" s="45" t="s">
        <v>852</v>
      </c>
      <c r="E111" s="45" t="s">
        <v>802</v>
      </c>
      <c r="F111" s="60" t="s">
        <v>824</v>
      </c>
      <c r="G111" s="61">
        <v>3</v>
      </c>
      <c r="H111" s="60" t="s">
        <v>850</v>
      </c>
      <c r="I111" s="61">
        <v>63</v>
      </c>
      <c r="J111" s="62">
        <v>64</v>
      </c>
      <c r="K111" s="63">
        <f>P_hind * P_kogus</f>
        <v>4032</v>
      </c>
      <c r="L111" s="61">
        <f>MONTH(P_kuupäev)</f>
        <v>10</v>
      </c>
    </row>
    <row r="112" spans="2:12" x14ac:dyDescent="0.2">
      <c r="B112" s="43" t="s">
        <v>950</v>
      </c>
      <c r="C112" s="44">
        <v>41396</v>
      </c>
      <c r="D112" s="45" t="s">
        <v>801</v>
      </c>
      <c r="E112" s="45" t="s">
        <v>802</v>
      </c>
      <c r="F112" s="60" t="s">
        <v>824</v>
      </c>
      <c r="G112" s="61">
        <v>1</v>
      </c>
      <c r="H112" s="60" t="s">
        <v>850</v>
      </c>
      <c r="I112" s="61">
        <v>36</v>
      </c>
      <c r="J112" s="62">
        <v>80</v>
      </c>
      <c r="K112" s="63">
        <f>P_hind * P_kogus</f>
        <v>2880</v>
      </c>
      <c r="L112" s="61">
        <f>MONTH(P_kuupäev)</f>
        <v>5</v>
      </c>
    </row>
    <row r="113" spans="2:12" x14ac:dyDescent="0.2">
      <c r="B113" s="43" t="s">
        <v>1135</v>
      </c>
      <c r="C113" s="44">
        <v>41632</v>
      </c>
      <c r="D113" s="45" t="s">
        <v>801</v>
      </c>
      <c r="E113" s="45" t="s">
        <v>802</v>
      </c>
      <c r="F113" s="60" t="s">
        <v>824</v>
      </c>
      <c r="G113" s="61">
        <v>1</v>
      </c>
      <c r="H113" s="60" t="s">
        <v>850</v>
      </c>
      <c r="I113" s="61">
        <v>78</v>
      </c>
      <c r="J113" s="62">
        <v>80</v>
      </c>
      <c r="K113" s="63">
        <f>P_hind * P_kogus</f>
        <v>6240</v>
      </c>
      <c r="L113" s="61">
        <f>MONTH(P_kuupäev)</f>
        <v>12</v>
      </c>
    </row>
    <row r="114" spans="2:12" x14ac:dyDescent="0.2">
      <c r="B114" s="43" t="s">
        <v>949</v>
      </c>
      <c r="C114" s="44">
        <v>41394</v>
      </c>
      <c r="D114" s="45" t="s">
        <v>847</v>
      </c>
      <c r="E114" s="45" t="s">
        <v>833</v>
      </c>
      <c r="F114" s="60" t="s">
        <v>824</v>
      </c>
      <c r="G114" s="61">
        <v>2</v>
      </c>
      <c r="H114" s="60" t="s">
        <v>850</v>
      </c>
      <c r="I114" s="61">
        <v>54</v>
      </c>
      <c r="J114" s="62">
        <v>72</v>
      </c>
      <c r="K114" s="63">
        <f>P_hind * P_kogus</f>
        <v>3888</v>
      </c>
      <c r="L114" s="61">
        <f>MONTH(P_kuupäev)</f>
        <v>4</v>
      </c>
    </row>
    <row r="115" spans="2:12" x14ac:dyDescent="0.2">
      <c r="B115" s="43" t="s">
        <v>960</v>
      </c>
      <c r="C115" s="44">
        <v>41405</v>
      </c>
      <c r="D115" s="45" t="s">
        <v>819</v>
      </c>
      <c r="E115" s="45" t="s">
        <v>807</v>
      </c>
      <c r="F115" s="60" t="s">
        <v>815</v>
      </c>
      <c r="G115" s="61">
        <v>1</v>
      </c>
      <c r="H115" s="60" t="s">
        <v>850</v>
      </c>
      <c r="I115" s="61">
        <v>71</v>
      </c>
      <c r="J115" s="62">
        <v>47</v>
      </c>
      <c r="K115" s="63">
        <f>P_hind * P_kogus</f>
        <v>3337</v>
      </c>
      <c r="L115" s="61">
        <f>MONTH(P_kuupäev)</f>
        <v>5</v>
      </c>
    </row>
    <row r="116" spans="2:12" x14ac:dyDescent="0.2">
      <c r="B116" s="43" t="s">
        <v>1053</v>
      </c>
      <c r="C116" s="44">
        <v>41532</v>
      </c>
      <c r="D116" s="45" t="s">
        <v>845</v>
      </c>
      <c r="E116" s="45" t="s">
        <v>807</v>
      </c>
      <c r="F116" s="60" t="s">
        <v>815</v>
      </c>
      <c r="G116" s="61">
        <v>1</v>
      </c>
      <c r="H116" s="60" t="s">
        <v>850</v>
      </c>
      <c r="I116" s="61">
        <v>71</v>
      </c>
      <c r="J116" s="62">
        <v>47</v>
      </c>
      <c r="K116" s="63">
        <f>P_hind * P_kogus</f>
        <v>3337</v>
      </c>
      <c r="L116" s="61">
        <f>MONTH(P_kuupäev)</f>
        <v>9</v>
      </c>
    </row>
    <row r="117" spans="2:12" x14ac:dyDescent="0.2">
      <c r="B117" s="43" t="s">
        <v>942</v>
      </c>
      <c r="C117" s="44">
        <v>41388</v>
      </c>
      <c r="D117" s="45" t="s">
        <v>865</v>
      </c>
      <c r="E117" s="45" t="s">
        <v>833</v>
      </c>
      <c r="F117" s="60" t="s">
        <v>815</v>
      </c>
      <c r="G117" s="61">
        <v>3</v>
      </c>
      <c r="H117" s="60" t="s">
        <v>850</v>
      </c>
      <c r="I117" s="61">
        <v>63</v>
      </c>
      <c r="J117" s="62">
        <v>38</v>
      </c>
      <c r="K117" s="63">
        <f>P_hind * P_kogus</f>
        <v>2394</v>
      </c>
      <c r="L117" s="61">
        <f>MONTH(P_kuupäev)</f>
        <v>4</v>
      </c>
    </row>
    <row r="118" spans="2:12" x14ac:dyDescent="0.2">
      <c r="B118" s="43" t="s">
        <v>967</v>
      </c>
      <c r="C118" s="44">
        <v>41411</v>
      </c>
      <c r="D118" s="45" t="s">
        <v>839</v>
      </c>
      <c r="E118" s="45" t="s">
        <v>840</v>
      </c>
      <c r="F118" s="60" t="s">
        <v>815</v>
      </c>
      <c r="G118" s="61">
        <v>3</v>
      </c>
      <c r="H118" s="60" t="s">
        <v>850</v>
      </c>
      <c r="I118" s="61">
        <v>13</v>
      </c>
      <c r="J118" s="62">
        <v>38</v>
      </c>
      <c r="K118" s="63">
        <f>P_hind * P_kogus</f>
        <v>494</v>
      </c>
      <c r="L118" s="61">
        <f>MONTH(P_kuupäev)</f>
        <v>5</v>
      </c>
    </row>
    <row r="119" spans="2:12" x14ac:dyDescent="0.2">
      <c r="B119" s="43" t="s">
        <v>1094</v>
      </c>
      <c r="C119" s="44">
        <v>41574</v>
      </c>
      <c r="D119" s="45" t="s">
        <v>839</v>
      </c>
      <c r="E119" s="45" t="s">
        <v>840</v>
      </c>
      <c r="F119" s="60" t="s">
        <v>815</v>
      </c>
      <c r="G119" s="61">
        <v>1</v>
      </c>
      <c r="H119" s="60" t="s">
        <v>850</v>
      </c>
      <c r="I119" s="61">
        <v>78</v>
      </c>
      <c r="J119" s="62">
        <v>47</v>
      </c>
      <c r="K119" s="63">
        <f>P_hind * P_kogus</f>
        <v>3666</v>
      </c>
      <c r="L119" s="61">
        <f>MONTH(P_kuupäev)</f>
        <v>10</v>
      </c>
    </row>
    <row r="120" spans="2:12" x14ac:dyDescent="0.2">
      <c r="B120" s="43" t="s">
        <v>951</v>
      </c>
      <c r="C120" s="44">
        <v>41397</v>
      </c>
      <c r="D120" s="45" t="s">
        <v>836</v>
      </c>
      <c r="E120" s="45" t="s">
        <v>837</v>
      </c>
      <c r="F120" s="60" t="s">
        <v>815</v>
      </c>
      <c r="G120" s="61">
        <v>2</v>
      </c>
      <c r="H120" s="60" t="s">
        <v>850</v>
      </c>
      <c r="I120" s="61">
        <v>31</v>
      </c>
      <c r="J120" s="62">
        <v>42</v>
      </c>
      <c r="K120" s="63">
        <f>P_hind * P_kogus</f>
        <v>1302</v>
      </c>
      <c r="L120" s="61">
        <f>MONTH(P_kuupäev)</f>
        <v>5</v>
      </c>
    </row>
    <row r="121" spans="2:12" x14ac:dyDescent="0.2">
      <c r="B121" s="43" t="s">
        <v>930</v>
      </c>
      <c r="C121" s="44">
        <v>41378</v>
      </c>
      <c r="D121" s="45" t="s">
        <v>801</v>
      </c>
      <c r="E121" s="45" t="s">
        <v>802</v>
      </c>
      <c r="F121" s="60" t="s">
        <v>815</v>
      </c>
      <c r="G121" s="61">
        <v>2</v>
      </c>
      <c r="H121" s="60" t="s">
        <v>850</v>
      </c>
      <c r="I121" s="61">
        <v>68</v>
      </c>
      <c r="J121" s="62">
        <v>42</v>
      </c>
      <c r="K121" s="63">
        <f>P_hind * P_kogus</f>
        <v>2856</v>
      </c>
      <c r="L121" s="61">
        <f>MONTH(P_kuupäev)</f>
        <v>4</v>
      </c>
    </row>
    <row r="122" spans="2:12" x14ac:dyDescent="0.2">
      <c r="B122" s="43" t="s">
        <v>1097</v>
      </c>
      <c r="C122" s="44">
        <v>41577</v>
      </c>
      <c r="D122" s="45" t="s">
        <v>801</v>
      </c>
      <c r="E122" s="45" t="s">
        <v>802</v>
      </c>
      <c r="F122" s="60" t="s">
        <v>815</v>
      </c>
      <c r="G122" s="61">
        <v>1</v>
      </c>
      <c r="H122" s="60" t="s">
        <v>850</v>
      </c>
      <c r="I122" s="61">
        <v>23</v>
      </c>
      <c r="J122" s="62">
        <v>47</v>
      </c>
      <c r="K122" s="63">
        <f>P_hind * P_kogus</f>
        <v>1081</v>
      </c>
      <c r="L122" s="61">
        <f>MONTH(P_kuupäev)</f>
        <v>10</v>
      </c>
    </row>
    <row r="123" spans="2:12" x14ac:dyDescent="0.2">
      <c r="B123" s="43" t="s">
        <v>988</v>
      </c>
      <c r="C123" s="44">
        <v>41440</v>
      </c>
      <c r="D123" s="45" t="s">
        <v>850</v>
      </c>
      <c r="E123" s="45" t="s">
        <v>814</v>
      </c>
      <c r="F123" s="60" t="s">
        <v>812</v>
      </c>
      <c r="G123" s="61">
        <v>2</v>
      </c>
      <c r="H123" s="60" t="s">
        <v>850</v>
      </c>
      <c r="I123" s="61">
        <v>12</v>
      </c>
      <c r="J123" s="62">
        <v>59</v>
      </c>
      <c r="K123" s="63">
        <f>P_hind * P_kogus</f>
        <v>708</v>
      </c>
      <c r="L123" s="61">
        <f>MONTH(P_kuupäev)</f>
        <v>6</v>
      </c>
    </row>
    <row r="124" spans="2:12" x14ac:dyDescent="0.2">
      <c r="B124" s="43" t="s">
        <v>1084</v>
      </c>
      <c r="C124" s="44">
        <v>41565</v>
      </c>
      <c r="D124" s="45" t="s">
        <v>809</v>
      </c>
      <c r="E124" s="45" t="s">
        <v>814</v>
      </c>
      <c r="F124" s="60" t="s">
        <v>812</v>
      </c>
      <c r="G124" s="61">
        <v>2</v>
      </c>
      <c r="H124" s="60" t="s">
        <v>850</v>
      </c>
      <c r="I124" s="61">
        <v>37</v>
      </c>
      <c r="J124" s="62">
        <v>59</v>
      </c>
      <c r="K124" s="63">
        <f>P_hind * P_kogus</f>
        <v>2183</v>
      </c>
      <c r="L124" s="61">
        <f>MONTH(P_kuupäev)</f>
        <v>10</v>
      </c>
    </row>
    <row r="125" spans="2:12" x14ac:dyDescent="0.2">
      <c r="B125" s="43" t="s">
        <v>892</v>
      </c>
      <c r="C125" s="44">
        <v>41334</v>
      </c>
      <c r="D125" s="45" t="s">
        <v>857</v>
      </c>
      <c r="E125" s="45" t="s">
        <v>807</v>
      </c>
      <c r="F125" s="60" t="s">
        <v>812</v>
      </c>
      <c r="G125" s="61">
        <v>1</v>
      </c>
      <c r="H125" s="60" t="s">
        <v>850</v>
      </c>
      <c r="I125" s="61">
        <v>65</v>
      </c>
      <c r="J125" s="62">
        <v>65</v>
      </c>
      <c r="K125" s="63">
        <f>P_hind * P_kogus</f>
        <v>4225</v>
      </c>
      <c r="L125" s="61">
        <f>MONTH(P_kuupäev)</f>
        <v>3</v>
      </c>
    </row>
    <row r="126" spans="2:12" x14ac:dyDescent="0.2">
      <c r="B126" s="43" t="s">
        <v>894</v>
      </c>
      <c r="C126" s="44">
        <v>41335</v>
      </c>
      <c r="D126" s="45" t="s">
        <v>839</v>
      </c>
      <c r="E126" s="45" t="s">
        <v>840</v>
      </c>
      <c r="F126" s="60" t="s">
        <v>812</v>
      </c>
      <c r="G126" s="61">
        <v>3</v>
      </c>
      <c r="H126" s="60" t="s">
        <v>850</v>
      </c>
      <c r="I126" s="61">
        <v>65</v>
      </c>
      <c r="J126" s="62">
        <v>52</v>
      </c>
      <c r="K126" s="63">
        <f>P_hind * P_kogus</f>
        <v>3380</v>
      </c>
      <c r="L126" s="61">
        <f>MONTH(P_kuupäev)</f>
        <v>3</v>
      </c>
    </row>
    <row r="127" spans="2:12" x14ac:dyDescent="0.2">
      <c r="B127" s="43" t="s">
        <v>1138</v>
      </c>
      <c r="C127" s="44">
        <v>41636</v>
      </c>
      <c r="D127" s="45" t="s">
        <v>839</v>
      </c>
      <c r="E127" s="45" t="s">
        <v>840</v>
      </c>
      <c r="F127" s="60" t="s">
        <v>812</v>
      </c>
      <c r="G127" s="61">
        <v>2</v>
      </c>
      <c r="H127" s="46" t="s">
        <v>850</v>
      </c>
      <c r="I127" s="61">
        <v>45</v>
      </c>
      <c r="J127" s="62">
        <v>59</v>
      </c>
      <c r="K127" s="63">
        <f>P_hind * P_kogus</f>
        <v>2655</v>
      </c>
      <c r="L127" s="61">
        <f>MONTH(P_kuupäev)</f>
        <v>12</v>
      </c>
    </row>
    <row r="128" spans="2:12" x14ac:dyDescent="0.2">
      <c r="B128" s="43" t="s">
        <v>876</v>
      </c>
      <c r="C128" s="44">
        <v>41318</v>
      </c>
      <c r="D128" s="45" t="s">
        <v>877</v>
      </c>
      <c r="E128" s="45" t="s">
        <v>837</v>
      </c>
      <c r="F128" s="60" t="s">
        <v>812</v>
      </c>
      <c r="G128" s="61">
        <v>1</v>
      </c>
      <c r="H128" s="60" t="s">
        <v>850</v>
      </c>
      <c r="I128" s="61">
        <v>53</v>
      </c>
      <c r="J128" s="62">
        <v>65</v>
      </c>
      <c r="K128" s="63">
        <f>P_hind * P_kogus</f>
        <v>3445</v>
      </c>
      <c r="L128" s="61">
        <f>MONTH(P_kuupäev)</f>
        <v>2</v>
      </c>
    </row>
    <row r="129" spans="2:12" x14ac:dyDescent="0.2">
      <c r="B129" s="43" t="s">
        <v>1000</v>
      </c>
      <c r="C129" s="44">
        <v>41462</v>
      </c>
      <c r="D129" s="45" t="s">
        <v>801</v>
      </c>
      <c r="E129" s="45" t="s">
        <v>802</v>
      </c>
      <c r="F129" s="60" t="s">
        <v>812</v>
      </c>
      <c r="G129" s="61">
        <v>1</v>
      </c>
      <c r="H129" s="60" t="s">
        <v>850</v>
      </c>
      <c r="I129" s="61">
        <v>63</v>
      </c>
      <c r="J129" s="62">
        <v>65</v>
      </c>
      <c r="K129" s="63">
        <f>P_hind * P_kogus</f>
        <v>4095</v>
      </c>
      <c r="L129" s="61">
        <f>MONTH(P_kuupäev)</f>
        <v>7</v>
      </c>
    </row>
    <row r="130" spans="2:12" x14ac:dyDescent="0.2">
      <c r="B130" s="43" t="s">
        <v>924</v>
      </c>
      <c r="C130" s="44">
        <v>41370</v>
      </c>
      <c r="D130" s="45" t="s">
        <v>806</v>
      </c>
      <c r="E130" s="45" t="s">
        <v>807</v>
      </c>
      <c r="F130" s="60" t="s">
        <v>803</v>
      </c>
      <c r="G130" s="61">
        <v>3</v>
      </c>
      <c r="H130" s="60" t="s">
        <v>850</v>
      </c>
      <c r="I130" s="61">
        <v>34</v>
      </c>
      <c r="J130" s="62">
        <v>60</v>
      </c>
      <c r="K130" s="63">
        <f>P_hind * P_kogus</f>
        <v>2040</v>
      </c>
      <c r="L130" s="61">
        <f>MONTH(P_kuupäev)</f>
        <v>4</v>
      </c>
    </row>
    <row r="131" spans="2:12" x14ac:dyDescent="0.2">
      <c r="B131" s="43" t="s">
        <v>988</v>
      </c>
      <c r="C131" s="44">
        <v>41440</v>
      </c>
      <c r="D131" s="45" t="s">
        <v>850</v>
      </c>
      <c r="E131" s="45" t="s">
        <v>814</v>
      </c>
      <c r="F131" s="60" t="s">
        <v>803</v>
      </c>
      <c r="G131" s="61">
        <v>2</v>
      </c>
      <c r="H131" s="60" t="s">
        <v>850</v>
      </c>
      <c r="I131" s="61">
        <v>72</v>
      </c>
      <c r="J131" s="62">
        <v>68</v>
      </c>
      <c r="K131" s="63">
        <f>P_hind * P_kogus</f>
        <v>4896</v>
      </c>
      <c r="L131" s="61">
        <f>MONTH(P_kuupäev)</f>
        <v>6</v>
      </c>
    </row>
    <row r="132" spans="2:12" x14ac:dyDescent="0.2">
      <c r="B132" s="43" t="s">
        <v>997</v>
      </c>
      <c r="C132" s="44">
        <v>41456</v>
      </c>
      <c r="D132" s="45" t="s">
        <v>850</v>
      </c>
      <c r="E132" s="45" t="s">
        <v>814</v>
      </c>
      <c r="F132" s="60" t="s">
        <v>803</v>
      </c>
      <c r="G132" s="61">
        <v>1</v>
      </c>
      <c r="H132" s="60" t="s">
        <v>850</v>
      </c>
      <c r="I132" s="61">
        <v>15</v>
      </c>
      <c r="J132" s="62">
        <v>75</v>
      </c>
      <c r="K132" s="63">
        <f>P_hind * P_kogus</f>
        <v>1125</v>
      </c>
      <c r="L132" s="61">
        <f>MONTH(P_kuupäev)</f>
        <v>7</v>
      </c>
    </row>
    <row r="133" spans="2:12" x14ac:dyDescent="0.2">
      <c r="B133" s="43" t="s">
        <v>945</v>
      </c>
      <c r="C133" s="44">
        <v>41390</v>
      </c>
      <c r="D133" s="45" t="s">
        <v>921</v>
      </c>
      <c r="E133" s="45" t="s">
        <v>807</v>
      </c>
      <c r="F133" s="60" t="s">
        <v>803</v>
      </c>
      <c r="G133" s="61">
        <v>2</v>
      </c>
      <c r="H133" s="60" t="s">
        <v>850</v>
      </c>
      <c r="I133" s="61">
        <v>70</v>
      </c>
      <c r="J133" s="62">
        <v>68</v>
      </c>
      <c r="K133" s="63">
        <f>P_hind * P_kogus</f>
        <v>4760</v>
      </c>
      <c r="L133" s="61">
        <f>MONTH(P_kuupäev)</f>
        <v>4</v>
      </c>
    </row>
    <row r="134" spans="2:12" x14ac:dyDescent="0.2">
      <c r="B134" s="43" t="s">
        <v>879</v>
      </c>
      <c r="C134" s="44">
        <v>41323</v>
      </c>
      <c r="D134" s="45" t="s">
        <v>845</v>
      </c>
      <c r="E134" s="45" t="s">
        <v>807</v>
      </c>
      <c r="F134" s="60" t="s">
        <v>803</v>
      </c>
      <c r="G134" s="61">
        <v>1</v>
      </c>
      <c r="H134" s="60" t="s">
        <v>850</v>
      </c>
      <c r="I134" s="61">
        <v>36</v>
      </c>
      <c r="J134" s="62">
        <v>75</v>
      </c>
      <c r="K134" s="63">
        <f>P_hind * P_kogus</f>
        <v>2700</v>
      </c>
      <c r="L134" s="61">
        <f>MONTH(P_kuupäev)</f>
        <v>2</v>
      </c>
    </row>
    <row r="135" spans="2:12" x14ac:dyDescent="0.2">
      <c r="B135" s="43" t="s">
        <v>1088</v>
      </c>
      <c r="C135" s="44">
        <v>41568</v>
      </c>
      <c r="D135" s="45" t="s">
        <v>912</v>
      </c>
      <c r="E135" s="45" t="s">
        <v>840</v>
      </c>
      <c r="F135" s="60" t="s">
        <v>803</v>
      </c>
      <c r="G135" s="61">
        <v>1</v>
      </c>
      <c r="H135" s="60" t="s">
        <v>850</v>
      </c>
      <c r="I135" s="61">
        <v>62</v>
      </c>
      <c r="J135" s="62">
        <v>75</v>
      </c>
      <c r="K135" s="63">
        <f>P_hind * P_kogus</f>
        <v>4650</v>
      </c>
      <c r="L135" s="61">
        <f>MONTH(P_kuupäev)</f>
        <v>10</v>
      </c>
    </row>
    <row r="136" spans="2:12" x14ac:dyDescent="0.2">
      <c r="B136" s="43" t="s">
        <v>1088</v>
      </c>
      <c r="C136" s="44">
        <v>41568</v>
      </c>
      <c r="D136" s="45" t="s">
        <v>912</v>
      </c>
      <c r="E136" s="45" t="s">
        <v>840</v>
      </c>
      <c r="F136" s="60" t="s">
        <v>803</v>
      </c>
      <c r="G136" s="61">
        <v>3</v>
      </c>
      <c r="H136" s="60" t="s">
        <v>850</v>
      </c>
      <c r="I136" s="61">
        <v>62</v>
      </c>
      <c r="J136" s="62">
        <v>60</v>
      </c>
      <c r="K136" s="63">
        <f>P_hind * P_kogus</f>
        <v>3720</v>
      </c>
      <c r="L136" s="61">
        <f>MONTH(P_kuupäev)</f>
        <v>10</v>
      </c>
    </row>
    <row r="137" spans="2:12" x14ac:dyDescent="0.2">
      <c r="B137" s="43" t="s">
        <v>1109</v>
      </c>
      <c r="C137" s="44">
        <v>41596</v>
      </c>
      <c r="D137" s="45" t="s">
        <v>860</v>
      </c>
      <c r="E137" s="45" t="s">
        <v>837</v>
      </c>
      <c r="F137" s="60" t="s">
        <v>803</v>
      </c>
      <c r="G137" s="61">
        <v>1</v>
      </c>
      <c r="H137" s="60" t="s">
        <v>850</v>
      </c>
      <c r="I137" s="61">
        <v>32</v>
      </c>
      <c r="J137" s="62">
        <v>75</v>
      </c>
      <c r="K137" s="63">
        <f>P_hind * P_kogus</f>
        <v>2400</v>
      </c>
      <c r="L137" s="61">
        <f>MONTH(P_kuupäev)</f>
        <v>11</v>
      </c>
    </row>
    <row r="138" spans="2:12" x14ac:dyDescent="0.2">
      <c r="B138" s="43" t="s">
        <v>967</v>
      </c>
      <c r="C138" s="44">
        <v>41411</v>
      </c>
      <c r="D138" s="45" t="s">
        <v>839</v>
      </c>
      <c r="E138" s="45" t="s">
        <v>840</v>
      </c>
      <c r="F138" s="60" t="s">
        <v>803</v>
      </c>
      <c r="G138" s="61">
        <v>2</v>
      </c>
      <c r="H138" s="60" t="s">
        <v>850</v>
      </c>
      <c r="I138" s="61">
        <v>76</v>
      </c>
      <c r="J138" s="62">
        <v>68</v>
      </c>
      <c r="K138" s="63">
        <f>P_hind * P_kogus</f>
        <v>5168</v>
      </c>
      <c r="L138" s="61">
        <f>MONTH(P_kuupäev)</f>
        <v>5</v>
      </c>
    </row>
    <row r="139" spans="2:12" x14ac:dyDescent="0.2">
      <c r="B139" s="43" t="s">
        <v>1085</v>
      </c>
      <c r="C139" s="44">
        <v>41566</v>
      </c>
      <c r="D139" s="45" t="s">
        <v>832</v>
      </c>
      <c r="E139" s="45" t="s">
        <v>833</v>
      </c>
      <c r="F139" s="60" t="s">
        <v>803</v>
      </c>
      <c r="G139" s="61">
        <v>1</v>
      </c>
      <c r="H139" s="60" t="s">
        <v>850</v>
      </c>
      <c r="I139" s="61">
        <v>55</v>
      </c>
      <c r="J139" s="62">
        <v>75</v>
      </c>
      <c r="K139" s="63">
        <f>P_hind * P_kogus</f>
        <v>4125</v>
      </c>
      <c r="L139" s="61">
        <f>MONTH(P_kuupäev)</f>
        <v>10</v>
      </c>
    </row>
    <row r="140" spans="2:12" x14ac:dyDescent="0.2">
      <c r="B140" s="43" t="s">
        <v>1079</v>
      </c>
      <c r="C140" s="44">
        <v>41560</v>
      </c>
      <c r="D140" s="45" t="s">
        <v>852</v>
      </c>
      <c r="E140" s="45" t="s">
        <v>802</v>
      </c>
      <c r="F140" s="60" t="s">
        <v>803</v>
      </c>
      <c r="G140" s="61">
        <v>1</v>
      </c>
      <c r="H140" s="60" t="s">
        <v>850</v>
      </c>
      <c r="I140" s="61">
        <v>73</v>
      </c>
      <c r="J140" s="62">
        <v>75</v>
      </c>
      <c r="K140" s="63">
        <f>P_hind * P_kogus</f>
        <v>5475</v>
      </c>
      <c r="L140" s="61">
        <f>MONTH(P_kuupäev)</f>
        <v>10</v>
      </c>
    </row>
    <row r="141" spans="2:12" x14ac:dyDescent="0.2">
      <c r="B141" s="43" t="s">
        <v>1069</v>
      </c>
      <c r="C141" s="44">
        <v>41550</v>
      </c>
      <c r="D141" s="45" t="s">
        <v>854</v>
      </c>
      <c r="E141" s="45" t="s">
        <v>828</v>
      </c>
      <c r="F141" s="60" t="s">
        <v>803</v>
      </c>
      <c r="G141" s="61">
        <v>1</v>
      </c>
      <c r="H141" s="60" t="s">
        <v>850</v>
      </c>
      <c r="I141" s="61">
        <v>60</v>
      </c>
      <c r="J141" s="62">
        <v>75</v>
      </c>
      <c r="K141" s="63">
        <f>P_hind * P_kogus</f>
        <v>4500</v>
      </c>
      <c r="L141" s="61">
        <f>MONTH(P_kuupäev)</f>
        <v>10</v>
      </c>
    </row>
    <row r="142" spans="2:12" x14ac:dyDescent="0.2">
      <c r="B142" s="43" t="s">
        <v>1000</v>
      </c>
      <c r="C142" s="44">
        <v>41462</v>
      </c>
      <c r="D142" s="45" t="s">
        <v>801</v>
      </c>
      <c r="E142" s="45" t="s">
        <v>802</v>
      </c>
      <c r="F142" s="60" t="s">
        <v>803</v>
      </c>
      <c r="G142" s="61">
        <v>2</v>
      </c>
      <c r="H142" s="60" t="s">
        <v>850</v>
      </c>
      <c r="I142" s="61">
        <v>23</v>
      </c>
      <c r="J142" s="62">
        <v>68</v>
      </c>
      <c r="K142" s="63">
        <f>P_hind * P_kogus</f>
        <v>1564</v>
      </c>
      <c r="L142" s="61">
        <f>MONTH(P_kuupäev)</f>
        <v>7</v>
      </c>
    </row>
    <row r="143" spans="2:12" x14ac:dyDescent="0.2">
      <c r="B143" s="43" t="s">
        <v>949</v>
      </c>
      <c r="C143" s="44">
        <v>41394</v>
      </c>
      <c r="D143" s="45" t="s">
        <v>847</v>
      </c>
      <c r="E143" s="45" t="s">
        <v>833</v>
      </c>
      <c r="F143" s="60" t="s">
        <v>803</v>
      </c>
      <c r="G143" s="61">
        <v>1</v>
      </c>
      <c r="H143" s="60" t="s">
        <v>850</v>
      </c>
      <c r="I143" s="61">
        <v>25</v>
      </c>
      <c r="J143" s="62">
        <v>75</v>
      </c>
      <c r="K143" s="63">
        <f>P_hind * P_kogus</f>
        <v>1875</v>
      </c>
      <c r="L143" s="61">
        <f>MONTH(P_kuupäev)</f>
        <v>4</v>
      </c>
    </row>
    <row r="144" spans="2:12" x14ac:dyDescent="0.2">
      <c r="B144" s="43" t="s">
        <v>1098</v>
      </c>
      <c r="C144" s="44">
        <v>41578</v>
      </c>
      <c r="D144" s="45" t="s">
        <v>819</v>
      </c>
      <c r="E144" s="45" t="s">
        <v>807</v>
      </c>
      <c r="F144" s="60" t="s">
        <v>829</v>
      </c>
      <c r="G144" s="61">
        <v>3</v>
      </c>
      <c r="H144" s="60" t="s">
        <v>850</v>
      </c>
      <c r="I144" s="61">
        <v>60</v>
      </c>
      <c r="J144" s="62">
        <v>68</v>
      </c>
      <c r="K144" s="63">
        <f>P_hind * P_kogus</f>
        <v>4080</v>
      </c>
      <c r="L144" s="61">
        <f>MONTH(P_kuupäev)</f>
        <v>10</v>
      </c>
    </row>
    <row r="145" spans="2:12" x14ac:dyDescent="0.2">
      <c r="B145" s="43" t="s">
        <v>1116</v>
      </c>
      <c r="C145" s="44">
        <v>41607</v>
      </c>
      <c r="D145" s="45" t="s">
        <v>912</v>
      </c>
      <c r="E145" s="45" t="s">
        <v>840</v>
      </c>
      <c r="F145" s="60" t="s">
        <v>829</v>
      </c>
      <c r="G145" s="61">
        <v>1</v>
      </c>
      <c r="H145" s="60" t="s">
        <v>850</v>
      </c>
      <c r="I145" s="61">
        <v>52</v>
      </c>
      <c r="J145" s="62">
        <v>85</v>
      </c>
      <c r="K145" s="63">
        <f>P_hind * P_kogus</f>
        <v>4420</v>
      </c>
      <c r="L145" s="61">
        <f>MONTH(P_kuupäev)</f>
        <v>11</v>
      </c>
    </row>
    <row r="146" spans="2:12" x14ac:dyDescent="0.2">
      <c r="B146" s="43" t="s">
        <v>915</v>
      </c>
      <c r="C146" s="44">
        <v>41359</v>
      </c>
      <c r="D146" s="45" t="s">
        <v>836</v>
      </c>
      <c r="E146" s="45" t="s">
        <v>837</v>
      </c>
      <c r="F146" s="60" t="s">
        <v>829</v>
      </c>
      <c r="G146" s="61">
        <v>1</v>
      </c>
      <c r="H146" s="60" t="s">
        <v>850</v>
      </c>
      <c r="I146" s="61">
        <v>8</v>
      </c>
      <c r="J146" s="62">
        <v>85</v>
      </c>
      <c r="K146" s="63">
        <f>P_hind * P_kogus</f>
        <v>680</v>
      </c>
      <c r="L146" s="61">
        <f>MONTH(P_kuupäev)</f>
        <v>3</v>
      </c>
    </row>
    <row r="147" spans="2:12" x14ac:dyDescent="0.2">
      <c r="B147" s="43" t="s">
        <v>918</v>
      </c>
      <c r="C147" s="44">
        <v>41366</v>
      </c>
      <c r="D147" s="45" t="s">
        <v>836</v>
      </c>
      <c r="E147" s="45" t="s">
        <v>837</v>
      </c>
      <c r="F147" s="60" t="s">
        <v>829</v>
      </c>
      <c r="G147" s="61">
        <v>1</v>
      </c>
      <c r="H147" s="60" t="s">
        <v>850</v>
      </c>
      <c r="I147" s="61">
        <v>35</v>
      </c>
      <c r="J147" s="62">
        <v>85</v>
      </c>
      <c r="K147" s="63">
        <f>P_hind * P_kogus</f>
        <v>2975</v>
      </c>
      <c r="L147" s="61">
        <f>MONTH(P_kuupäev)</f>
        <v>4</v>
      </c>
    </row>
    <row r="148" spans="2:12" x14ac:dyDescent="0.2">
      <c r="B148" s="43" t="s">
        <v>953</v>
      </c>
      <c r="C148" s="44">
        <v>41398</v>
      </c>
      <c r="D148" s="45" t="s">
        <v>882</v>
      </c>
      <c r="E148" s="45" t="s">
        <v>823</v>
      </c>
      <c r="F148" s="60" t="s">
        <v>829</v>
      </c>
      <c r="G148" s="61">
        <v>2</v>
      </c>
      <c r="H148" s="60" t="s">
        <v>850</v>
      </c>
      <c r="I148" s="61">
        <v>37</v>
      </c>
      <c r="J148" s="62">
        <v>77</v>
      </c>
      <c r="K148" s="63">
        <f>P_hind * P_kogus</f>
        <v>2849</v>
      </c>
      <c r="L148" s="61">
        <f>MONTH(P_kuupäev)</f>
        <v>5</v>
      </c>
    </row>
    <row r="149" spans="2:12" x14ac:dyDescent="0.2">
      <c r="B149" s="43" t="s">
        <v>1136</v>
      </c>
      <c r="C149" s="44">
        <v>41635</v>
      </c>
      <c r="D149" s="45" t="s">
        <v>827</v>
      </c>
      <c r="E149" s="45" t="s">
        <v>828</v>
      </c>
      <c r="F149" s="60" t="s">
        <v>829</v>
      </c>
      <c r="G149" s="61">
        <v>2</v>
      </c>
      <c r="H149" s="60" t="s">
        <v>850</v>
      </c>
      <c r="I149" s="61">
        <v>36</v>
      </c>
      <c r="J149" s="62">
        <v>77</v>
      </c>
      <c r="K149" s="63">
        <f>P_hind * P_kogus</f>
        <v>2772</v>
      </c>
      <c r="L149" s="61">
        <f>MONTH(P_kuupäev)</f>
        <v>12</v>
      </c>
    </row>
    <row r="150" spans="2:12" x14ac:dyDescent="0.2">
      <c r="B150" s="43" t="s">
        <v>1136</v>
      </c>
      <c r="C150" s="44">
        <v>41635</v>
      </c>
      <c r="D150" s="45" t="s">
        <v>827</v>
      </c>
      <c r="E150" s="45" t="s">
        <v>828</v>
      </c>
      <c r="F150" s="60" t="s">
        <v>829</v>
      </c>
      <c r="G150" s="61">
        <v>3</v>
      </c>
      <c r="H150" s="60" t="s">
        <v>850</v>
      </c>
      <c r="I150" s="61">
        <v>26</v>
      </c>
      <c r="J150" s="62">
        <v>68</v>
      </c>
      <c r="K150" s="63">
        <f>P_hind * P_kogus</f>
        <v>1768</v>
      </c>
      <c r="L150" s="61">
        <f>MONTH(P_kuupäev)</f>
        <v>12</v>
      </c>
    </row>
    <row r="151" spans="2:12" x14ac:dyDescent="0.2">
      <c r="B151" s="43" t="s">
        <v>1015</v>
      </c>
      <c r="C151" s="44">
        <v>41483</v>
      </c>
      <c r="D151" s="45" t="s">
        <v>809</v>
      </c>
      <c r="E151" s="45" t="s">
        <v>814</v>
      </c>
      <c r="F151" s="60" t="s">
        <v>843</v>
      </c>
      <c r="G151" s="61">
        <v>1</v>
      </c>
      <c r="H151" s="60" t="s">
        <v>850</v>
      </c>
      <c r="I151" s="61">
        <v>19</v>
      </c>
      <c r="J151" s="62">
        <v>110</v>
      </c>
      <c r="K151" s="63">
        <f>P_hind * P_kogus</f>
        <v>2090</v>
      </c>
      <c r="L151" s="61">
        <f>MONTH(P_kuupäev)</f>
        <v>7</v>
      </c>
    </row>
    <row r="152" spans="2:12" x14ac:dyDescent="0.2">
      <c r="B152" s="43" t="s">
        <v>879</v>
      </c>
      <c r="C152" s="44">
        <v>41323</v>
      </c>
      <c r="D152" s="45" t="s">
        <v>845</v>
      </c>
      <c r="E152" s="45" t="s">
        <v>807</v>
      </c>
      <c r="F152" s="60" t="s">
        <v>843</v>
      </c>
      <c r="G152" s="61">
        <v>1</v>
      </c>
      <c r="H152" s="60" t="s">
        <v>850</v>
      </c>
      <c r="I152" s="61">
        <v>14</v>
      </c>
      <c r="J152" s="62">
        <v>110</v>
      </c>
      <c r="K152" s="63">
        <f>P_hind * P_kogus</f>
        <v>1540</v>
      </c>
      <c r="L152" s="61">
        <f>MONTH(P_kuupäev)</f>
        <v>2</v>
      </c>
    </row>
    <row r="153" spans="2:12" x14ac:dyDescent="0.2">
      <c r="B153" s="43" t="s">
        <v>971</v>
      </c>
      <c r="C153" s="44">
        <v>41415</v>
      </c>
      <c r="D153" s="45" t="s">
        <v>845</v>
      </c>
      <c r="E153" s="45" t="s">
        <v>807</v>
      </c>
      <c r="F153" s="60" t="s">
        <v>843</v>
      </c>
      <c r="G153" s="61">
        <v>1</v>
      </c>
      <c r="H153" s="60" t="s">
        <v>850</v>
      </c>
      <c r="I153" s="61">
        <v>30</v>
      </c>
      <c r="J153" s="62">
        <v>110</v>
      </c>
      <c r="K153" s="63">
        <f>P_hind * P_kogus</f>
        <v>3300</v>
      </c>
      <c r="L153" s="61">
        <f>MONTH(P_kuupäev)</f>
        <v>5</v>
      </c>
    </row>
    <row r="154" spans="2:12" x14ac:dyDescent="0.2">
      <c r="B154" s="43" t="s">
        <v>942</v>
      </c>
      <c r="C154" s="44">
        <v>41388</v>
      </c>
      <c r="D154" s="45" t="s">
        <v>865</v>
      </c>
      <c r="E154" s="45" t="s">
        <v>833</v>
      </c>
      <c r="F154" s="60" t="s">
        <v>843</v>
      </c>
      <c r="G154" s="61">
        <v>1</v>
      </c>
      <c r="H154" s="60" t="s">
        <v>850</v>
      </c>
      <c r="I154" s="61">
        <v>43</v>
      </c>
      <c r="J154" s="62">
        <v>110</v>
      </c>
      <c r="K154" s="63">
        <f>P_hind * P_kogus</f>
        <v>4730</v>
      </c>
      <c r="L154" s="61">
        <f>MONTH(P_kuupäev)</f>
        <v>4</v>
      </c>
    </row>
    <row r="155" spans="2:12" x14ac:dyDescent="0.2">
      <c r="B155" s="43" t="s">
        <v>879</v>
      </c>
      <c r="C155" s="44">
        <v>41323</v>
      </c>
      <c r="D155" s="45" t="s">
        <v>845</v>
      </c>
      <c r="E155" s="45" t="s">
        <v>807</v>
      </c>
      <c r="F155" s="60" t="s">
        <v>810</v>
      </c>
      <c r="G155" s="61">
        <v>3</v>
      </c>
      <c r="H155" s="60" t="s">
        <v>850</v>
      </c>
      <c r="I155" s="61">
        <v>78</v>
      </c>
      <c r="J155" s="62">
        <v>76</v>
      </c>
      <c r="K155" s="63">
        <f>P_hind * P_kogus</f>
        <v>5928</v>
      </c>
      <c r="L155" s="61">
        <f>MONTH(P_kuupäev)</f>
        <v>2</v>
      </c>
    </row>
    <row r="156" spans="2:12" x14ac:dyDescent="0.2">
      <c r="B156" s="43" t="s">
        <v>1072</v>
      </c>
      <c r="C156" s="44">
        <v>41554</v>
      </c>
      <c r="D156" s="45" t="s">
        <v>935</v>
      </c>
      <c r="E156" s="45" t="s">
        <v>814</v>
      </c>
      <c r="F156" s="60" t="s">
        <v>810</v>
      </c>
      <c r="G156" s="61">
        <v>1</v>
      </c>
      <c r="H156" s="60" t="s">
        <v>850</v>
      </c>
      <c r="I156" s="61">
        <v>61</v>
      </c>
      <c r="J156" s="62">
        <v>95</v>
      </c>
      <c r="K156" s="63">
        <f>P_hind * P_kogus</f>
        <v>5795</v>
      </c>
      <c r="L156" s="61">
        <f>MONTH(P_kuupäev)</f>
        <v>10</v>
      </c>
    </row>
    <row r="157" spans="2:12" x14ac:dyDescent="0.2">
      <c r="B157" s="43" t="s">
        <v>1138</v>
      </c>
      <c r="C157" s="44">
        <v>41636</v>
      </c>
      <c r="D157" s="45" t="s">
        <v>839</v>
      </c>
      <c r="E157" s="45" t="s">
        <v>840</v>
      </c>
      <c r="F157" s="46" t="s">
        <v>810</v>
      </c>
      <c r="G157" s="43">
        <v>1</v>
      </c>
      <c r="H157" s="46" t="s">
        <v>850</v>
      </c>
      <c r="I157" s="61">
        <v>21</v>
      </c>
      <c r="J157" s="62">
        <v>95</v>
      </c>
      <c r="K157" s="63">
        <f>P_hind * P_kogus</f>
        <v>1995</v>
      </c>
      <c r="L157" s="61">
        <f>MONTH(P_kuupäev)</f>
        <v>12</v>
      </c>
    </row>
    <row r="158" spans="2:12" x14ac:dyDescent="0.2">
      <c r="B158" s="43" t="s">
        <v>878</v>
      </c>
      <c r="C158" s="44">
        <v>41322</v>
      </c>
      <c r="D158" s="45" t="s">
        <v>860</v>
      </c>
      <c r="E158" s="45" t="s">
        <v>837</v>
      </c>
      <c r="F158" s="60" t="s">
        <v>848</v>
      </c>
      <c r="G158" s="61">
        <v>2</v>
      </c>
      <c r="H158" s="60" t="s">
        <v>825</v>
      </c>
      <c r="I158" s="61">
        <v>32</v>
      </c>
      <c r="J158" s="62">
        <v>45</v>
      </c>
      <c r="K158" s="63">
        <f>P_hind * P_kogus</f>
        <v>1440</v>
      </c>
      <c r="L158" s="61">
        <f>MONTH(P_kuupäev)</f>
        <v>2</v>
      </c>
    </row>
    <row r="159" spans="2:12" x14ac:dyDescent="0.2">
      <c r="B159" s="43" t="s">
        <v>904</v>
      </c>
      <c r="C159" s="44">
        <v>41351</v>
      </c>
      <c r="D159" s="45" t="s">
        <v>847</v>
      </c>
      <c r="E159" s="45" t="s">
        <v>833</v>
      </c>
      <c r="F159" s="60" t="s">
        <v>848</v>
      </c>
      <c r="G159" s="61">
        <v>2</v>
      </c>
      <c r="H159" s="60" t="s">
        <v>825</v>
      </c>
      <c r="I159" s="61">
        <v>49</v>
      </c>
      <c r="J159" s="62">
        <v>45</v>
      </c>
      <c r="K159" s="63">
        <f>P_hind * P_kogus</f>
        <v>2205</v>
      </c>
      <c r="L159" s="61">
        <f>MONTH(P_kuupäev)</f>
        <v>3</v>
      </c>
    </row>
    <row r="160" spans="2:12" x14ac:dyDescent="0.2">
      <c r="B160" s="43" t="s">
        <v>904</v>
      </c>
      <c r="C160" s="44">
        <v>41351</v>
      </c>
      <c r="D160" s="45" t="s">
        <v>847</v>
      </c>
      <c r="E160" s="45" t="s">
        <v>833</v>
      </c>
      <c r="F160" s="60" t="s">
        <v>848</v>
      </c>
      <c r="G160" s="61">
        <v>1</v>
      </c>
      <c r="H160" s="60" t="s">
        <v>825</v>
      </c>
      <c r="I160" s="61">
        <v>36</v>
      </c>
      <c r="J160" s="62">
        <v>50</v>
      </c>
      <c r="K160" s="63">
        <f>P_hind * P_kogus</f>
        <v>1800</v>
      </c>
      <c r="L160" s="61">
        <f>MONTH(P_kuupäev)</f>
        <v>3</v>
      </c>
    </row>
    <row r="161" spans="2:12" x14ac:dyDescent="0.2">
      <c r="B161" s="43" t="s">
        <v>1099</v>
      </c>
      <c r="C161" s="44">
        <v>41579</v>
      </c>
      <c r="D161" s="45" t="s">
        <v>847</v>
      </c>
      <c r="E161" s="45" t="s">
        <v>833</v>
      </c>
      <c r="F161" s="60" t="s">
        <v>848</v>
      </c>
      <c r="G161" s="61">
        <v>1</v>
      </c>
      <c r="H161" s="60" t="s">
        <v>825</v>
      </c>
      <c r="I161" s="61">
        <v>26</v>
      </c>
      <c r="J161" s="62">
        <v>50</v>
      </c>
      <c r="K161" s="63">
        <f>P_hind * P_kogus</f>
        <v>1300</v>
      </c>
      <c r="L161" s="61">
        <f>MONTH(P_kuupäev)</f>
        <v>11</v>
      </c>
    </row>
    <row r="162" spans="2:12" x14ac:dyDescent="0.2">
      <c r="B162" s="43" t="s">
        <v>937</v>
      </c>
      <c r="C162" s="44">
        <v>41383</v>
      </c>
      <c r="D162" s="45" t="s">
        <v>935</v>
      </c>
      <c r="E162" s="45" t="s">
        <v>814</v>
      </c>
      <c r="F162" s="60" t="s">
        <v>808</v>
      </c>
      <c r="G162" s="61">
        <v>1</v>
      </c>
      <c r="H162" s="60" t="s">
        <v>825</v>
      </c>
      <c r="I162" s="61">
        <v>51</v>
      </c>
      <c r="J162" s="62">
        <v>70</v>
      </c>
      <c r="K162" s="63">
        <f>P_hind * P_kogus</f>
        <v>3570</v>
      </c>
      <c r="L162" s="61">
        <f>MONTH(P_kuupäev)</f>
        <v>4</v>
      </c>
    </row>
    <row r="163" spans="2:12" x14ac:dyDescent="0.2">
      <c r="B163" s="43" t="s">
        <v>995</v>
      </c>
      <c r="C163" s="44">
        <v>41453</v>
      </c>
      <c r="D163" s="45" t="s">
        <v>854</v>
      </c>
      <c r="E163" s="45" t="s">
        <v>828</v>
      </c>
      <c r="F163" s="60" t="s">
        <v>808</v>
      </c>
      <c r="G163" s="61">
        <v>2</v>
      </c>
      <c r="H163" s="60" t="s">
        <v>825</v>
      </c>
      <c r="I163" s="61">
        <v>36</v>
      </c>
      <c r="J163" s="62">
        <v>63</v>
      </c>
      <c r="K163" s="63">
        <f>P_hind * P_kogus</f>
        <v>2268</v>
      </c>
      <c r="L163" s="61">
        <f>MONTH(P_kuupäev)</f>
        <v>6</v>
      </c>
    </row>
    <row r="164" spans="2:12" x14ac:dyDescent="0.2">
      <c r="B164" s="43" t="s">
        <v>1061</v>
      </c>
      <c r="C164" s="44">
        <v>41540</v>
      </c>
      <c r="D164" s="45" t="s">
        <v>854</v>
      </c>
      <c r="E164" s="45" t="s">
        <v>828</v>
      </c>
      <c r="F164" s="60" t="s">
        <v>808</v>
      </c>
      <c r="G164" s="61">
        <v>3</v>
      </c>
      <c r="H164" s="60" t="s">
        <v>825</v>
      </c>
      <c r="I164" s="61">
        <v>74</v>
      </c>
      <c r="J164" s="62">
        <v>56</v>
      </c>
      <c r="K164" s="63">
        <f>P_hind * P_kogus</f>
        <v>4144</v>
      </c>
      <c r="L164" s="61">
        <f>MONTH(P_kuupäev)</f>
        <v>9</v>
      </c>
    </row>
    <row r="165" spans="2:12" x14ac:dyDescent="0.2">
      <c r="B165" s="43" t="s">
        <v>1099</v>
      </c>
      <c r="C165" s="44">
        <v>41579</v>
      </c>
      <c r="D165" s="45" t="s">
        <v>847</v>
      </c>
      <c r="E165" s="45" t="s">
        <v>833</v>
      </c>
      <c r="F165" s="60" t="s">
        <v>808</v>
      </c>
      <c r="G165" s="61">
        <v>3</v>
      </c>
      <c r="H165" s="60" t="s">
        <v>825</v>
      </c>
      <c r="I165" s="61">
        <v>52</v>
      </c>
      <c r="J165" s="62">
        <v>56</v>
      </c>
      <c r="K165" s="63">
        <f>P_hind * P_kogus</f>
        <v>2912</v>
      </c>
      <c r="L165" s="61">
        <f>MONTH(P_kuupäev)</f>
        <v>11</v>
      </c>
    </row>
    <row r="166" spans="2:12" x14ac:dyDescent="0.2">
      <c r="B166" s="43" t="s">
        <v>1050</v>
      </c>
      <c r="C166" s="44">
        <v>41526</v>
      </c>
      <c r="D166" s="45" t="s">
        <v>806</v>
      </c>
      <c r="E166" s="45" t="s">
        <v>807</v>
      </c>
      <c r="F166" s="60" t="s">
        <v>824</v>
      </c>
      <c r="G166" s="61">
        <v>3</v>
      </c>
      <c r="H166" s="60" t="s">
        <v>825</v>
      </c>
      <c r="I166" s="61">
        <v>69</v>
      </c>
      <c r="J166" s="62">
        <v>64</v>
      </c>
      <c r="K166" s="63">
        <f>P_hind * P_kogus</f>
        <v>4416</v>
      </c>
      <c r="L166" s="61">
        <f>MONTH(P_kuupäev)</f>
        <v>9</v>
      </c>
    </row>
    <row r="167" spans="2:12" x14ac:dyDescent="0.2">
      <c r="B167" s="43" t="s">
        <v>962</v>
      </c>
      <c r="C167" s="44">
        <v>41408</v>
      </c>
      <c r="D167" s="45" t="s">
        <v>857</v>
      </c>
      <c r="E167" s="45" t="s">
        <v>807</v>
      </c>
      <c r="F167" s="60" t="s">
        <v>824</v>
      </c>
      <c r="G167" s="61">
        <v>3</v>
      </c>
      <c r="H167" s="60" t="s">
        <v>825</v>
      </c>
      <c r="I167" s="61">
        <v>55</v>
      </c>
      <c r="J167" s="62">
        <v>64</v>
      </c>
      <c r="K167" s="63">
        <f>P_hind * P_kogus</f>
        <v>3520</v>
      </c>
      <c r="L167" s="61">
        <f>MONTH(P_kuupäev)</f>
        <v>5</v>
      </c>
    </row>
    <row r="168" spans="2:12" x14ac:dyDescent="0.2">
      <c r="B168" s="43" t="s">
        <v>861</v>
      </c>
      <c r="C168" s="44">
        <v>41299</v>
      </c>
      <c r="D168" s="45" t="s">
        <v>860</v>
      </c>
      <c r="E168" s="45" t="s">
        <v>837</v>
      </c>
      <c r="F168" s="60" t="s">
        <v>824</v>
      </c>
      <c r="G168" s="61">
        <v>1</v>
      </c>
      <c r="H168" s="60" t="s">
        <v>825</v>
      </c>
      <c r="I168" s="61">
        <v>24</v>
      </c>
      <c r="J168" s="62">
        <v>80</v>
      </c>
      <c r="K168" s="63">
        <f>P_hind * P_kogus</f>
        <v>1920</v>
      </c>
      <c r="L168" s="61">
        <f>MONTH(P_kuupäev)</f>
        <v>1</v>
      </c>
    </row>
    <row r="169" spans="2:12" x14ac:dyDescent="0.2">
      <c r="B169" s="43" t="s">
        <v>1123</v>
      </c>
      <c r="C169" s="44">
        <v>41613</v>
      </c>
      <c r="D169" s="45" t="s">
        <v>836</v>
      </c>
      <c r="E169" s="45" t="s">
        <v>837</v>
      </c>
      <c r="F169" s="60" t="s">
        <v>824</v>
      </c>
      <c r="G169" s="61">
        <v>3</v>
      </c>
      <c r="H169" s="60" t="s">
        <v>825</v>
      </c>
      <c r="I169" s="61">
        <v>55</v>
      </c>
      <c r="J169" s="62">
        <v>64</v>
      </c>
      <c r="K169" s="63">
        <f>P_hind * P_kogus</f>
        <v>3520</v>
      </c>
      <c r="L169" s="61">
        <f>MONTH(P_kuupäev)</f>
        <v>12</v>
      </c>
    </row>
    <row r="170" spans="2:12" x14ac:dyDescent="0.2">
      <c r="B170" s="43" t="s">
        <v>821</v>
      </c>
      <c r="C170" s="44">
        <v>41281</v>
      </c>
      <c r="D170" s="45" t="s">
        <v>822</v>
      </c>
      <c r="E170" s="45" t="s">
        <v>823</v>
      </c>
      <c r="F170" s="60" t="s">
        <v>824</v>
      </c>
      <c r="G170" s="61">
        <v>2</v>
      </c>
      <c r="H170" s="60" t="s">
        <v>825</v>
      </c>
      <c r="I170" s="61">
        <v>11</v>
      </c>
      <c r="J170" s="62">
        <v>72</v>
      </c>
      <c r="K170" s="63">
        <f>P_hind * P_kogus</f>
        <v>792</v>
      </c>
      <c r="L170" s="61">
        <f>MONTH(P_kuupäev)</f>
        <v>1</v>
      </c>
    </row>
    <row r="171" spans="2:12" x14ac:dyDescent="0.2">
      <c r="B171" s="43" t="s">
        <v>1081</v>
      </c>
      <c r="C171" s="44">
        <v>41562</v>
      </c>
      <c r="D171" s="45" t="s">
        <v>822</v>
      </c>
      <c r="E171" s="45" t="s">
        <v>823</v>
      </c>
      <c r="F171" s="60" t="s">
        <v>824</v>
      </c>
      <c r="G171" s="61">
        <v>1</v>
      </c>
      <c r="H171" s="60" t="s">
        <v>825</v>
      </c>
      <c r="I171" s="61">
        <v>77</v>
      </c>
      <c r="J171" s="62">
        <v>80</v>
      </c>
      <c r="K171" s="63">
        <f>P_hind * P_kogus</f>
        <v>6160</v>
      </c>
      <c r="L171" s="61">
        <f>MONTH(P_kuupäev)</f>
        <v>10</v>
      </c>
    </row>
    <row r="172" spans="2:12" x14ac:dyDescent="0.2">
      <c r="B172" s="43" t="s">
        <v>881</v>
      </c>
      <c r="C172" s="44">
        <v>41324</v>
      </c>
      <c r="D172" s="45" t="s">
        <v>882</v>
      </c>
      <c r="E172" s="45" t="s">
        <v>823</v>
      </c>
      <c r="F172" s="60" t="s">
        <v>824</v>
      </c>
      <c r="G172" s="61">
        <v>1</v>
      </c>
      <c r="H172" s="60" t="s">
        <v>825</v>
      </c>
      <c r="I172" s="61">
        <v>22</v>
      </c>
      <c r="J172" s="62">
        <v>80</v>
      </c>
      <c r="K172" s="63">
        <f>P_hind * P_kogus</f>
        <v>1760</v>
      </c>
      <c r="L172" s="61">
        <f>MONTH(P_kuupäev)</f>
        <v>2</v>
      </c>
    </row>
    <row r="173" spans="2:12" x14ac:dyDescent="0.2">
      <c r="B173" s="43" t="s">
        <v>1141</v>
      </c>
      <c r="C173" s="44">
        <v>41638</v>
      </c>
      <c r="D173" s="45" t="s">
        <v>882</v>
      </c>
      <c r="E173" s="45" t="s">
        <v>823</v>
      </c>
      <c r="F173" s="60" t="s">
        <v>824</v>
      </c>
      <c r="G173" s="61">
        <v>1</v>
      </c>
      <c r="H173" s="64" t="s">
        <v>825</v>
      </c>
      <c r="I173" s="61">
        <v>25</v>
      </c>
      <c r="J173" s="62">
        <v>80</v>
      </c>
      <c r="K173" s="63">
        <f>P_hind * P_kogus</f>
        <v>2000</v>
      </c>
      <c r="L173" s="61">
        <f>MONTH(P_kuupäev)</f>
        <v>12</v>
      </c>
    </row>
    <row r="174" spans="2:12" x14ac:dyDescent="0.2">
      <c r="B174" s="43" t="s">
        <v>1055</v>
      </c>
      <c r="C174" s="44">
        <v>41534</v>
      </c>
      <c r="D174" s="45" t="s">
        <v>809</v>
      </c>
      <c r="E174" s="45" t="s">
        <v>814</v>
      </c>
      <c r="F174" s="60" t="s">
        <v>815</v>
      </c>
      <c r="G174" s="61">
        <v>1</v>
      </c>
      <c r="H174" s="60" t="s">
        <v>825</v>
      </c>
      <c r="I174" s="61">
        <v>16</v>
      </c>
      <c r="J174" s="62">
        <v>47</v>
      </c>
      <c r="K174" s="63">
        <f>P_hind * P_kogus</f>
        <v>752</v>
      </c>
      <c r="L174" s="61">
        <f>MONTH(P_kuupäev)</f>
        <v>9</v>
      </c>
    </row>
    <row r="175" spans="2:12" x14ac:dyDescent="0.2">
      <c r="B175" s="43" t="s">
        <v>838</v>
      </c>
      <c r="C175" s="44">
        <v>41286</v>
      </c>
      <c r="D175" s="45" t="s">
        <v>839</v>
      </c>
      <c r="E175" s="45" t="s">
        <v>840</v>
      </c>
      <c r="F175" s="60" t="s">
        <v>815</v>
      </c>
      <c r="G175" s="61">
        <v>1</v>
      </c>
      <c r="H175" s="60" t="s">
        <v>825</v>
      </c>
      <c r="I175" s="61">
        <v>71</v>
      </c>
      <c r="J175" s="62">
        <v>47</v>
      </c>
      <c r="K175" s="63">
        <f>P_hind * P_kogus</f>
        <v>3337</v>
      </c>
      <c r="L175" s="61">
        <f>MONTH(P_kuupäev)</f>
        <v>1</v>
      </c>
    </row>
    <row r="176" spans="2:12" x14ac:dyDescent="0.2">
      <c r="B176" s="43" t="s">
        <v>958</v>
      </c>
      <c r="C176" s="44">
        <v>41404</v>
      </c>
      <c r="D176" s="45" t="s">
        <v>822</v>
      </c>
      <c r="E176" s="45" t="s">
        <v>823</v>
      </c>
      <c r="F176" s="60" t="s">
        <v>815</v>
      </c>
      <c r="G176" s="61">
        <v>1</v>
      </c>
      <c r="H176" s="60" t="s">
        <v>825</v>
      </c>
      <c r="I176" s="61">
        <v>49</v>
      </c>
      <c r="J176" s="62">
        <v>47</v>
      </c>
      <c r="K176" s="63">
        <f>P_hind * P_kogus</f>
        <v>2303</v>
      </c>
      <c r="L176" s="61">
        <f>MONTH(P_kuupäev)</f>
        <v>5</v>
      </c>
    </row>
    <row r="177" spans="2:12" x14ac:dyDescent="0.2">
      <c r="B177" s="43" t="s">
        <v>831</v>
      </c>
      <c r="C177" s="44">
        <v>41282</v>
      </c>
      <c r="D177" s="45" t="s">
        <v>832</v>
      </c>
      <c r="E177" s="45" t="s">
        <v>833</v>
      </c>
      <c r="F177" s="60" t="s">
        <v>815</v>
      </c>
      <c r="G177" s="61">
        <v>1</v>
      </c>
      <c r="H177" s="60" t="s">
        <v>825</v>
      </c>
      <c r="I177" s="61">
        <v>45</v>
      </c>
      <c r="J177" s="62">
        <v>47</v>
      </c>
      <c r="K177" s="63">
        <f>P_hind * P_kogus</f>
        <v>2115</v>
      </c>
      <c r="L177" s="61">
        <f>MONTH(P_kuupäev)</f>
        <v>1</v>
      </c>
    </row>
    <row r="178" spans="2:12" x14ac:dyDescent="0.2">
      <c r="B178" s="43" t="s">
        <v>1133</v>
      </c>
      <c r="C178" s="44">
        <v>41630</v>
      </c>
      <c r="D178" s="45" t="s">
        <v>854</v>
      </c>
      <c r="E178" s="45" t="s">
        <v>828</v>
      </c>
      <c r="F178" s="60" t="s">
        <v>815</v>
      </c>
      <c r="G178" s="61">
        <v>1</v>
      </c>
      <c r="H178" s="60" t="s">
        <v>825</v>
      </c>
      <c r="I178" s="61">
        <v>12</v>
      </c>
      <c r="J178" s="62">
        <v>47</v>
      </c>
      <c r="K178" s="63">
        <f>P_hind * P_kogus</f>
        <v>564</v>
      </c>
      <c r="L178" s="61">
        <f>MONTH(P_kuupäev)</f>
        <v>12</v>
      </c>
    </row>
    <row r="179" spans="2:12" x14ac:dyDescent="0.2">
      <c r="B179" s="43" t="s">
        <v>858</v>
      </c>
      <c r="C179" s="44">
        <v>41298</v>
      </c>
      <c r="D179" s="45" t="s">
        <v>801</v>
      </c>
      <c r="E179" s="45" t="s">
        <v>802</v>
      </c>
      <c r="F179" s="60" t="s">
        <v>815</v>
      </c>
      <c r="G179" s="61">
        <v>2</v>
      </c>
      <c r="H179" s="60" t="s">
        <v>825</v>
      </c>
      <c r="I179" s="61">
        <v>45</v>
      </c>
      <c r="J179" s="62">
        <v>42</v>
      </c>
      <c r="K179" s="63">
        <f>P_hind * P_kogus</f>
        <v>1890</v>
      </c>
      <c r="L179" s="61">
        <f>MONTH(P_kuupäev)</f>
        <v>1</v>
      </c>
    </row>
    <row r="180" spans="2:12" x14ac:dyDescent="0.2">
      <c r="B180" s="43" t="s">
        <v>841</v>
      </c>
      <c r="C180" s="44">
        <v>41287</v>
      </c>
      <c r="D180" s="45" t="s">
        <v>842</v>
      </c>
      <c r="E180" s="45" t="s">
        <v>828</v>
      </c>
      <c r="F180" s="60" t="s">
        <v>815</v>
      </c>
      <c r="G180" s="61">
        <v>2</v>
      </c>
      <c r="H180" s="60" t="s">
        <v>825</v>
      </c>
      <c r="I180" s="61">
        <v>25</v>
      </c>
      <c r="J180" s="62">
        <v>42</v>
      </c>
      <c r="K180" s="63">
        <f>P_hind * P_kogus</f>
        <v>1050</v>
      </c>
      <c r="L180" s="61">
        <f>MONTH(P_kuupäev)</f>
        <v>1</v>
      </c>
    </row>
    <row r="181" spans="2:12" x14ac:dyDescent="0.2">
      <c r="B181" s="43" t="s">
        <v>841</v>
      </c>
      <c r="C181" s="44">
        <v>41287</v>
      </c>
      <c r="D181" s="45" t="s">
        <v>842</v>
      </c>
      <c r="E181" s="45" t="s">
        <v>828</v>
      </c>
      <c r="F181" s="60" t="s">
        <v>815</v>
      </c>
      <c r="G181" s="61">
        <v>1</v>
      </c>
      <c r="H181" s="60" t="s">
        <v>825</v>
      </c>
      <c r="I181" s="61">
        <v>22</v>
      </c>
      <c r="J181" s="62">
        <v>47</v>
      </c>
      <c r="K181" s="63">
        <f>P_hind * P_kogus</f>
        <v>1034</v>
      </c>
      <c r="L181" s="61">
        <f>MONTH(P_kuupäev)</f>
        <v>1</v>
      </c>
    </row>
    <row r="182" spans="2:12" x14ac:dyDescent="0.2">
      <c r="B182" s="43" t="s">
        <v>1105</v>
      </c>
      <c r="C182" s="44">
        <v>41590</v>
      </c>
      <c r="D182" s="45" t="s">
        <v>921</v>
      </c>
      <c r="E182" s="45" t="s">
        <v>807</v>
      </c>
      <c r="F182" s="60" t="s">
        <v>812</v>
      </c>
      <c r="G182" s="61">
        <v>2</v>
      </c>
      <c r="H182" s="60" t="s">
        <v>825</v>
      </c>
      <c r="I182" s="61">
        <v>18</v>
      </c>
      <c r="J182" s="62">
        <v>59</v>
      </c>
      <c r="K182" s="63">
        <f>P_hind * P_kogus</f>
        <v>1062</v>
      </c>
      <c r="L182" s="61">
        <f>MONTH(P_kuupäev)</f>
        <v>11</v>
      </c>
    </row>
    <row r="183" spans="2:12" x14ac:dyDescent="0.2">
      <c r="B183" s="43" t="s">
        <v>1071</v>
      </c>
      <c r="C183" s="44">
        <v>41553</v>
      </c>
      <c r="D183" s="45" t="s">
        <v>845</v>
      </c>
      <c r="E183" s="45" t="s">
        <v>807</v>
      </c>
      <c r="F183" s="60" t="s">
        <v>812</v>
      </c>
      <c r="G183" s="61">
        <v>2</v>
      </c>
      <c r="H183" s="60" t="s">
        <v>825</v>
      </c>
      <c r="I183" s="61">
        <v>20</v>
      </c>
      <c r="J183" s="62">
        <v>59</v>
      </c>
      <c r="K183" s="63">
        <f>P_hind * P_kogus</f>
        <v>1180</v>
      </c>
      <c r="L183" s="61">
        <f>MONTH(P_kuupäev)</f>
        <v>10</v>
      </c>
    </row>
    <row r="184" spans="2:12" x14ac:dyDescent="0.2">
      <c r="B184" s="43" t="s">
        <v>1018</v>
      </c>
      <c r="C184" s="44">
        <v>41486</v>
      </c>
      <c r="D184" s="45" t="s">
        <v>857</v>
      </c>
      <c r="E184" s="45" t="s">
        <v>807</v>
      </c>
      <c r="F184" s="60" t="s">
        <v>812</v>
      </c>
      <c r="G184" s="61">
        <v>2</v>
      </c>
      <c r="H184" s="60" t="s">
        <v>825</v>
      </c>
      <c r="I184" s="61">
        <v>23</v>
      </c>
      <c r="J184" s="62">
        <v>59</v>
      </c>
      <c r="K184" s="63">
        <f>P_hind * P_kogus</f>
        <v>1357</v>
      </c>
      <c r="L184" s="61">
        <f>MONTH(P_kuupäev)</f>
        <v>7</v>
      </c>
    </row>
    <row r="185" spans="2:12" x14ac:dyDescent="0.2">
      <c r="B185" s="43" t="s">
        <v>937</v>
      </c>
      <c r="C185" s="44">
        <v>41383</v>
      </c>
      <c r="D185" s="45" t="s">
        <v>935</v>
      </c>
      <c r="E185" s="45" t="s">
        <v>814</v>
      </c>
      <c r="F185" s="60" t="s">
        <v>812</v>
      </c>
      <c r="G185" s="61">
        <v>2</v>
      </c>
      <c r="H185" s="60" t="s">
        <v>825</v>
      </c>
      <c r="I185" s="61">
        <v>52</v>
      </c>
      <c r="J185" s="62">
        <v>59</v>
      </c>
      <c r="K185" s="63">
        <f>P_hind * P_kogus</f>
        <v>3068</v>
      </c>
      <c r="L185" s="61">
        <f>MONTH(P_kuupäev)</f>
        <v>4</v>
      </c>
    </row>
    <row r="186" spans="2:12" x14ac:dyDescent="0.2">
      <c r="B186" s="43" t="s">
        <v>1122</v>
      </c>
      <c r="C186" s="44">
        <v>41611</v>
      </c>
      <c r="D186" s="45" t="s">
        <v>827</v>
      </c>
      <c r="E186" s="45" t="s">
        <v>828</v>
      </c>
      <c r="F186" s="60" t="s">
        <v>812</v>
      </c>
      <c r="G186" s="61">
        <v>2</v>
      </c>
      <c r="H186" s="60" t="s">
        <v>825</v>
      </c>
      <c r="I186" s="61">
        <v>21</v>
      </c>
      <c r="J186" s="62">
        <v>59</v>
      </c>
      <c r="K186" s="63">
        <f>P_hind * P_kogus</f>
        <v>1239</v>
      </c>
      <c r="L186" s="61">
        <f>MONTH(P_kuupäev)</f>
        <v>12</v>
      </c>
    </row>
    <row r="187" spans="2:12" x14ac:dyDescent="0.2">
      <c r="B187" s="43" t="s">
        <v>1059</v>
      </c>
      <c r="C187" s="44">
        <v>41538</v>
      </c>
      <c r="D187" s="45" t="s">
        <v>847</v>
      </c>
      <c r="E187" s="45" t="s">
        <v>833</v>
      </c>
      <c r="F187" s="60" t="s">
        <v>812</v>
      </c>
      <c r="G187" s="61">
        <v>1</v>
      </c>
      <c r="H187" s="60" t="s">
        <v>825</v>
      </c>
      <c r="I187" s="61">
        <v>58</v>
      </c>
      <c r="J187" s="62">
        <v>65</v>
      </c>
      <c r="K187" s="63">
        <f>P_hind * P_kogus</f>
        <v>3770</v>
      </c>
      <c r="L187" s="61">
        <f>MONTH(P_kuupäev)</f>
        <v>9</v>
      </c>
    </row>
    <row r="188" spans="2:12" x14ac:dyDescent="0.2">
      <c r="B188" s="43" t="s">
        <v>1105</v>
      </c>
      <c r="C188" s="44">
        <v>41590</v>
      </c>
      <c r="D188" s="45" t="s">
        <v>921</v>
      </c>
      <c r="E188" s="45" t="s">
        <v>807</v>
      </c>
      <c r="F188" s="60" t="s">
        <v>803</v>
      </c>
      <c r="G188" s="61">
        <v>3</v>
      </c>
      <c r="H188" s="60" t="s">
        <v>825</v>
      </c>
      <c r="I188" s="61">
        <v>59</v>
      </c>
      <c r="J188" s="62">
        <v>60</v>
      </c>
      <c r="K188" s="63">
        <f>P_hind * P_kogus</f>
        <v>3540</v>
      </c>
      <c r="L188" s="61">
        <f>MONTH(P_kuupäev)</f>
        <v>11</v>
      </c>
    </row>
    <row r="189" spans="2:12" x14ac:dyDescent="0.2">
      <c r="B189" s="43" t="s">
        <v>871</v>
      </c>
      <c r="C189" s="44">
        <v>41307</v>
      </c>
      <c r="D189" s="45" t="s">
        <v>809</v>
      </c>
      <c r="E189" s="45" t="s">
        <v>814</v>
      </c>
      <c r="F189" s="60" t="s">
        <v>803</v>
      </c>
      <c r="G189" s="61">
        <v>1</v>
      </c>
      <c r="H189" s="60" t="s">
        <v>825</v>
      </c>
      <c r="I189" s="61">
        <v>53</v>
      </c>
      <c r="J189" s="62">
        <v>75</v>
      </c>
      <c r="K189" s="63">
        <f>P_hind * P_kogus</f>
        <v>3975</v>
      </c>
      <c r="L189" s="61">
        <f>MONTH(P_kuupäev)</f>
        <v>2</v>
      </c>
    </row>
    <row r="190" spans="2:12" x14ac:dyDescent="0.2">
      <c r="B190" s="43" t="s">
        <v>1023</v>
      </c>
      <c r="C190" s="44">
        <v>41491</v>
      </c>
      <c r="D190" s="45" t="s">
        <v>912</v>
      </c>
      <c r="E190" s="45" t="s">
        <v>840</v>
      </c>
      <c r="F190" s="60" t="s">
        <v>803</v>
      </c>
      <c r="G190" s="61">
        <v>1</v>
      </c>
      <c r="H190" s="60" t="s">
        <v>825</v>
      </c>
      <c r="I190" s="61">
        <v>48</v>
      </c>
      <c r="J190" s="62">
        <v>75</v>
      </c>
      <c r="K190" s="63">
        <f>P_hind * P_kogus</f>
        <v>3600</v>
      </c>
      <c r="L190" s="61">
        <f>MONTH(P_kuupäev)</f>
        <v>8</v>
      </c>
    </row>
    <row r="191" spans="2:12" x14ac:dyDescent="0.2">
      <c r="B191" s="43" t="s">
        <v>1091</v>
      </c>
      <c r="C191" s="44">
        <v>41570</v>
      </c>
      <c r="D191" s="45" t="s">
        <v>912</v>
      </c>
      <c r="E191" s="45" t="s">
        <v>840</v>
      </c>
      <c r="F191" s="60" t="s">
        <v>803</v>
      </c>
      <c r="G191" s="61">
        <v>1</v>
      </c>
      <c r="H191" s="60" t="s">
        <v>825</v>
      </c>
      <c r="I191" s="61">
        <v>26</v>
      </c>
      <c r="J191" s="62">
        <v>75</v>
      </c>
      <c r="K191" s="63">
        <f>P_hind * P_kogus</f>
        <v>1950</v>
      </c>
      <c r="L191" s="61">
        <f>MONTH(P_kuupäev)</f>
        <v>10</v>
      </c>
    </row>
    <row r="192" spans="2:12" x14ac:dyDescent="0.2">
      <c r="B192" s="43" t="s">
        <v>938</v>
      </c>
      <c r="C192" s="44">
        <v>41384</v>
      </c>
      <c r="D192" s="45" t="s">
        <v>857</v>
      </c>
      <c r="E192" s="45" t="s">
        <v>807</v>
      </c>
      <c r="F192" s="60" t="s">
        <v>803</v>
      </c>
      <c r="G192" s="61">
        <v>3</v>
      </c>
      <c r="H192" s="60" t="s">
        <v>825</v>
      </c>
      <c r="I192" s="61">
        <v>71</v>
      </c>
      <c r="J192" s="62">
        <v>60</v>
      </c>
      <c r="K192" s="63">
        <f>P_hind * P_kogus</f>
        <v>4260</v>
      </c>
      <c r="L192" s="61">
        <f>MONTH(P_kuupäev)</f>
        <v>4</v>
      </c>
    </row>
    <row r="193" spans="2:12" x14ac:dyDescent="0.2">
      <c r="B193" s="43" t="s">
        <v>1006</v>
      </c>
      <c r="C193" s="44">
        <v>41468</v>
      </c>
      <c r="D193" s="45" t="s">
        <v>935</v>
      </c>
      <c r="E193" s="45" t="s">
        <v>814</v>
      </c>
      <c r="F193" s="60" t="s">
        <v>803</v>
      </c>
      <c r="G193" s="61">
        <v>1</v>
      </c>
      <c r="H193" s="60" t="s">
        <v>825</v>
      </c>
      <c r="I193" s="61">
        <v>11</v>
      </c>
      <c r="J193" s="62">
        <v>75</v>
      </c>
      <c r="K193" s="63">
        <f>P_hind * P_kogus</f>
        <v>825</v>
      </c>
      <c r="L193" s="61">
        <f>MONTH(P_kuupäev)</f>
        <v>7</v>
      </c>
    </row>
    <row r="194" spans="2:12" x14ac:dyDescent="0.2">
      <c r="B194" s="43" t="s">
        <v>958</v>
      </c>
      <c r="C194" s="44">
        <v>41404</v>
      </c>
      <c r="D194" s="45" t="s">
        <v>822</v>
      </c>
      <c r="E194" s="45" t="s">
        <v>823</v>
      </c>
      <c r="F194" s="60" t="s">
        <v>803</v>
      </c>
      <c r="G194" s="61">
        <v>1</v>
      </c>
      <c r="H194" s="60" t="s">
        <v>825</v>
      </c>
      <c r="I194" s="61">
        <v>54</v>
      </c>
      <c r="J194" s="62">
        <v>75</v>
      </c>
      <c r="K194" s="63">
        <f>P_hind * P_kogus</f>
        <v>4050</v>
      </c>
      <c r="L194" s="61">
        <f>MONTH(P_kuupäev)</f>
        <v>5</v>
      </c>
    </row>
    <row r="195" spans="2:12" x14ac:dyDescent="0.2">
      <c r="B195" s="43" t="s">
        <v>1014</v>
      </c>
      <c r="C195" s="44">
        <v>41482</v>
      </c>
      <c r="D195" s="45" t="s">
        <v>854</v>
      </c>
      <c r="E195" s="45" t="s">
        <v>828</v>
      </c>
      <c r="F195" s="60" t="s">
        <v>803</v>
      </c>
      <c r="G195" s="61">
        <v>1</v>
      </c>
      <c r="H195" s="60" t="s">
        <v>825</v>
      </c>
      <c r="I195" s="61">
        <v>19</v>
      </c>
      <c r="J195" s="62">
        <v>75</v>
      </c>
      <c r="K195" s="63">
        <f>P_hind * P_kogus</f>
        <v>1425</v>
      </c>
      <c r="L195" s="61">
        <f>MONTH(P_kuupäev)</f>
        <v>7</v>
      </c>
    </row>
    <row r="196" spans="2:12" x14ac:dyDescent="0.2">
      <c r="B196" s="43" t="s">
        <v>1028</v>
      </c>
      <c r="C196" s="44">
        <v>41501</v>
      </c>
      <c r="D196" s="45" t="s">
        <v>854</v>
      </c>
      <c r="E196" s="45" t="s">
        <v>828</v>
      </c>
      <c r="F196" s="60" t="s">
        <v>803</v>
      </c>
      <c r="G196" s="61">
        <v>2</v>
      </c>
      <c r="H196" s="60" t="s">
        <v>825</v>
      </c>
      <c r="I196" s="61">
        <v>56</v>
      </c>
      <c r="J196" s="62">
        <v>68</v>
      </c>
      <c r="K196" s="63">
        <f>P_hind * P_kogus</f>
        <v>3808</v>
      </c>
      <c r="L196" s="61">
        <f>MONTH(P_kuupäev)</f>
        <v>8</v>
      </c>
    </row>
    <row r="197" spans="2:12" x14ac:dyDescent="0.2">
      <c r="B197" s="43" t="s">
        <v>897</v>
      </c>
      <c r="C197" s="44">
        <v>41339</v>
      </c>
      <c r="D197" s="45" t="s">
        <v>882</v>
      </c>
      <c r="E197" s="45" t="s">
        <v>823</v>
      </c>
      <c r="F197" s="60" t="s">
        <v>803</v>
      </c>
      <c r="G197" s="61">
        <v>2</v>
      </c>
      <c r="H197" s="60" t="s">
        <v>825</v>
      </c>
      <c r="I197" s="61">
        <v>49</v>
      </c>
      <c r="J197" s="62">
        <v>68</v>
      </c>
      <c r="K197" s="63">
        <f>P_hind * P_kogus</f>
        <v>3332</v>
      </c>
      <c r="L197" s="61">
        <f>MONTH(P_kuupäev)</f>
        <v>3</v>
      </c>
    </row>
    <row r="198" spans="2:12" x14ac:dyDescent="0.2">
      <c r="B198" s="43" t="s">
        <v>858</v>
      </c>
      <c r="C198" s="44">
        <v>41298</v>
      </c>
      <c r="D198" s="45" t="s">
        <v>801</v>
      </c>
      <c r="E198" s="45" t="s">
        <v>802</v>
      </c>
      <c r="F198" s="60" t="s">
        <v>803</v>
      </c>
      <c r="G198" s="61">
        <v>1</v>
      </c>
      <c r="H198" s="60" t="s">
        <v>825</v>
      </c>
      <c r="I198" s="61">
        <v>73</v>
      </c>
      <c r="J198" s="62">
        <v>75</v>
      </c>
      <c r="K198" s="63">
        <f>P_hind * P_kogus</f>
        <v>5475</v>
      </c>
      <c r="L198" s="61">
        <f>MONTH(P_kuupäev)</f>
        <v>1</v>
      </c>
    </row>
    <row r="199" spans="2:12" x14ac:dyDescent="0.2">
      <c r="B199" s="43" t="s">
        <v>1073</v>
      </c>
      <c r="C199" s="44">
        <v>41554</v>
      </c>
      <c r="D199" s="45" t="s">
        <v>809</v>
      </c>
      <c r="E199" s="45" t="s">
        <v>814</v>
      </c>
      <c r="F199" s="60" t="s">
        <v>829</v>
      </c>
      <c r="G199" s="61">
        <v>1</v>
      </c>
      <c r="H199" s="60" t="s">
        <v>825</v>
      </c>
      <c r="I199" s="61">
        <v>12</v>
      </c>
      <c r="J199" s="62">
        <v>85</v>
      </c>
      <c r="K199" s="63">
        <f>P_hind * P_kogus</f>
        <v>1020</v>
      </c>
      <c r="L199" s="61">
        <f>MONTH(P_kuupäev)</f>
        <v>10</v>
      </c>
    </row>
    <row r="200" spans="2:12" x14ac:dyDescent="0.2">
      <c r="B200" s="43" t="s">
        <v>996</v>
      </c>
      <c r="C200" s="44">
        <v>41456</v>
      </c>
      <c r="D200" s="45" t="s">
        <v>865</v>
      </c>
      <c r="E200" s="45" t="s">
        <v>833</v>
      </c>
      <c r="F200" s="60" t="s">
        <v>829</v>
      </c>
      <c r="G200" s="61">
        <v>1</v>
      </c>
      <c r="H200" s="60" t="s">
        <v>825</v>
      </c>
      <c r="I200" s="61">
        <v>49</v>
      </c>
      <c r="J200" s="62">
        <v>85</v>
      </c>
      <c r="K200" s="63">
        <f>P_hind * P_kogus</f>
        <v>4165</v>
      </c>
      <c r="L200" s="61">
        <f>MONTH(P_kuupäev)</f>
        <v>7</v>
      </c>
    </row>
    <row r="201" spans="2:12" x14ac:dyDescent="0.2">
      <c r="B201" s="43" t="s">
        <v>1032</v>
      </c>
      <c r="C201" s="44">
        <v>41506</v>
      </c>
      <c r="D201" s="45" t="s">
        <v>845</v>
      </c>
      <c r="E201" s="45" t="s">
        <v>807</v>
      </c>
      <c r="F201" s="60" t="s">
        <v>843</v>
      </c>
      <c r="G201" s="61">
        <v>1</v>
      </c>
      <c r="H201" s="60" t="s">
        <v>825</v>
      </c>
      <c r="I201" s="61">
        <v>59</v>
      </c>
      <c r="J201" s="62">
        <v>110</v>
      </c>
      <c r="K201" s="63">
        <f>P_hind * P_kogus</f>
        <v>6490</v>
      </c>
      <c r="L201" s="61">
        <f>MONTH(P_kuupäev)</f>
        <v>8</v>
      </c>
    </row>
    <row r="202" spans="2:12" x14ac:dyDescent="0.2">
      <c r="B202" s="43" t="s">
        <v>911</v>
      </c>
      <c r="C202" s="44">
        <v>41357</v>
      </c>
      <c r="D202" s="45" t="s">
        <v>912</v>
      </c>
      <c r="E202" s="45" t="s">
        <v>840</v>
      </c>
      <c r="F202" s="60" t="s">
        <v>843</v>
      </c>
      <c r="G202" s="61">
        <v>2</v>
      </c>
      <c r="H202" s="60" t="s">
        <v>825</v>
      </c>
      <c r="I202" s="61">
        <v>23</v>
      </c>
      <c r="J202" s="62">
        <v>99</v>
      </c>
      <c r="K202" s="63">
        <f>P_hind * P_kogus</f>
        <v>2277</v>
      </c>
      <c r="L202" s="61">
        <f>MONTH(P_kuupäev)</f>
        <v>3</v>
      </c>
    </row>
    <row r="203" spans="2:12" x14ac:dyDescent="0.2">
      <c r="B203" s="43" t="s">
        <v>941</v>
      </c>
      <c r="C203" s="44">
        <v>41387</v>
      </c>
      <c r="D203" s="45" t="s">
        <v>822</v>
      </c>
      <c r="E203" s="45" t="s">
        <v>823</v>
      </c>
      <c r="F203" s="60" t="s">
        <v>843</v>
      </c>
      <c r="G203" s="61">
        <v>1</v>
      </c>
      <c r="H203" s="60" t="s">
        <v>825</v>
      </c>
      <c r="I203" s="61">
        <v>37</v>
      </c>
      <c r="J203" s="62">
        <v>110</v>
      </c>
      <c r="K203" s="63">
        <f>P_hind * P_kogus</f>
        <v>4070</v>
      </c>
      <c r="L203" s="61">
        <f>MONTH(P_kuupäev)</f>
        <v>4</v>
      </c>
    </row>
    <row r="204" spans="2:12" x14ac:dyDescent="0.2">
      <c r="B204" s="43" t="s">
        <v>841</v>
      </c>
      <c r="C204" s="44">
        <v>41287</v>
      </c>
      <c r="D204" s="45" t="s">
        <v>842</v>
      </c>
      <c r="E204" s="45" t="s">
        <v>828</v>
      </c>
      <c r="F204" s="60" t="s">
        <v>843</v>
      </c>
      <c r="G204" s="61">
        <v>1</v>
      </c>
      <c r="H204" s="60" t="s">
        <v>825</v>
      </c>
      <c r="I204" s="61">
        <v>28</v>
      </c>
      <c r="J204" s="62">
        <v>110</v>
      </c>
      <c r="K204" s="63">
        <f>P_hind * P_kogus</f>
        <v>3080</v>
      </c>
      <c r="L204" s="61">
        <f>MONTH(P_kuupäev)</f>
        <v>1</v>
      </c>
    </row>
    <row r="205" spans="2:12" x14ac:dyDescent="0.2">
      <c r="B205" s="43" t="s">
        <v>956</v>
      </c>
      <c r="C205" s="44">
        <v>41402</v>
      </c>
      <c r="D205" s="45" t="s">
        <v>842</v>
      </c>
      <c r="E205" s="45" t="s">
        <v>828</v>
      </c>
      <c r="F205" s="60" t="s">
        <v>843</v>
      </c>
      <c r="G205" s="61">
        <v>3</v>
      </c>
      <c r="H205" s="60" t="s">
        <v>825</v>
      </c>
      <c r="I205" s="61">
        <v>40</v>
      </c>
      <c r="J205" s="62">
        <v>88</v>
      </c>
      <c r="K205" s="63">
        <f>P_hind * P_kogus</f>
        <v>3520</v>
      </c>
      <c r="L205" s="61">
        <f>MONTH(P_kuupäev)</f>
        <v>5</v>
      </c>
    </row>
    <row r="206" spans="2:12" x14ac:dyDescent="0.2">
      <c r="B206" s="43" t="s">
        <v>835</v>
      </c>
      <c r="C206" s="44">
        <v>41285</v>
      </c>
      <c r="D206" s="45" t="s">
        <v>836</v>
      </c>
      <c r="E206" s="45" t="s">
        <v>837</v>
      </c>
      <c r="F206" s="60" t="s">
        <v>810</v>
      </c>
      <c r="G206" s="61">
        <v>3</v>
      </c>
      <c r="H206" s="60" t="s">
        <v>825</v>
      </c>
      <c r="I206" s="61">
        <v>16</v>
      </c>
      <c r="J206" s="62">
        <v>76</v>
      </c>
      <c r="K206" s="63">
        <f>P_hind * P_kogus</f>
        <v>1216</v>
      </c>
      <c r="L206" s="61">
        <f>MONTH(P_kuupäev)</f>
        <v>1</v>
      </c>
    </row>
    <row r="207" spans="2:12" x14ac:dyDescent="0.2">
      <c r="B207" s="43" t="s">
        <v>904</v>
      </c>
      <c r="C207" s="44">
        <v>41351</v>
      </c>
      <c r="D207" s="45" t="s">
        <v>847</v>
      </c>
      <c r="E207" s="45" t="s">
        <v>833</v>
      </c>
      <c r="F207" s="60" t="s">
        <v>810</v>
      </c>
      <c r="G207" s="61">
        <v>1</v>
      </c>
      <c r="H207" s="60" t="s">
        <v>825</v>
      </c>
      <c r="I207" s="61">
        <v>27</v>
      </c>
      <c r="J207" s="62">
        <v>95</v>
      </c>
      <c r="K207" s="63">
        <f>P_hind * P_kogus</f>
        <v>2565</v>
      </c>
      <c r="L207" s="61">
        <f>MONTH(P_kuupäev)</f>
        <v>3</v>
      </c>
    </row>
    <row r="208" spans="2:12" x14ac:dyDescent="0.2">
      <c r="B208" s="43" t="s">
        <v>940</v>
      </c>
      <c r="C208" s="44">
        <v>41385</v>
      </c>
      <c r="D208" s="45" t="s">
        <v>806</v>
      </c>
      <c r="E208" s="45" t="s">
        <v>807</v>
      </c>
      <c r="F208" s="60" t="s">
        <v>848</v>
      </c>
      <c r="G208" s="61">
        <v>1</v>
      </c>
      <c r="H208" s="60" t="s">
        <v>809</v>
      </c>
      <c r="I208" s="61">
        <v>41</v>
      </c>
      <c r="J208" s="62">
        <v>50</v>
      </c>
      <c r="K208" s="63">
        <f>P_hind * P_kogus</f>
        <v>2050</v>
      </c>
      <c r="L208" s="61">
        <f>MONTH(P_kuupäev)</f>
        <v>4</v>
      </c>
    </row>
    <row r="209" spans="2:12" x14ac:dyDescent="0.2">
      <c r="B209" s="43" t="s">
        <v>1114</v>
      </c>
      <c r="C209" s="44">
        <v>41605</v>
      </c>
      <c r="D209" s="45" t="s">
        <v>850</v>
      </c>
      <c r="E209" s="45" t="s">
        <v>814</v>
      </c>
      <c r="F209" s="60" t="s">
        <v>848</v>
      </c>
      <c r="G209" s="61">
        <v>3</v>
      </c>
      <c r="H209" s="60" t="s">
        <v>809</v>
      </c>
      <c r="I209" s="61">
        <v>23</v>
      </c>
      <c r="J209" s="62">
        <v>40</v>
      </c>
      <c r="K209" s="63">
        <f>P_hind * P_kogus</f>
        <v>920</v>
      </c>
      <c r="L209" s="61">
        <f>MONTH(P_kuupäev)</f>
        <v>11</v>
      </c>
    </row>
    <row r="210" spans="2:12" x14ac:dyDescent="0.2">
      <c r="B210" s="43" t="s">
        <v>1078</v>
      </c>
      <c r="C210" s="44">
        <v>41559</v>
      </c>
      <c r="D210" s="45" t="s">
        <v>819</v>
      </c>
      <c r="E210" s="45" t="s">
        <v>807</v>
      </c>
      <c r="F210" s="60" t="s">
        <v>848</v>
      </c>
      <c r="G210" s="61">
        <v>1</v>
      </c>
      <c r="H210" s="60" t="s">
        <v>809</v>
      </c>
      <c r="I210" s="61">
        <v>35</v>
      </c>
      <c r="J210" s="62">
        <v>50</v>
      </c>
      <c r="K210" s="63">
        <f>P_hind * P_kogus</f>
        <v>1750</v>
      </c>
      <c r="L210" s="61">
        <f>MONTH(P_kuupäev)</f>
        <v>10</v>
      </c>
    </row>
    <row r="211" spans="2:12" x14ac:dyDescent="0.2">
      <c r="B211" s="43" t="s">
        <v>1083</v>
      </c>
      <c r="C211" s="44">
        <v>41564</v>
      </c>
      <c r="D211" s="45" t="s">
        <v>921</v>
      </c>
      <c r="E211" s="45" t="s">
        <v>807</v>
      </c>
      <c r="F211" s="60" t="s">
        <v>848</v>
      </c>
      <c r="G211" s="61">
        <v>1</v>
      </c>
      <c r="H211" s="60" t="s">
        <v>809</v>
      </c>
      <c r="I211" s="61">
        <v>41</v>
      </c>
      <c r="J211" s="62">
        <v>50</v>
      </c>
      <c r="K211" s="63">
        <f>P_hind * P_kogus</f>
        <v>2050</v>
      </c>
      <c r="L211" s="61">
        <f>MONTH(P_kuupäev)</f>
        <v>10</v>
      </c>
    </row>
    <row r="212" spans="2:12" x14ac:dyDescent="0.2">
      <c r="B212" s="43" t="s">
        <v>1126</v>
      </c>
      <c r="C212" s="44">
        <v>41618</v>
      </c>
      <c r="D212" s="45" t="s">
        <v>935</v>
      </c>
      <c r="E212" s="45" t="s">
        <v>814</v>
      </c>
      <c r="F212" s="60" t="s">
        <v>848</v>
      </c>
      <c r="G212" s="61">
        <v>1</v>
      </c>
      <c r="H212" s="60" t="s">
        <v>809</v>
      </c>
      <c r="I212" s="61">
        <v>34</v>
      </c>
      <c r="J212" s="62">
        <v>50</v>
      </c>
      <c r="K212" s="63">
        <f>P_hind * P_kogus</f>
        <v>1700</v>
      </c>
      <c r="L212" s="61">
        <f>MONTH(P_kuupäev)</f>
        <v>12</v>
      </c>
    </row>
    <row r="213" spans="2:12" x14ac:dyDescent="0.2">
      <c r="B213" s="43" t="s">
        <v>929</v>
      </c>
      <c r="C213" s="44">
        <v>41378</v>
      </c>
      <c r="D213" s="45" t="s">
        <v>839</v>
      </c>
      <c r="E213" s="45" t="s">
        <v>840</v>
      </c>
      <c r="F213" s="60" t="s">
        <v>848</v>
      </c>
      <c r="G213" s="61">
        <v>2</v>
      </c>
      <c r="H213" s="60" t="s">
        <v>809</v>
      </c>
      <c r="I213" s="61">
        <v>75</v>
      </c>
      <c r="J213" s="62">
        <v>45</v>
      </c>
      <c r="K213" s="63">
        <f>P_hind * P_kogus</f>
        <v>3375</v>
      </c>
      <c r="L213" s="61">
        <f>MONTH(P_kuupäev)</f>
        <v>4</v>
      </c>
    </row>
    <row r="214" spans="2:12" x14ac:dyDescent="0.2">
      <c r="B214" s="43" t="s">
        <v>895</v>
      </c>
      <c r="C214" s="44">
        <v>41335</v>
      </c>
      <c r="D214" s="45" t="s">
        <v>836</v>
      </c>
      <c r="E214" s="45" t="s">
        <v>837</v>
      </c>
      <c r="F214" s="60" t="s">
        <v>848</v>
      </c>
      <c r="G214" s="61">
        <v>1</v>
      </c>
      <c r="H214" s="60" t="s">
        <v>809</v>
      </c>
      <c r="I214" s="61">
        <v>27</v>
      </c>
      <c r="J214" s="62">
        <v>50</v>
      </c>
      <c r="K214" s="63">
        <f>P_hind * P_kogus</f>
        <v>1350</v>
      </c>
      <c r="L214" s="61">
        <f>MONTH(P_kuupäev)</f>
        <v>3</v>
      </c>
    </row>
    <row r="215" spans="2:12" x14ac:dyDescent="0.2">
      <c r="B215" s="43" t="s">
        <v>1076</v>
      </c>
      <c r="C215" s="44">
        <v>41557</v>
      </c>
      <c r="D215" s="45" t="s">
        <v>877</v>
      </c>
      <c r="E215" s="45" t="s">
        <v>837</v>
      </c>
      <c r="F215" s="60" t="s">
        <v>848</v>
      </c>
      <c r="G215" s="61">
        <v>2</v>
      </c>
      <c r="H215" s="60" t="s">
        <v>809</v>
      </c>
      <c r="I215" s="61">
        <v>46</v>
      </c>
      <c r="J215" s="62">
        <v>45</v>
      </c>
      <c r="K215" s="63">
        <f>P_hind * P_kogus</f>
        <v>2070</v>
      </c>
      <c r="L215" s="61">
        <f>MONTH(P_kuupäev)</f>
        <v>10</v>
      </c>
    </row>
    <row r="216" spans="2:12" x14ac:dyDescent="0.2">
      <c r="B216" s="43" t="s">
        <v>1056</v>
      </c>
      <c r="C216" s="44">
        <v>41535</v>
      </c>
      <c r="D216" s="45" t="s">
        <v>801</v>
      </c>
      <c r="E216" s="45" t="s">
        <v>802</v>
      </c>
      <c r="F216" s="60" t="s">
        <v>848</v>
      </c>
      <c r="G216" s="61">
        <v>2</v>
      </c>
      <c r="H216" s="60" t="s">
        <v>809</v>
      </c>
      <c r="I216" s="61">
        <v>21</v>
      </c>
      <c r="J216" s="62">
        <v>45</v>
      </c>
      <c r="K216" s="63">
        <f>P_hind * P_kogus</f>
        <v>945</v>
      </c>
      <c r="L216" s="61">
        <f>MONTH(P_kuupäev)</f>
        <v>9</v>
      </c>
    </row>
    <row r="217" spans="2:12" x14ac:dyDescent="0.2">
      <c r="B217" s="43" t="s">
        <v>1139</v>
      </c>
      <c r="C217" s="44">
        <v>41637</v>
      </c>
      <c r="D217" s="45" t="s">
        <v>801</v>
      </c>
      <c r="E217" s="45" t="s">
        <v>802</v>
      </c>
      <c r="F217" s="46" t="s">
        <v>848</v>
      </c>
      <c r="G217" s="43">
        <v>2</v>
      </c>
      <c r="H217" s="46" t="s">
        <v>809</v>
      </c>
      <c r="I217" s="43">
        <v>13</v>
      </c>
      <c r="J217" s="62">
        <v>45</v>
      </c>
      <c r="K217" s="63">
        <f>P_hind * P_kogus</f>
        <v>585</v>
      </c>
      <c r="L217" s="61">
        <f>MONTH(P_kuupäev)</f>
        <v>12</v>
      </c>
    </row>
    <row r="218" spans="2:12" x14ac:dyDescent="0.2">
      <c r="B218" s="43" t="s">
        <v>805</v>
      </c>
      <c r="C218" s="44">
        <v>41277</v>
      </c>
      <c r="D218" s="45" t="s">
        <v>806</v>
      </c>
      <c r="E218" s="45" t="s">
        <v>807</v>
      </c>
      <c r="F218" s="60" t="s">
        <v>808</v>
      </c>
      <c r="G218" s="61">
        <v>1</v>
      </c>
      <c r="H218" s="60" t="s">
        <v>809</v>
      </c>
      <c r="I218" s="61">
        <v>75</v>
      </c>
      <c r="J218" s="62">
        <v>70</v>
      </c>
      <c r="K218" s="63">
        <f>P_hind * P_kogus</f>
        <v>5250</v>
      </c>
      <c r="L218" s="61">
        <f>MONTH(P_kuupäev)</f>
        <v>1</v>
      </c>
    </row>
    <row r="219" spans="2:12" x14ac:dyDescent="0.2">
      <c r="B219" s="43" t="s">
        <v>1090</v>
      </c>
      <c r="C219" s="44">
        <v>41570</v>
      </c>
      <c r="D219" s="45" t="s">
        <v>850</v>
      </c>
      <c r="E219" s="45" t="s">
        <v>814</v>
      </c>
      <c r="F219" s="60" t="s">
        <v>808</v>
      </c>
      <c r="G219" s="61">
        <v>1</v>
      </c>
      <c r="H219" s="60" t="s">
        <v>809</v>
      </c>
      <c r="I219" s="61">
        <v>47</v>
      </c>
      <c r="J219" s="62">
        <v>70</v>
      </c>
      <c r="K219" s="63">
        <f>P_hind * P_kogus</f>
        <v>3290</v>
      </c>
      <c r="L219" s="61">
        <f>MONTH(P_kuupäev)</f>
        <v>10</v>
      </c>
    </row>
    <row r="220" spans="2:12" x14ac:dyDescent="0.2">
      <c r="B220" s="43" t="s">
        <v>1026</v>
      </c>
      <c r="C220" s="44">
        <v>41498</v>
      </c>
      <c r="D220" s="45" t="s">
        <v>921</v>
      </c>
      <c r="E220" s="45" t="s">
        <v>807</v>
      </c>
      <c r="F220" s="60" t="s">
        <v>808</v>
      </c>
      <c r="G220" s="61">
        <v>1</v>
      </c>
      <c r="H220" s="60" t="s">
        <v>809</v>
      </c>
      <c r="I220" s="61">
        <v>17</v>
      </c>
      <c r="J220" s="62">
        <v>70</v>
      </c>
      <c r="K220" s="63">
        <f>P_hind * P_kogus</f>
        <v>1190</v>
      </c>
      <c r="L220" s="61">
        <f>MONTH(P_kuupäev)</f>
        <v>8</v>
      </c>
    </row>
    <row r="221" spans="2:12" x14ac:dyDescent="0.2">
      <c r="B221" s="43" t="s">
        <v>992</v>
      </c>
      <c r="C221" s="44">
        <v>41446</v>
      </c>
      <c r="D221" s="45" t="s">
        <v>857</v>
      </c>
      <c r="E221" s="45" t="s">
        <v>807</v>
      </c>
      <c r="F221" s="60" t="s">
        <v>808</v>
      </c>
      <c r="G221" s="61">
        <v>2</v>
      </c>
      <c r="H221" s="60" t="s">
        <v>809</v>
      </c>
      <c r="I221" s="61">
        <v>33</v>
      </c>
      <c r="J221" s="62">
        <v>63</v>
      </c>
      <c r="K221" s="63">
        <f>P_hind * P_kogus</f>
        <v>2079</v>
      </c>
      <c r="L221" s="61">
        <f>MONTH(P_kuupäev)</f>
        <v>6</v>
      </c>
    </row>
    <row r="222" spans="2:12" x14ac:dyDescent="0.2">
      <c r="B222" s="43" t="s">
        <v>1111</v>
      </c>
      <c r="C222" s="44">
        <v>41599</v>
      </c>
      <c r="D222" s="45" t="s">
        <v>857</v>
      </c>
      <c r="E222" s="45" t="s">
        <v>807</v>
      </c>
      <c r="F222" s="60" t="s">
        <v>808</v>
      </c>
      <c r="G222" s="61">
        <v>2</v>
      </c>
      <c r="H222" s="60" t="s">
        <v>809</v>
      </c>
      <c r="I222" s="61">
        <v>70</v>
      </c>
      <c r="J222" s="62">
        <v>63</v>
      </c>
      <c r="K222" s="63">
        <f>P_hind * P_kogus</f>
        <v>4410</v>
      </c>
      <c r="L222" s="61">
        <f>MONTH(P_kuupäev)</f>
        <v>11</v>
      </c>
    </row>
    <row r="223" spans="2:12" x14ac:dyDescent="0.2">
      <c r="B223" s="43" t="s">
        <v>859</v>
      </c>
      <c r="C223" s="44">
        <v>41299</v>
      </c>
      <c r="D223" s="45" t="s">
        <v>860</v>
      </c>
      <c r="E223" s="45" t="s">
        <v>837</v>
      </c>
      <c r="F223" s="60" t="s">
        <v>808</v>
      </c>
      <c r="G223" s="61">
        <v>1</v>
      </c>
      <c r="H223" s="60" t="s">
        <v>809</v>
      </c>
      <c r="I223" s="61">
        <v>23</v>
      </c>
      <c r="J223" s="62">
        <v>70</v>
      </c>
      <c r="K223" s="63">
        <f>P_hind * P_kogus</f>
        <v>1610</v>
      </c>
      <c r="L223" s="61">
        <f>MONTH(P_kuupäev)</f>
        <v>1</v>
      </c>
    </row>
    <row r="224" spans="2:12" x14ac:dyDescent="0.2">
      <c r="B224" s="43" t="s">
        <v>859</v>
      </c>
      <c r="C224" s="44">
        <v>41299</v>
      </c>
      <c r="D224" s="45" t="s">
        <v>860</v>
      </c>
      <c r="E224" s="45" t="s">
        <v>837</v>
      </c>
      <c r="F224" s="60" t="s">
        <v>808</v>
      </c>
      <c r="G224" s="61">
        <v>1</v>
      </c>
      <c r="H224" s="60" t="s">
        <v>809</v>
      </c>
      <c r="I224" s="61">
        <v>16</v>
      </c>
      <c r="J224" s="62">
        <v>70</v>
      </c>
      <c r="K224" s="63">
        <f>P_hind * P_kogus</f>
        <v>1120</v>
      </c>
      <c r="L224" s="61">
        <f>MONTH(P_kuupäev)</f>
        <v>1</v>
      </c>
    </row>
    <row r="225" spans="2:12" x14ac:dyDescent="0.2">
      <c r="B225" s="43" t="s">
        <v>964</v>
      </c>
      <c r="C225" s="44">
        <v>41409</v>
      </c>
      <c r="D225" s="45" t="s">
        <v>836</v>
      </c>
      <c r="E225" s="45" t="s">
        <v>837</v>
      </c>
      <c r="F225" s="60" t="s">
        <v>808</v>
      </c>
      <c r="G225" s="61">
        <v>2</v>
      </c>
      <c r="H225" s="60" t="s">
        <v>809</v>
      </c>
      <c r="I225" s="61">
        <v>19</v>
      </c>
      <c r="J225" s="62">
        <v>63</v>
      </c>
      <c r="K225" s="63">
        <f>P_hind * P_kogus</f>
        <v>1197</v>
      </c>
      <c r="L225" s="61">
        <f>MONTH(P_kuupäev)</f>
        <v>5</v>
      </c>
    </row>
    <row r="226" spans="2:12" x14ac:dyDescent="0.2">
      <c r="B226" s="43" t="s">
        <v>869</v>
      </c>
      <c r="C226" s="44">
        <v>41306</v>
      </c>
      <c r="D226" s="45" t="s">
        <v>822</v>
      </c>
      <c r="E226" s="45" t="s">
        <v>823</v>
      </c>
      <c r="F226" s="60" t="s">
        <v>808</v>
      </c>
      <c r="G226" s="61">
        <v>3</v>
      </c>
      <c r="H226" s="60" t="s">
        <v>809</v>
      </c>
      <c r="I226" s="61">
        <v>75</v>
      </c>
      <c r="J226" s="62">
        <v>56</v>
      </c>
      <c r="K226" s="63">
        <f>P_hind * P_kogus</f>
        <v>4200</v>
      </c>
      <c r="L226" s="61">
        <f>MONTH(P_kuupäev)</f>
        <v>2</v>
      </c>
    </row>
    <row r="227" spans="2:12" x14ac:dyDescent="0.2">
      <c r="B227" s="43" t="s">
        <v>1082</v>
      </c>
      <c r="C227" s="44">
        <v>41563</v>
      </c>
      <c r="D227" s="45" t="s">
        <v>832</v>
      </c>
      <c r="E227" s="45" t="s">
        <v>833</v>
      </c>
      <c r="F227" s="60" t="s">
        <v>808</v>
      </c>
      <c r="G227" s="61">
        <v>1</v>
      </c>
      <c r="H227" s="60" t="s">
        <v>809</v>
      </c>
      <c r="I227" s="61">
        <v>49</v>
      </c>
      <c r="J227" s="62">
        <v>70</v>
      </c>
      <c r="K227" s="63">
        <f>P_hind * P_kogus</f>
        <v>3430</v>
      </c>
      <c r="L227" s="61">
        <f>MONTH(P_kuupäev)</f>
        <v>10</v>
      </c>
    </row>
    <row r="228" spans="2:12" x14ac:dyDescent="0.2">
      <c r="B228" s="43" t="s">
        <v>1082</v>
      </c>
      <c r="C228" s="44">
        <v>41563</v>
      </c>
      <c r="D228" s="45" t="s">
        <v>832</v>
      </c>
      <c r="E228" s="45" t="s">
        <v>833</v>
      </c>
      <c r="F228" s="60" t="s">
        <v>808</v>
      </c>
      <c r="G228" s="61">
        <v>3</v>
      </c>
      <c r="H228" s="60" t="s">
        <v>809</v>
      </c>
      <c r="I228" s="61">
        <v>76</v>
      </c>
      <c r="J228" s="62">
        <v>56</v>
      </c>
      <c r="K228" s="63">
        <f>P_hind * P_kogus</f>
        <v>4256</v>
      </c>
      <c r="L228" s="61">
        <f>MONTH(P_kuupäev)</f>
        <v>10</v>
      </c>
    </row>
    <row r="229" spans="2:12" x14ac:dyDescent="0.2">
      <c r="B229" s="43" t="s">
        <v>1118</v>
      </c>
      <c r="C229" s="44">
        <v>41609</v>
      </c>
      <c r="D229" s="45" t="s">
        <v>867</v>
      </c>
      <c r="E229" s="45" t="s">
        <v>833</v>
      </c>
      <c r="F229" s="60" t="s">
        <v>808</v>
      </c>
      <c r="G229" s="61">
        <v>2</v>
      </c>
      <c r="H229" s="60" t="s">
        <v>809</v>
      </c>
      <c r="I229" s="61">
        <v>48</v>
      </c>
      <c r="J229" s="62">
        <v>63</v>
      </c>
      <c r="K229" s="63">
        <f>P_hind * P_kogus</f>
        <v>3024</v>
      </c>
      <c r="L229" s="61">
        <f>MONTH(P_kuupäev)</f>
        <v>12</v>
      </c>
    </row>
    <row r="230" spans="2:12" x14ac:dyDescent="0.2">
      <c r="B230" s="43" t="s">
        <v>940</v>
      </c>
      <c r="C230" s="44">
        <v>41385</v>
      </c>
      <c r="D230" s="45" t="s">
        <v>806</v>
      </c>
      <c r="E230" s="45" t="s">
        <v>807</v>
      </c>
      <c r="F230" s="60" t="s">
        <v>824</v>
      </c>
      <c r="G230" s="61">
        <v>1</v>
      </c>
      <c r="H230" s="60" t="s">
        <v>809</v>
      </c>
      <c r="I230" s="61">
        <v>62</v>
      </c>
      <c r="J230" s="62">
        <v>80</v>
      </c>
      <c r="K230" s="63">
        <f>P_hind * P_kogus</f>
        <v>4960</v>
      </c>
      <c r="L230" s="61">
        <f>MONTH(P_kuupäev)</f>
        <v>4</v>
      </c>
    </row>
    <row r="231" spans="2:12" x14ac:dyDescent="0.2">
      <c r="B231" s="43" t="s">
        <v>1043</v>
      </c>
      <c r="C231" s="44">
        <v>41515</v>
      </c>
      <c r="D231" s="45" t="s">
        <v>850</v>
      </c>
      <c r="E231" s="45" t="s">
        <v>814</v>
      </c>
      <c r="F231" s="60" t="s">
        <v>824</v>
      </c>
      <c r="G231" s="61">
        <v>3</v>
      </c>
      <c r="H231" s="60" t="s">
        <v>809</v>
      </c>
      <c r="I231" s="61">
        <v>70</v>
      </c>
      <c r="J231" s="62">
        <v>64</v>
      </c>
      <c r="K231" s="63">
        <f>P_hind * P_kogus</f>
        <v>4480</v>
      </c>
      <c r="L231" s="61">
        <f>MONTH(P_kuupäev)</f>
        <v>8</v>
      </c>
    </row>
    <row r="232" spans="2:12" x14ac:dyDescent="0.2">
      <c r="B232" s="43" t="s">
        <v>1090</v>
      </c>
      <c r="C232" s="44">
        <v>41570</v>
      </c>
      <c r="D232" s="45" t="s">
        <v>850</v>
      </c>
      <c r="E232" s="45" t="s">
        <v>814</v>
      </c>
      <c r="F232" s="60" t="s">
        <v>824</v>
      </c>
      <c r="G232" s="61">
        <v>3</v>
      </c>
      <c r="H232" s="60" t="s">
        <v>809</v>
      </c>
      <c r="I232" s="61">
        <v>36</v>
      </c>
      <c r="J232" s="62">
        <v>64</v>
      </c>
      <c r="K232" s="63">
        <f>P_hind * P_kogus</f>
        <v>2304</v>
      </c>
      <c r="L232" s="61">
        <f>MONTH(P_kuupäev)</f>
        <v>10</v>
      </c>
    </row>
    <row r="233" spans="2:12" x14ac:dyDescent="0.2">
      <c r="B233" s="43" t="s">
        <v>1010</v>
      </c>
      <c r="C233" s="44">
        <v>41475</v>
      </c>
      <c r="D233" s="45" t="s">
        <v>857</v>
      </c>
      <c r="E233" s="45" t="s">
        <v>807</v>
      </c>
      <c r="F233" s="60" t="s">
        <v>824</v>
      </c>
      <c r="G233" s="61">
        <v>3</v>
      </c>
      <c r="H233" s="60" t="s">
        <v>809</v>
      </c>
      <c r="I233" s="61">
        <v>26</v>
      </c>
      <c r="J233" s="62">
        <v>64</v>
      </c>
      <c r="K233" s="63">
        <f>P_hind * P_kogus</f>
        <v>1664</v>
      </c>
      <c r="L233" s="61">
        <f>MONTH(P_kuupäev)</f>
        <v>7</v>
      </c>
    </row>
    <row r="234" spans="2:12" x14ac:dyDescent="0.2">
      <c r="B234" s="43" t="s">
        <v>835</v>
      </c>
      <c r="C234" s="44">
        <v>41285</v>
      </c>
      <c r="D234" s="45" t="s">
        <v>836</v>
      </c>
      <c r="E234" s="45" t="s">
        <v>837</v>
      </c>
      <c r="F234" s="60" t="s">
        <v>824</v>
      </c>
      <c r="G234" s="61">
        <v>1</v>
      </c>
      <c r="H234" s="60" t="s">
        <v>809</v>
      </c>
      <c r="I234" s="61">
        <v>24</v>
      </c>
      <c r="J234" s="62">
        <v>80</v>
      </c>
      <c r="K234" s="63">
        <f>P_hind * P_kogus</f>
        <v>1920</v>
      </c>
      <c r="L234" s="61">
        <f>MONTH(P_kuupäev)</f>
        <v>1</v>
      </c>
    </row>
    <row r="235" spans="2:12" x14ac:dyDescent="0.2">
      <c r="B235" s="43" t="s">
        <v>909</v>
      </c>
      <c r="C235" s="44">
        <v>41356</v>
      </c>
      <c r="D235" s="45" t="s">
        <v>822</v>
      </c>
      <c r="E235" s="45" t="s">
        <v>823</v>
      </c>
      <c r="F235" s="60" t="s">
        <v>824</v>
      </c>
      <c r="G235" s="61">
        <v>1</v>
      </c>
      <c r="H235" s="60" t="s">
        <v>809</v>
      </c>
      <c r="I235" s="61">
        <v>11</v>
      </c>
      <c r="J235" s="62">
        <v>80</v>
      </c>
      <c r="K235" s="63">
        <f>P_hind * P_kogus</f>
        <v>880</v>
      </c>
      <c r="L235" s="61">
        <f>MONTH(P_kuupäev)</f>
        <v>3</v>
      </c>
    </row>
    <row r="236" spans="2:12" x14ac:dyDescent="0.2">
      <c r="B236" s="43" t="s">
        <v>1103</v>
      </c>
      <c r="C236" s="44">
        <v>41586</v>
      </c>
      <c r="D236" s="45" t="s">
        <v>822</v>
      </c>
      <c r="E236" s="45" t="s">
        <v>823</v>
      </c>
      <c r="F236" s="60" t="s">
        <v>824</v>
      </c>
      <c r="G236" s="61">
        <v>2</v>
      </c>
      <c r="H236" s="60" t="s">
        <v>809</v>
      </c>
      <c r="I236" s="61">
        <v>45</v>
      </c>
      <c r="J236" s="62">
        <v>72</v>
      </c>
      <c r="K236" s="63">
        <f>P_hind * P_kogus</f>
        <v>3240</v>
      </c>
      <c r="L236" s="61">
        <f>MONTH(P_kuupäev)</f>
        <v>11</v>
      </c>
    </row>
    <row r="237" spans="2:12" x14ac:dyDescent="0.2">
      <c r="B237" s="43" t="s">
        <v>876</v>
      </c>
      <c r="C237" s="44">
        <v>41318</v>
      </c>
      <c r="D237" s="45" t="s">
        <v>877</v>
      </c>
      <c r="E237" s="45" t="s">
        <v>837</v>
      </c>
      <c r="F237" s="60" t="s">
        <v>824</v>
      </c>
      <c r="G237" s="61">
        <v>3</v>
      </c>
      <c r="H237" s="60" t="s">
        <v>809</v>
      </c>
      <c r="I237" s="61">
        <v>72</v>
      </c>
      <c r="J237" s="62">
        <v>64</v>
      </c>
      <c r="K237" s="63">
        <f>P_hind * P_kogus</f>
        <v>4608</v>
      </c>
      <c r="L237" s="61">
        <f>MONTH(P_kuupäev)</f>
        <v>2</v>
      </c>
    </row>
    <row r="238" spans="2:12" x14ac:dyDescent="0.2">
      <c r="B238" s="43" t="s">
        <v>954</v>
      </c>
      <c r="C238" s="44">
        <v>41398</v>
      </c>
      <c r="D238" s="45" t="s">
        <v>854</v>
      </c>
      <c r="E238" s="45" t="s">
        <v>828</v>
      </c>
      <c r="F238" s="60" t="s">
        <v>824</v>
      </c>
      <c r="G238" s="61">
        <v>1</v>
      </c>
      <c r="H238" s="60" t="s">
        <v>809</v>
      </c>
      <c r="I238" s="61">
        <v>12</v>
      </c>
      <c r="J238" s="62">
        <v>80</v>
      </c>
      <c r="K238" s="63">
        <f>P_hind * P_kogus</f>
        <v>960</v>
      </c>
      <c r="L238" s="61">
        <f>MONTH(P_kuupäev)</f>
        <v>5</v>
      </c>
    </row>
    <row r="239" spans="2:12" x14ac:dyDescent="0.2">
      <c r="B239" s="43" t="s">
        <v>1121</v>
      </c>
      <c r="C239" s="44">
        <v>41610</v>
      </c>
      <c r="D239" s="45" t="s">
        <v>882</v>
      </c>
      <c r="E239" s="45" t="s">
        <v>823</v>
      </c>
      <c r="F239" s="60" t="s">
        <v>824</v>
      </c>
      <c r="G239" s="61">
        <v>1</v>
      </c>
      <c r="H239" s="60" t="s">
        <v>809</v>
      </c>
      <c r="I239" s="61">
        <v>36</v>
      </c>
      <c r="J239" s="62">
        <v>80</v>
      </c>
      <c r="K239" s="63">
        <f>P_hind * P_kogus</f>
        <v>2880</v>
      </c>
      <c r="L239" s="61">
        <f>MONTH(P_kuupäev)</f>
        <v>12</v>
      </c>
    </row>
    <row r="240" spans="2:12" x14ac:dyDescent="0.2">
      <c r="B240" s="43" t="s">
        <v>1087</v>
      </c>
      <c r="C240" s="44">
        <v>41568</v>
      </c>
      <c r="D240" s="45" t="s">
        <v>867</v>
      </c>
      <c r="E240" s="45" t="s">
        <v>833</v>
      </c>
      <c r="F240" s="60" t="s">
        <v>824</v>
      </c>
      <c r="G240" s="61">
        <v>1</v>
      </c>
      <c r="H240" s="60" t="s">
        <v>809</v>
      </c>
      <c r="I240" s="61">
        <v>24</v>
      </c>
      <c r="J240" s="62">
        <v>80</v>
      </c>
      <c r="K240" s="63">
        <f>P_hind * P_kogus</f>
        <v>1920</v>
      </c>
      <c r="L240" s="61">
        <f>MONTH(P_kuupäev)</f>
        <v>10</v>
      </c>
    </row>
    <row r="241" spans="2:12" x14ac:dyDescent="0.2">
      <c r="B241" s="43" t="s">
        <v>1128</v>
      </c>
      <c r="C241" s="44">
        <v>41620</v>
      </c>
      <c r="D241" s="45" t="s">
        <v>867</v>
      </c>
      <c r="E241" s="45" t="s">
        <v>833</v>
      </c>
      <c r="F241" s="60" t="s">
        <v>824</v>
      </c>
      <c r="G241" s="61">
        <v>1</v>
      </c>
      <c r="H241" s="60" t="s">
        <v>809</v>
      </c>
      <c r="I241" s="61">
        <v>63</v>
      </c>
      <c r="J241" s="62">
        <v>80</v>
      </c>
      <c r="K241" s="63">
        <f>P_hind * P_kogus</f>
        <v>5040</v>
      </c>
      <c r="L241" s="61">
        <f>MONTH(P_kuupäev)</f>
        <v>12</v>
      </c>
    </row>
    <row r="242" spans="2:12" x14ac:dyDescent="0.2">
      <c r="B242" s="43" t="s">
        <v>873</v>
      </c>
      <c r="C242" s="44">
        <v>41309</v>
      </c>
      <c r="D242" s="45" t="s">
        <v>827</v>
      </c>
      <c r="E242" s="45" t="s">
        <v>828</v>
      </c>
      <c r="F242" s="60" t="s">
        <v>824</v>
      </c>
      <c r="G242" s="61">
        <v>3</v>
      </c>
      <c r="H242" s="60" t="s">
        <v>809</v>
      </c>
      <c r="I242" s="61">
        <v>66</v>
      </c>
      <c r="J242" s="62">
        <v>64</v>
      </c>
      <c r="K242" s="63">
        <f>P_hind * P_kogus</f>
        <v>4224</v>
      </c>
      <c r="L242" s="61">
        <f>MONTH(P_kuupäev)</f>
        <v>2</v>
      </c>
    </row>
    <row r="243" spans="2:12" x14ac:dyDescent="0.2">
      <c r="B243" s="43" t="s">
        <v>1127</v>
      </c>
      <c r="C243" s="44">
        <v>41619</v>
      </c>
      <c r="D243" s="45" t="s">
        <v>842</v>
      </c>
      <c r="E243" s="45" t="s">
        <v>828</v>
      </c>
      <c r="F243" s="60" t="s">
        <v>824</v>
      </c>
      <c r="G243" s="61">
        <v>2</v>
      </c>
      <c r="H243" s="60" t="s">
        <v>809</v>
      </c>
      <c r="I243" s="61">
        <v>78</v>
      </c>
      <c r="J243" s="62">
        <v>72</v>
      </c>
      <c r="K243" s="63">
        <f>P_hind * P_kogus</f>
        <v>5616</v>
      </c>
      <c r="L243" s="61">
        <f>MONTH(P_kuupäev)</f>
        <v>12</v>
      </c>
    </row>
    <row r="244" spans="2:12" x14ac:dyDescent="0.2">
      <c r="B244" s="43" t="s">
        <v>957</v>
      </c>
      <c r="C244" s="44">
        <v>41403</v>
      </c>
      <c r="D244" s="45" t="s">
        <v>806</v>
      </c>
      <c r="E244" s="45" t="s">
        <v>807</v>
      </c>
      <c r="F244" s="60" t="s">
        <v>815</v>
      </c>
      <c r="G244" s="61">
        <v>1</v>
      </c>
      <c r="H244" s="60" t="s">
        <v>809</v>
      </c>
      <c r="I244" s="61">
        <v>18</v>
      </c>
      <c r="J244" s="62">
        <v>47</v>
      </c>
      <c r="K244" s="63">
        <f>P_hind * P_kogus</f>
        <v>846</v>
      </c>
      <c r="L244" s="61">
        <f>MONTH(P_kuupäev)</f>
        <v>5</v>
      </c>
    </row>
    <row r="245" spans="2:12" x14ac:dyDescent="0.2">
      <c r="B245" s="43" t="s">
        <v>1029</v>
      </c>
      <c r="C245" s="44">
        <v>41503</v>
      </c>
      <c r="D245" s="45" t="s">
        <v>857</v>
      </c>
      <c r="E245" s="45" t="s">
        <v>807</v>
      </c>
      <c r="F245" s="60" t="s">
        <v>815</v>
      </c>
      <c r="G245" s="61">
        <v>1</v>
      </c>
      <c r="H245" s="60" t="s">
        <v>809</v>
      </c>
      <c r="I245" s="61">
        <v>14</v>
      </c>
      <c r="J245" s="62">
        <v>47</v>
      </c>
      <c r="K245" s="63">
        <f>P_hind * P_kogus</f>
        <v>658</v>
      </c>
      <c r="L245" s="61">
        <f>MONTH(P_kuupäev)</f>
        <v>8</v>
      </c>
    </row>
    <row r="246" spans="2:12" x14ac:dyDescent="0.2">
      <c r="B246" s="43" t="s">
        <v>859</v>
      </c>
      <c r="C246" s="44">
        <v>41299</v>
      </c>
      <c r="D246" s="45" t="s">
        <v>860</v>
      </c>
      <c r="E246" s="45" t="s">
        <v>837</v>
      </c>
      <c r="F246" s="60" t="s">
        <v>815</v>
      </c>
      <c r="G246" s="61">
        <v>2</v>
      </c>
      <c r="H246" s="60" t="s">
        <v>809</v>
      </c>
      <c r="I246" s="61">
        <v>20</v>
      </c>
      <c r="J246" s="62">
        <v>42</v>
      </c>
      <c r="K246" s="63">
        <f>P_hind * P_kogus</f>
        <v>840</v>
      </c>
      <c r="L246" s="61">
        <f>MONTH(P_kuupäev)</f>
        <v>1</v>
      </c>
    </row>
    <row r="247" spans="2:12" x14ac:dyDescent="0.2">
      <c r="B247" s="43" t="s">
        <v>1126</v>
      </c>
      <c r="C247" s="44">
        <v>41618</v>
      </c>
      <c r="D247" s="45" t="s">
        <v>935</v>
      </c>
      <c r="E247" s="45" t="s">
        <v>814</v>
      </c>
      <c r="F247" s="60" t="s">
        <v>815</v>
      </c>
      <c r="G247" s="61">
        <v>1</v>
      </c>
      <c r="H247" s="60" t="s">
        <v>809</v>
      </c>
      <c r="I247" s="61">
        <v>54</v>
      </c>
      <c r="J247" s="62">
        <v>47</v>
      </c>
      <c r="K247" s="63">
        <f>P_hind * P_kogus</f>
        <v>2538</v>
      </c>
      <c r="L247" s="61">
        <f>MONTH(P_kuupäev)</f>
        <v>12</v>
      </c>
    </row>
    <row r="248" spans="2:12" x14ac:dyDescent="0.2">
      <c r="B248" s="43" t="s">
        <v>896</v>
      </c>
      <c r="C248" s="44">
        <v>41338</v>
      </c>
      <c r="D248" s="45" t="s">
        <v>836</v>
      </c>
      <c r="E248" s="45" t="s">
        <v>837</v>
      </c>
      <c r="F248" s="60" t="s">
        <v>815</v>
      </c>
      <c r="G248" s="61">
        <v>2</v>
      </c>
      <c r="H248" s="60" t="s">
        <v>809</v>
      </c>
      <c r="I248" s="61">
        <v>177</v>
      </c>
      <c r="J248" s="62">
        <v>42</v>
      </c>
      <c r="K248" s="63">
        <f>P_hind * P_kogus</f>
        <v>7434</v>
      </c>
      <c r="L248" s="61">
        <f>MONTH(P_kuupäev)</f>
        <v>3</v>
      </c>
    </row>
    <row r="249" spans="2:12" x14ac:dyDescent="0.2">
      <c r="B249" s="43" t="s">
        <v>1076</v>
      </c>
      <c r="C249" s="44">
        <v>41557</v>
      </c>
      <c r="D249" s="45" t="s">
        <v>877</v>
      </c>
      <c r="E249" s="45" t="s">
        <v>837</v>
      </c>
      <c r="F249" s="60" t="s">
        <v>815</v>
      </c>
      <c r="G249" s="61">
        <v>2</v>
      </c>
      <c r="H249" s="60" t="s">
        <v>809</v>
      </c>
      <c r="I249" s="61">
        <v>71</v>
      </c>
      <c r="J249" s="62">
        <v>42</v>
      </c>
      <c r="K249" s="63">
        <f>P_hind * P_kogus</f>
        <v>2982</v>
      </c>
      <c r="L249" s="61">
        <f>MONTH(P_kuupäev)</f>
        <v>10</v>
      </c>
    </row>
    <row r="250" spans="2:12" x14ac:dyDescent="0.2">
      <c r="B250" s="43" t="s">
        <v>1009</v>
      </c>
      <c r="C250" s="44">
        <v>41473</v>
      </c>
      <c r="D250" s="45" t="s">
        <v>852</v>
      </c>
      <c r="E250" s="45" t="s">
        <v>802</v>
      </c>
      <c r="F250" s="60" t="s">
        <v>815</v>
      </c>
      <c r="G250" s="61">
        <v>1</v>
      </c>
      <c r="H250" s="60" t="s">
        <v>809</v>
      </c>
      <c r="I250" s="61">
        <v>34</v>
      </c>
      <c r="J250" s="62">
        <v>47</v>
      </c>
      <c r="K250" s="63">
        <f>P_hind * P_kogus</f>
        <v>1598</v>
      </c>
      <c r="L250" s="61">
        <f>MONTH(P_kuupäev)</f>
        <v>7</v>
      </c>
    </row>
    <row r="251" spans="2:12" x14ac:dyDescent="0.2">
      <c r="B251" s="43" t="s">
        <v>973</v>
      </c>
      <c r="C251" s="44">
        <v>41417</v>
      </c>
      <c r="D251" s="45" t="s">
        <v>882</v>
      </c>
      <c r="E251" s="45" t="s">
        <v>823</v>
      </c>
      <c r="F251" s="60" t="s">
        <v>815</v>
      </c>
      <c r="G251" s="61">
        <v>3</v>
      </c>
      <c r="H251" s="60" t="s">
        <v>809</v>
      </c>
      <c r="I251" s="61">
        <v>30</v>
      </c>
      <c r="J251" s="62">
        <v>38</v>
      </c>
      <c r="K251" s="63">
        <f>P_hind * P_kogus</f>
        <v>1140</v>
      </c>
      <c r="L251" s="61">
        <f>MONTH(P_kuupäev)</f>
        <v>5</v>
      </c>
    </row>
    <row r="252" spans="2:12" x14ac:dyDescent="0.2">
      <c r="B252" s="43" t="s">
        <v>1039</v>
      </c>
      <c r="C252" s="44">
        <v>41513</v>
      </c>
      <c r="D252" s="45" t="s">
        <v>801</v>
      </c>
      <c r="E252" s="45" t="s">
        <v>802</v>
      </c>
      <c r="F252" s="60" t="s">
        <v>815</v>
      </c>
      <c r="G252" s="61">
        <v>1</v>
      </c>
      <c r="H252" s="60" t="s">
        <v>809</v>
      </c>
      <c r="I252" s="61">
        <v>14</v>
      </c>
      <c r="J252" s="62">
        <v>47</v>
      </c>
      <c r="K252" s="63">
        <f>P_hind * P_kogus</f>
        <v>658</v>
      </c>
      <c r="L252" s="61">
        <f>MONTH(P_kuupäev)</f>
        <v>8</v>
      </c>
    </row>
    <row r="253" spans="2:12" x14ac:dyDescent="0.2">
      <c r="B253" s="43" t="s">
        <v>1130</v>
      </c>
      <c r="C253" s="44">
        <v>41624</v>
      </c>
      <c r="D253" s="45" t="s">
        <v>801</v>
      </c>
      <c r="E253" s="45" t="s">
        <v>802</v>
      </c>
      <c r="F253" s="60" t="s">
        <v>815</v>
      </c>
      <c r="G253" s="61">
        <v>1</v>
      </c>
      <c r="H253" s="60" t="s">
        <v>809</v>
      </c>
      <c r="I253" s="61">
        <v>33</v>
      </c>
      <c r="J253" s="62">
        <v>47</v>
      </c>
      <c r="K253" s="63">
        <f>P_hind * P_kogus</f>
        <v>1551</v>
      </c>
      <c r="L253" s="61">
        <f>MONTH(P_kuupäev)</f>
        <v>12</v>
      </c>
    </row>
    <row r="254" spans="2:12" x14ac:dyDescent="0.2">
      <c r="B254" s="43" t="s">
        <v>1027</v>
      </c>
      <c r="C254" s="44">
        <v>41499</v>
      </c>
      <c r="D254" s="45" t="s">
        <v>850</v>
      </c>
      <c r="E254" s="45" t="s">
        <v>814</v>
      </c>
      <c r="F254" s="60" t="s">
        <v>812</v>
      </c>
      <c r="G254" s="61">
        <v>1</v>
      </c>
      <c r="H254" s="60" t="s">
        <v>809</v>
      </c>
      <c r="I254" s="61">
        <v>36</v>
      </c>
      <c r="J254" s="62">
        <v>65</v>
      </c>
      <c r="K254" s="63">
        <f>P_hind * P_kogus</f>
        <v>2340</v>
      </c>
      <c r="L254" s="61">
        <f>MONTH(P_kuupäev)</f>
        <v>8</v>
      </c>
    </row>
    <row r="255" spans="2:12" x14ac:dyDescent="0.2">
      <c r="B255" s="43" t="s">
        <v>1026</v>
      </c>
      <c r="C255" s="44">
        <v>41498</v>
      </c>
      <c r="D255" s="45" t="s">
        <v>921</v>
      </c>
      <c r="E255" s="45" t="s">
        <v>807</v>
      </c>
      <c r="F255" s="60" t="s">
        <v>812</v>
      </c>
      <c r="G255" s="61">
        <v>2</v>
      </c>
      <c r="H255" s="60" t="s">
        <v>809</v>
      </c>
      <c r="I255" s="61">
        <v>72</v>
      </c>
      <c r="J255" s="62">
        <v>59</v>
      </c>
      <c r="K255" s="63">
        <f>P_hind * P_kogus</f>
        <v>4248</v>
      </c>
      <c r="L255" s="61">
        <f>MONTH(P_kuupäev)</f>
        <v>8</v>
      </c>
    </row>
    <row r="256" spans="2:12" x14ac:dyDescent="0.2">
      <c r="B256" s="43" t="s">
        <v>1083</v>
      </c>
      <c r="C256" s="44">
        <v>41564</v>
      </c>
      <c r="D256" s="45" t="s">
        <v>921</v>
      </c>
      <c r="E256" s="45" t="s">
        <v>807</v>
      </c>
      <c r="F256" s="60" t="s">
        <v>812</v>
      </c>
      <c r="G256" s="61">
        <v>3</v>
      </c>
      <c r="H256" s="60" t="s">
        <v>809</v>
      </c>
      <c r="I256" s="61">
        <v>55</v>
      </c>
      <c r="J256" s="62">
        <v>52</v>
      </c>
      <c r="K256" s="63">
        <f>P_hind * P_kogus</f>
        <v>2860</v>
      </c>
      <c r="L256" s="61">
        <f>MONTH(P_kuupäev)</f>
        <v>10</v>
      </c>
    </row>
    <row r="257" spans="2:12" x14ac:dyDescent="0.2">
      <c r="B257" s="67" t="s">
        <v>1131</v>
      </c>
      <c r="C257" s="68">
        <v>41628</v>
      </c>
      <c r="D257" s="69" t="s">
        <v>809</v>
      </c>
      <c r="E257" s="69" t="s">
        <v>814</v>
      </c>
      <c r="F257" s="70" t="s">
        <v>812</v>
      </c>
      <c r="G257" s="71">
        <v>1</v>
      </c>
      <c r="H257" s="70" t="s">
        <v>809</v>
      </c>
      <c r="I257" s="71">
        <v>26</v>
      </c>
      <c r="J257" s="72">
        <v>65</v>
      </c>
      <c r="K257" s="73">
        <f>P_hind * P_kogus</f>
        <v>1690</v>
      </c>
      <c r="L257" s="71">
        <f>MONTH(P_kuupäev)</f>
        <v>12</v>
      </c>
    </row>
    <row r="258" spans="2:12" x14ac:dyDescent="0.2">
      <c r="B258" s="43" t="s">
        <v>875</v>
      </c>
      <c r="C258" s="44">
        <v>41317</v>
      </c>
      <c r="D258" s="45" t="s">
        <v>845</v>
      </c>
      <c r="E258" s="45" t="s">
        <v>807</v>
      </c>
      <c r="F258" s="60" t="s">
        <v>812</v>
      </c>
      <c r="G258" s="61">
        <v>1</v>
      </c>
      <c r="H258" s="60" t="s">
        <v>809</v>
      </c>
      <c r="I258" s="61">
        <v>53</v>
      </c>
      <c r="J258" s="62">
        <v>65</v>
      </c>
      <c r="K258" s="63">
        <f>P_hind * P_kogus</f>
        <v>3445</v>
      </c>
      <c r="L258" s="61">
        <f>MONTH(P_kuupäev)</f>
        <v>2</v>
      </c>
    </row>
    <row r="259" spans="2:12" x14ac:dyDescent="0.2">
      <c r="B259" s="43" t="s">
        <v>986</v>
      </c>
      <c r="C259" s="44">
        <v>41438</v>
      </c>
      <c r="D259" s="45" t="s">
        <v>935</v>
      </c>
      <c r="E259" s="45" t="s">
        <v>814</v>
      </c>
      <c r="F259" s="60" t="s">
        <v>812</v>
      </c>
      <c r="G259" s="61">
        <v>1</v>
      </c>
      <c r="H259" s="60" t="s">
        <v>809</v>
      </c>
      <c r="I259" s="61">
        <v>46</v>
      </c>
      <c r="J259" s="62">
        <v>65</v>
      </c>
      <c r="K259" s="63">
        <f>P_hind * P_kogus</f>
        <v>2990</v>
      </c>
      <c r="L259" s="61">
        <f>MONTH(P_kuupäev)</f>
        <v>6</v>
      </c>
    </row>
    <row r="260" spans="2:12" x14ac:dyDescent="0.2">
      <c r="B260" s="43" t="s">
        <v>896</v>
      </c>
      <c r="C260" s="44">
        <v>41338</v>
      </c>
      <c r="D260" s="45" t="s">
        <v>836</v>
      </c>
      <c r="E260" s="45" t="s">
        <v>837</v>
      </c>
      <c r="F260" s="60" t="s">
        <v>812</v>
      </c>
      <c r="G260" s="61">
        <v>2</v>
      </c>
      <c r="H260" s="60" t="s">
        <v>809</v>
      </c>
      <c r="I260" s="61">
        <v>37</v>
      </c>
      <c r="J260" s="62">
        <v>59</v>
      </c>
      <c r="K260" s="63">
        <f>P_hind * P_kogus</f>
        <v>2183</v>
      </c>
      <c r="L260" s="61">
        <f>MONTH(P_kuupäev)</f>
        <v>3</v>
      </c>
    </row>
    <row r="261" spans="2:12" x14ac:dyDescent="0.2">
      <c r="B261" s="43" t="s">
        <v>985</v>
      </c>
      <c r="C261" s="44">
        <v>41437</v>
      </c>
      <c r="D261" s="45" t="s">
        <v>822</v>
      </c>
      <c r="E261" s="45" t="s">
        <v>823</v>
      </c>
      <c r="F261" s="60" t="s">
        <v>812</v>
      </c>
      <c r="G261" s="61">
        <v>1</v>
      </c>
      <c r="H261" s="60" t="s">
        <v>809</v>
      </c>
      <c r="I261" s="61">
        <v>72</v>
      </c>
      <c r="J261" s="62">
        <v>65</v>
      </c>
      <c r="K261" s="63">
        <f>P_hind * P_kogus</f>
        <v>4680</v>
      </c>
      <c r="L261" s="61">
        <f>MONTH(P_kuupäev)</f>
        <v>6</v>
      </c>
    </row>
    <row r="262" spans="2:12" x14ac:dyDescent="0.2">
      <c r="B262" s="43" t="s">
        <v>1030</v>
      </c>
      <c r="C262" s="44">
        <v>41504</v>
      </c>
      <c r="D262" s="45" t="s">
        <v>822</v>
      </c>
      <c r="E262" s="45" t="s">
        <v>823</v>
      </c>
      <c r="F262" s="60" t="s">
        <v>812</v>
      </c>
      <c r="G262" s="61">
        <v>1</v>
      </c>
      <c r="H262" s="60" t="s">
        <v>809</v>
      </c>
      <c r="I262" s="61">
        <v>25</v>
      </c>
      <c r="J262" s="62">
        <v>65</v>
      </c>
      <c r="K262" s="63">
        <f>P_hind * P_kogus</f>
        <v>1625</v>
      </c>
      <c r="L262" s="61">
        <f>MONTH(P_kuupäev)</f>
        <v>8</v>
      </c>
    </row>
    <row r="263" spans="2:12" x14ac:dyDescent="0.2">
      <c r="B263" s="43" t="s">
        <v>1030</v>
      </c>
      <c r="C263" s="44">
        <v>41504</v>
      </c>
      <c r="D263" s="45" t="s">
        <v>822</v>
      </c>
      <c r="E263" s="45" t="s">
        <v>823</v>
      </c>
      <c r="F263" s="60" t="s">
        <v>812</v>
      </c>
      <c r="G263" s="61">
        <v>1</v>
      </c>
      <c r="H263" s="60" t="s">
        <v>809</v>
      </c>
      <c r="I263" s="61">
        <v>18</v>
      </c>
      <c r="J263" s="62">
        <v>65</v>
      </c>
      <c r="K263" s="63">
        <f>P_hind * P_kogus</f>
        <v>1170</v>
      </c>
      <c r="L263" s="61">
        <f>MONTH(P_kuupäev)</f>
        <v>8</v>
      </c>
    </row>
    <row r="264" spans="2:12" x14ac:dyDescent="0.2">
      <c r="B264" s="43" t="s">
        <v>1103</v>
      </c>
      <c r="C264" s="44">
        <v>41586</v>
      </c>
      <c r="D264" s="45" t="s">
        <v>822</v>
      </c>
      <c r="E264" s="45" t="s">
        <v>823</v>
      </c>
      <c r="F264" s="60" t="s">
        <v>812</v>
      </c>
      <c r="G264" s="61">
        <v>2</v>
      </c>
      <c r="H264" s="60" t="s">
        <v>809</v>
      </c>
      <c r="I264" s="61">
        <v>18</v>
      </c>
      <c r="J264" s="62">
        <v>59</v>
      </c>
      <c r="K264" s="63">
        <f>P_hind * P_kogus</f>
        <v>1062</v>
      </c>
      <c r="L264" s="61">
        <f>MONTH(P_kuupäev)</f>
        <v>11</v>
      </c>
    </row>
    <row r="265" spans="2:12" x14ac:dyDescent="0.2">
      <c r="B265" s="43" t="s">
        <v>966</v>
      </c>
      <c r="C265" s="44">
        <v>41410</v>
      </c>
      <c r="D265" s="45" t="s">
        <v>854</v>
      </c>
      <c r="E265" s="45" t="s">
        <v>828</v>
      </c>
      <c r="F265" s="60" t="s">
        <v>812</v>
      </c>
      <c r="G265" s="61">
        <v>1</v>
      </c>
      <c r="H265" s="60" t="s">
        <v>809</v>
      </c>
      <c r="I265" s="61">
        <v>17</v>
      </c>
      <c r="J265" s="62">
        <v>65</v>
      </c>
      <c r="K265" s="63">
        <f>P_hind * P_kogus</f>
        <v>1105</v>
      </c>
      <c r="L265" s="61">
        <f>MONTH(P_kuupäev)</f>
        <v>5</v>
      </c>
    </row>
    <row r="266" spans="2:12" x14ac:dyDescent="0.2">
      <c r="B266" s="43" t="s">
        <v>1020</v>
      </c>
      <c r="C266" s="44">
        <v>41488</v>
      </c>
      <c r="D266" s="45" t="s">
        <v>882</v>
      </c>
      <c r="E266" s="45" t="s">
        <v>823</v>
      </c>
      <c r="F266" s="60" t="s">
        <v>812</v>
      </c>
      <c r="G266" s="61">
        <v>1</v>
      </c>
      <c r="H266" s="60" t="s">
        <v>809</v>
      </c>
      <c r="I266" s="61">
        <v>21</v>
      </c>
      <c r="J266" s="62">
        <v>65</v>
      </c>
      <c r="K266" s="63">
        <f>P_hind * P_kogus</f>
        <v>1365</v>
      </c>
      <c r="L266" s="61">
        <f>MONTH(P_kuupäev)</f>
        <v>8</v>
      </c>
    </row>
    <row r="267" spans="2:12" x14ac:dyDescent="0.2">
      <c r="B267" s="43" t="s">
        <v>811</v>
      </c>
      <c r="C267" s="44">
        <v>41277</v>
      </c>
      <c r="D267" s="45" t="s">
        <v>801</v>
      </c>
      <c r="E267" s="45" t="s">
        <v>802</v>
      </c>
      <c r="F267" s="60" t="s">
        <v>812</v>
      </c>
      <c r="G267" s="61">
        <v>2</v>
      </c>
      <c r="H267" s="60" t="s">
        <v>809</v>
      </c>
      <c r="I267" s="61">
        <v>13</v>
      </c>
      <c r="J267" s="62">
        <v>59</v>
      </c>
      <c r="K267" s="63">
        <f>P_hind * P_kogus</f>
        <v>767</v>
      </c>
      <c r="L267" s="61">
        <f>MONTH(P_kuupäev)</f>
        <v>1</v>
      </c>
    </row>
    <row r="268" spans="2:12" x14ac:dyDescent="0.2">
      <c r="B268" s="43" t="s">
        <v>902</v>
      </c>
      <c r="C268" s="44">
        <v>41346</v>
      </c>
      <c r="D268" s="45" t="s">
        <v>847</v>
      </c>
      <c r="E268" s="45" t="s">
        <v>833</v>
      </c>
      <c r="F268" s="60" t="s">
        <v>812</v>
      </c>
      <c r="G268" s="61">
        <v>2</v>
      </c>
      <c r="H268" s="60" t="s">
        <v>809</v>
      </c>
      <c r="I268" s="61">
        <v>46</v>
      </c>
      <c r="J268" s="62">
        <v>59</v>
      </c>
      <c r="K268" s="63">
        <f>P_hind * P_kogus</f>
        <v>2714</v>
      </c>
      <c r="L268" s="61">
        <f>MONTH(P_kuupäev)</f>
        <v>3</v>
      </c>
    </row>
    <row r="269" spans="2:12" x14ac:dyDescent="0.2">
      <c r="B269" s="43" t="s">
        <v>1127</v>
      </c>
      <c r="C269" s="44">
        <v>41619</v>
      </c>
      <c r="D269" s="45" t="s">
        <v>842</v>
      </c>
      <c r="E269" s="45" t="s">
        <v>828</v>
      </c>
      <c r="F269" s="60" t="s">
        <v>812</v>
      </c>
      <c r="G269" s="61">
        <v>1</v>
      </c>
      <c r="H269" s="60" t="s">
        <v>809</v>
      </c>
      <c r="I269" s="61">
        <v>53</v>
      </c>
      <c r="J269" s="62">
        <v>65</v>
      </c>
      <c r="K269" s="63">
        <f>P_hind * P_kogus</f>
        <v>3445</v>
      </c>
      <c r="L269" s="61">
        <f>MONTH(P_kuupäev)</f>
        <v>12</v>
      </c>
    </row>
    <row r="270" spans="2:12" x14ac:dyDescent="0.2">
      <c r="B270" s="43" t="s">
        <v>940</v>
      </c>
      <c r="C270" s="44">
        <v>41385</v>
      </c>
      <c r="D270" s="45" t="s">
        <v>806</v>
      </c>
      <c r="E270" s="45" t="s">
        <v>807</v>
      </c>
      <c r="F270" s="60" t="s">
        <v>803</v>
      </c>
      <c r="G270" s="61">
        <v>2</v>
      </c>
      <c r="H270" s="60" t="s">
        <v>809</v>
      </c>
      <c r="I270" s="61">
        <v>21</v>
      </c>
      <c r="J270" s="62">
        <v>68</v>
      </c>
      <c r="K270" s="63">
        <f>P_hind * P_kogus</f>
        <v>1428</v>
      </c>
      <c r="L270" s="61">
        <f>MONTH(P_kuupäev)</f>
        <v>4</v>
      </c>
    </row>
    <row r="271" spans="2:12" x14ac:dyDescent="0.2">
      <c r="B271" s="43" t="s">
        <v>1080</v>
      </c>
      <c r="C271" s="44">
        <v>41561</v>
      </c>
      <c r="D271" s="45" t="s">
        <v>819</v>
      </c>
      <c r="E271" s="45" t="s">
        <v>807</v>
      </c>
      <c r="F271" s="60" t="s">
        <v>803</v>
      </c>
      <c r="G271" s="61">
        <v>1</v>
      </c>
      <c r="H271" s="60" t="s">
        <v>809</v>
      </c>
      <c r="I271" s="61">
        <v>59</v>
      </c>
      <c r="J271" s="62">
        <v>75</v>
      </c>
      <c r="K271" s="63">
        <f>P_hind * P_kogus</f>
        <v>4425</v>
      </c>
      <c r="L271" s="61">
        <f>MONTH(P_kuupäev)</f>
        <v>10</v>
      </c>
    </row>
    <row r="272" spans="2:12" x14ac:dyDescent="0.2">
      <c r="B272" s="43" t="s">
        <v>1026</v>
      </c>
      <c r="C272" s="44">
        <v>41498</v>
      </c>
      <c r="D272" s="45" t="s">
        <v>921</v>
      </c>
      <c r="E272" s="45" t="s">
        <v>807</v>
      </c>
      <c r="F272" s="60" t="s">
        <v>803</v>
      </c>
      <c r="G272" s="61">
        <v>1</v>
      </c>
      <c r="H272" s="60" t="s">
        <v>809</v>
      </c>
      <c r="I272" s="61">
        <v>14</v>
      </c>
      <c r="J272" s="62">
        <v>75</v>
      </c>
      <c r="K272" s="63">
        <f>P_hind * P_kogus</f>
        <v>1050</v>
      </c>
      <c r="L272" s="61">
        <f>MONTH(P_kuupäev)</f>
        <v>8</v>
      </c>
    </row>
    <row r="273" spans="2:12" x14ac:dyDescent="0.2">
      <c r="B273" s="43" t="s">
        <v>1126</v>
      </c>
      <c r="C273" s="44">
        <v>41618</v>
      </c>
      <c r="D273" s="45" t="s">
        <v>935</v>
      </c>
      <c r="E273" s="45" t="s">
        <v>814</v>
      </c>
      <c r="F273" s="60" t="s">
        <v>803</v>
      </c>
      <c r="G273" s="61">
        <v>1</v>
      </c>
      <c r="H273" s="60" t="s">
        <v>809</v>
      </c>
      <c r="I273" s="61">
        <v>78</v>
      </c>
      <c r="J273" s="62">
        <v>75</v>
      </c>
      <c r="K273" s="63">
        <f>P_hind * P_kogus</f>
        <v>5850</v>
      </c>
      <c r="L273" s="61">
        <f>MONTH(P_kuupäev)</f>
        <v>12</v>
      </c>
    </row>
    <row r="274" spans="2:12" x14ac:dyDescent="0.2">
      <c r="B274" s="43" t="s">
        <v>1007</v>
      </c>
      <c r="C274" s="44">
        <v>41469</v>
      </c>
      <c r="D274" s="45" t="s">
        <v>822</v>
      </c>
      <c r="E274" s="45" t="s">
        <v>823</v>
      </c>
      <c r="F274" s="60" t="s">
        <v>803</v>
      </c>
      <c r="G274" s="61">
        <v>1</v>
      </c>
      <c r="H274" s="60" t="s">
        <v>809</v>
      </c>
      <c r="I274" s="61">
        <v>52</v>
      </c>
      <c r="J274" s="62">
        <v>75</v>
      </c>
      <c r="K274" s="63">
        <f>P_hind * P_kogus</f>
        <v>3900</v>
      </c>
      <c r="L274" s="61">
        <f>MONTH(P_kuupäev)</f>
        <v>7</v>
      </c>
    </row>
    <row r="275" spans="2:12" x14ac:dyDescent="0.2">
      <c r="B275" s="43" t="s">
        <v>990</v>
      </c>
      <c r="C275" s="44">
        <v>41444</v>
      </c>
      <c r="D275" s="45" t="s">
        <v>832</v>
      </c>
      <c r="E275" s="45" t="s">
        <v>833</v>
      </c>
      <c r="F275" s="60" t="s">
        <v>803</v>
      </c>
      <c r="G275" s="61">
        <v>3</v>
      </c>
      <c r="H275" s="60" t="s">
        <v>809</v>
      </c>
      <c r="I275" s="61">
        <v>47</v>
      </c>
      <c r="J275" s="62">
        <v>60</v>
      </c>
      <c r="K275" s="63">
        <f>P_hind * P_kogus</f>
        <v>2820</v>
      </c>
      <c r="L275" s="61">
        <f>MONTH(P_kuupäev)</f>
        <v>6</v>
      </c>
    </row>
    <row r="276" spans="2:12" x14ac:dyDescent="0.2">
      <c r="B276" s="43" t="s">
        <v>1096</v>
      </c>
      <c r="C276" s="44">
        <v>41576</v>
      </c>
      <c r="D276" s="45" t="s">
        <v>852</v>
      </c>
      <c r="E276" s="45" t="s">
        <v>802</v>
      </c>
      <c r="F276" s="60" t="s">
        <v>803</v>
      </c>
      <c r="G276" s="61">
        <v>2</v>
      </c>
      <c r="H276" s="60" t="s">
        <v>809</v>
      </c>
      <c r="I276" s="61">
        <v>55</v>
      </c>
      <c r="J276" s="62">
        <v>68</v>
      </c>
      <c r="K276" s="63">
        <f>P_hind * P_kogus</f>
        <v>3740</v>
      </c>
      <c r="L276" s="61">
        <f>MONTH(P_kuupäev)</f>
        <v>10</v>
      </c>
    </row>
    <row r="277" spans="2:12" x14ac:dyDescent="0.2">
      <c r="B277" s="43" t="s">
        <v>1096</v>
      </c>
      <c r="C277" s="44">
        <v>41576</v>
      </c>
      <c r="D277" s="45" t="s">
        <v>852</v>
      </c>
      <c r="E277" s="45" t="s">
        <v>802</v>
      </c>
      <c r="F277" s="60" t="s">
        <v>803</v>
      </c>
      <c r="G277" s="61">
        <v>2</v>
      </c>
      <c r="H277" s="60" t="s">
        <v>809</v>
      </c>
      <c r="I277" s="61">
        <v>50</v>
      </c>
      <c r="J277" s="62">
        <v>68</v>
      </c>
      <c r="K277" s="63">
        <f>P_hind * P_kogus</f>
        <v>3400</v>
      </c>
      <c r="L277" s="61">
        <f>MONTH(P_kuupäev)</f>
        <v>10</v>
      </c>
    </row>
    <row r="278" spans="2:12" x14ac:dyDescent="0.2">
      <c r="B278" s="43" t="s">
        <v>1020</v>
      </c>
      <c r="C278" s="44">
        <v>41488</v>
      </c>
      <c r="D278" s="45" t="s">
        <v>882</v>
      </c>
      <c r="E278" s="45" t="s">
        <v>823</v>
      </c>
      <c r="F278" s="60" t="s">
        <v>803</v>
      </c>
      <c r="G278" s="61">
        <v>2</v>
      </c>
      <c r="H278" s="60" t="s">
        <v>809</v>
      </c>
      <c r="I278" s="61">
        <v>14</v>
      </c>
      <c r="J278" s="62">
        <v>68</v>
      </c>
      <c r="K278" s="63">
        <f>P_hind * P_kogus</f>
        <v>952</v>
      </c>
      <c r="L278" s="61">
        <f>MONTH(P_kuupäev)</f>
        <v>8</v>
      </c>
    </row>
    <row r="279" spans="2:12" x14ac:dyDescent="0.2">
      <c r="B279" s="43" t="s">
        <v>1130</v>
      </c>
      <c r="C279" s="44">
        <v>41624</v>
      </c>
      <c r="D279" s="45" t="s">
        <v>801</v>
      </c>
      <c r="E279" s="45" t="s">
        <v>802</v>
      </c>
      <c r="F279" s="60" t="s">
        <v>803</v>
      </c>
      <c r="G279" s="61">
        <v>3</v>
      </c>
      <c r="H279" s="60" t="s">
        <v>809</v>
      </c>
      <c r="I279" s="61">
        <v>60</v>
      </c>
      <c r="J279" s="62">
        <v>60</v>
      </c>
      <c r="K279" s="63">
        <f>P_hind * P_kogus</f>
        <v>3600</v>
      </c>
      <c r="L279" s="61">
        <f>MONTH(P_kuupäev)</f>
        <v>12</v>
      </c>
    </row>
    <row r="280" spans="2:12" x14ac:dyDescent="0.2">
      <c r="B280" s="43" t="s">
        <v>1087</v>
      </c>
      <c r="C280" s="44">
        <v>41568</v>
      </c>
      <c r="D280" s="45" t="s">
        <v>867</v>
      </c>
      <c r="E280" s="45" t="s">
        <v>833</v>
      </c>
      <c r="F280" s="60" t="s">
        <v>803</v>
      </c>
      <c r="G280" s="61">
        <v>3</v>
      </c>
      <c r="H280" s="60" t="s">
        <v>809</v>
      </c>
      <c r="I280" s="61">
        <v>60</v>
      </c>
      <c r="J280" s="62">
        <v>60</v>
      </c>
      <c r="K280" s="63">
        <f>P_hind * P_kogus</f>
        <v>3600</v>
      </c>
      <c r="L280" s="61">
        <f>MONTH(P_kuupäev)</f>
        <v>10</v>
      </c>
    </row>
    <row r="281" spans="2:12" x14ac:dyDescent="0.2">
      <c r="B281" s="43" t="s">
        <v>957</v>
      </c>
      <c r="C281" s="44">
        <v>41403</v>
      </c>
      <c r="D281" s="45" t="s">
        <v>806</v>
      </c>
      <c r="E281" s="45" t="s">
        <v>807</v>
      </c>
      <c r="F281" s="60" t="s">
        <v>829</v>
      </c>
      <c r="G281" s="61">
        <v>2</v>
      </c>
      <c r="H281" s="60" t="s">
        <v>809</v>
      </c>
      <c r="I281" s="61">
        <v>10</v>
      </c>
      <c r="J281" s="62">
        <v>77</v>
      </c>
      <c r="K281" s="63">
        <f>P_hind * P_kogus</f>
        <v>770</v>
      </c>
      <c r="L281" s="61">
        <f>MONTH(P_kuupäev)</f>
        <v>5</v>
      </c>
    </row>
    <row r="282" spans="2:12" x14ac:dyDescent="0.2">
      <c r="B282" s="43" t="s">
        <v>1090</v>
      </c>
      <c r="C282" s="44">
        <v>41570</v>
      </c>
      <c r="D282" s="45" t="s">
        <v>850</v>
      </c>
      <c r="E282" s="45" t="s">
        <v>814</v>
      </c>
      <c r="F282" s="60" t="s">
        <v>829</v>
      </c>
      <c r="G282" s="61">
        <v>3</v>
      </c>
      <c r="H282" s="60" t="s">
        <v>809</v>
      </c>
      <c r="I282" s="61">
        <v>43</v>
      </c>
      <c r="J282" s="62">
        <v>68</v>
      </c>
      <c r="K282" s="63">
        <f>P_hind * P_kogus</f>
        <v>2924</v>
      </c>
      <c r="L282" s="61">
        <f>MONTH(P_kuupäev)</f>
        <v>10</v>
      </c>
    </row>
    <row r="283" spans="2:12" x14ac:dyDescent="0.2">
      <c r="B283" s="43" t="s">
        <v>1114</v>
      </c>
      <c r="C283" s="44">
        <v>41605</v>
      </c>
      <c r="D283" s="45" t="s">
        <v>850</v>
      </c>
      <c r="E283" s="45" t="s">
        <v>814</v>
      </c>
      <c r="F283" s="60" t="s">
        <v>829</v>
      </c>
      <c r="G283" s="61">
        <v>2</v>
      </c>
      <c r="H283" s="60" t="s">
        <v>809</v>
      </c>
      <c r="I283" s="61">
        <v>32</v>
      </c>
      <c r="J283" s="62">
        <v>77</v>
      </c>
      <c r="K283" s="63">
        <f>P_hind * P_kogus</f>
        <v>2464</v>
      </c>
      <c r="L283" s="61">
        <f>MONTH(P_kuupäev)</f>
        <v>11</v>
      </c>
    </row>
    <row r="284" spans="2:12" x14ac:dyDescent="0.2">
      <c r="B284" s="43" t="s">
        <v>1080</v>
      </c>
      <c r="C284" s="44">
        <v>41561</v>
      </c>
      <c r="D284" s="45" t="s">
        <v>819</v>
      </c>
      <c r="E284" s="45" t="s">
        <v>807</v>
      </c>
      <c r="F284" s="60" t="s">
        <v>829</v>
      </c>
      <c r="G284" s="61">
        <v>3</v>
      </c>
      <c r="H284" s="60" t="s">
        <v>809</v>
      </c>
      <c r="I284" s="61">
        <v>29</v>
      </c>
      <c r="J284" s="62">
        <v>68</v>
      </c>
      <c r="K284" s="63">
        <f>P_hind * P_kogus</f>
        <v>1972</v>
      </c>
      <c r="L284" s="61">
        <f>MONTH(P_kuupäev)</f>
        <v>10</v>
      </c>
    </row>
    <row r="285" spans="2:12" x14ac:dyDescent="0.2">
      <c r="B285" s="43" t="s">
        <v>893</v>
      </c>
      <c r="C285" s="44">
        <v>41335</v>
      </c>
      <c r="D285" s="45" t="s">
        <v>839</v>
      </c>
      <c r="E285" s="45" t="s">
        <v>840</v>
      </c>
      <c r="F285" s="60" t="s">
        <v>829</v>
      </c>
      <c r="G285" s="61">
        <v>3</v>
      </c>
      <c r="H285" s="60" t="s">
        <v>809</v>
      </c>
      <c r="I285" s="61">
        <v>63</v>
      </c>
      <c r="J285" s="62">
        <v>68</v>
      </c>
      <c r="K285" s="63">
        <f>P_hind * P_kogus</f>
        <v>4284</v>
      </c>
      <c r="L285" s="61">
        <f>MONTH(P_kuupäev)</f>
        <v>3</v>
      </c>
    </row>
    <row r="286" spans="2:12" x14ac:dyDescent="0.2">
      <c r="B286" s="43" t="s">
        <v>1140</v>
      </c>
      <c r="C286" s="44">
        <v>41638</v>
      </c>
      <c r="D286" s="45" t="s">
        <v>836</v>
      </c>
      <c r="E286" s="45" t="s">
        <v>837</v>
      </c>
      <c r="F286" s="46" t="s">
        <v>829</v>
      </c>
      <c r="G286" s="43">
        <v>1</v>
      </c>
      <c r="H286" s="46" t="s">
        <v>809</v>
      </c>
      <c r="I286" s="43">
        <v>17</v>
      </c>
      <c r="J286" s="62">
        <v>85</v>
      </c>
      <c r="K286" s="63">
        <f>P_hind * P_kogus</f>
        <v>1445</v>
      </c>
      <c r="L286" s="61">
        <f>MONTH(P_kuupäev)</f>
        <v>12</v>
      </c>
    </row>
    <row r="287" spans="2:12" x14ac:dyDescent="0.2">
      <c r="B287" s="43" t="s">
        <v>907</v>
      </c>
      <c r="C287" s="44">
        <v>41354</v>
      </c>
      <c r="D287" s="45" t="s">
        <v>822</v>
      </c>
      <c r="E287" s="45" t="s">
        <v>823</v>
      </c>
      <c r="F287" s="60" t="s">
        <v>829</v>
      </c>
      <c r="G287" s="61">
        <v>3</v>
      </c>
      <c r="H287" s="60" t="s">
        <v>809</v>
      </c>
      <c r="I287" s="61">
        <v>18</v>
      </c>
      <c r="J287" s="62">
        <v>68</v>
      </c>
      <c r="K287" s="63">
        <f>P_hind * P_kogus</f>
        <v>1224</v>
      </c>
      <c r="L287" s="61">
        <f>MONTH(P_kuupäev)</f>
        <v>3</v>
      </c>
    </row>
    <row r="288" spans="2:12" x14ac:dyDescent="0.2">
      <c r="B288" s="43" t="s">
        <v>908</v>
      </c>
      <c r="C288" s="44">
        <v>41355</v>
      </c>
      <c r="D288" s="45" t="s">
        <v>867</v>
      </c>
      <c r="E288" s="45" t="s">
        <v>833</v>
      </c>
      <c r="F288" s="60" t="s">
        <v>829</v>
      </c>
      <c r="G288" s="61">
        <v>1</v>
      </c>
      <c r="H288" s="60" t="s">
        <v>809</v>
      </c>
      <c r="I288" s="61">
        <v>67</v>
      </c>
      <c r="J288" s="62">
        <v>85</v>
      </c>
      <c r="K288" s="63">
        <f>P_hind * P_kogus</f>
        <v>5695</v>
      </c>
      <c r="L288" s="61">
        <f>MONTH(P_kuupäev)</f>
        <v>3</v>
      </c>
    </row>
    <row r="289" spans="2:12" x14ac:dyDescent="0.2">
      <c r="B289" s="43" t="s">
        <v>908</v>
      </c>
      <c r="C289" s="44">
        <v>41355</v>
      </c>
      <c r="D289" s="45" t="s">
        <v>867</v>
      </c>
      <c r="E289" s="45" t="s">
        <v>833</v>
      </c>
      <c r="F289" s="60" t="s">
        <v>829</v>
      </c>
      <c r="G289" s="61">
        <v>1</v>
      </c>
      <c r="H289" s="60" t="s">
        <v>809</v>
      </c>
      <c r="I289" s="61">
        <v>52</v>
      </c>
      <c r="J289" s="62">
        <v>85</v>
      </c>
      <c r="K289" s="63">
        <f>P_hind * P_kogus</f>
        <v>4420</v>
      </c>
      <c r="L289" s="61">
        <f>MONTH(P_kuupäev)</f>
        <v>3</v>
      </c>
    </row>
    <row r="290" spans="2:12" x14ac:dyDescent="0.2">
      <c r="B290" s="43" t="s">
        <v>1127</v>
      </c>
      <c r="C290" s="44">
        <v>41619</v>
      </c>
      <c r="D290" s="45" t="s">
        <v>842</v>
      </c>
      <c r="E290" s="45" t="s">
        <v>828</v>
      </c>
      <c r="F290" s="60" t="s">
        <v>829</v>
      </c>
      <c r="G290" s="61">
        <v>1</v>
      </c>
      <c r="H290" s="60" t="s">
        <v>809</v>
      </c>
      <c r="I290" s="61">
        <v>26</v>
      </c>
      <c r="J290" s="62">
        <v>85</v>
      </c>
      <c r="K290" s="63">
        <f>P_hind * P_kogus</f>
        <v>2210</v>
      </c>
      <c r="L290" s="61">
        <f>MONTH(P_kuupäev)</f>
        <v>12</v>
      </c>
    </row>
    <row r="291" spans="2:12" x14ac:dyDescent="0.2">
      <c r="B291" s="43" t="s">
        <v>862</v>
      </c>
      <c r="C291" s="44">
        <v>41301</v>
      </c>
      <c r="D291" s="45" t="s">
        <v>836</v>
      </c>
      <c r="E291" s="45" t="s">
        <v>837</v>
      </c>
      <c r="F291" s="60" t="s">
        <v>843</v>
      </c>
      <c r="G291" s="61">
        <v>2</v>
      </c>
      <c r="H291" s="60" t="s">
        <v>809</v>
      </c>
      <c r="I291" s="61">
        <v>51</v>
      </c>
      <c r="J291" s="62">
        <v>99</v>
      </c>
      <c r="K291" s="63">
        <f>P_hind * P_kogus</f>
        <v>5049</v>
      </c>
      <c r="L291" s="61">
        <f>MONTH(P_kuupäev)</f>
        <v>1</v>
      </c>
    </row>
    <row r="292" spans="2:12" x14ac:dyDescent="0.2">
      <c r="B292" s="43" t="s">
        <v>805</v>
      </c>
      <c r="C292" s="44">
        <v>41277</v>
      </c>
      <c r="D292" s="45" t="s">
        <v>806</v>
      </c>
      <c r="E292" s="45" t="s">
        <v>807</v>
      </c>
      <c r="F292" s="60" t="s">
        <v>810</v>
      </c>
      <c r="G292" s="61">
        <v>1</v>
      </c>
      <c r="H292" s="60" t="s">
        <v>809</v>
      </c>
      <c r="I292" s="61">
        <v>10</v>
      </c>
      <c r="J292" s="62">
        <v>95</v>
      </c>
      <c r="K292" s="63">
        <f>P_hind * P_kogus</f>
        <v>950</v>
      </c>
      <c r="L292" s="61">
        <f>MONTH(P_kuupäev)</f>
        <v>1</v>
      </c>
    </row>
    <row r="293" spans="2:12" x14ac:dyDescent="0.2">
      <c r="B293" s="43" t="s">
        <v>872</v>
      </c>
      <c r="C293" s="44">
        <v>41308</v>
      </c>
      <c r="D293" s="45" t="s">
        <v>850</v>
      </c>
      <c r="E293" s="45" t="s">
        <v>814</v>
      </c>
      <c r="F293" s="60" t="s">
        <v>810</v>
      </c>
      <c r="G293" s="61">
        <v>2</v>
      </c>
      <c r="H293" s="60" t="s">
        <v>809</v>
      </c>
      <c r="I293" s="61">
        <v>26</v>
      </c>
      <c r="J293" s="62">
        <v>86</v>
      </c>
      <c r="K293" s="63">
        <f>P_hind * P_kogus</f>
        <v>2236</v>
      </c>
      <c r="L293" s="61">
        <f>MONTH(P_kuupäev)</f>
        <v>2</v>
      </c>
    </row>
    <row r="294" spans="2:12" x14ac:dyDescent="0.2">
      <c r="B294" s="43" t="s">
        <v>929</v>
      </c>
      <c r="C294" s="44">
        <v>41378</v>
      </c>
      <c r="D294" s="45" t="s">
        <v>839</v>
      </c>
      <c r="E294" s="45" t="s">
        <v>840</v>
      </c>
      <c r="F294" s="60" t="s">
        <v>810</v>
      </c>
      <c r="G294" s="61">
        <v>1</v>
      </c>
      <c r="H294" s="60" t="s">
        <v>809</v>
      </c>
      <c r="I294" s="61">
        <v>13</v>
      </c>
      <c r="J294" s="62">
        <v>95</v>
      </c>
      <c r="K294" s="63">
        <f>P_hind * P_kogus</f>
        <v>1235</v>
      </c>
      <c r="L294" s="61">
        <f>MONTH(P_kuupäev)</f>
        <v>4</v>
      </c>
    </row>
    <row r="295" spans="2:12" x14ac:dyDescent="0.2">
      <c r="B295" s="43" t="s">
        <v>985</v>
      </c>
      <c r="C295" s="44">
        <v>41437</v>
      </c>
      <c r="D295" s="45" t="s">
        <v>822</v>
      </c>
      <c r="E295" s="45" t="s">
        <v>823</v>
      </c>
      <c r="F295" s="60" t="s">
        <v>810</v>
      </c>
      <c r="G295" s="61">
        <v>3</v>
      </c>
      <c r="H295" s="60" t="s">
        <v>809</v>
      </c>
      <c r="I295" s="61">
        <v>12</v>
      </c>
      <c r="J295" s="62">
        <v>76</v>
      </c>
      <c r="K295" s="63">
        <f>P_hind * P_kogus</f>
        <v>912</v>
      </c>
      <c r="L295" s="61">
        <f>MONTH(P_kuupäev)</f>
        <v>6</v>
      </c>
    </row>
    <row r="296" spans="2:12" x14ac:dyDescent="0.2">
      <c r="B296" s="43" t="s">
        <v>1039</v>
      </c>
      <c r="C296" s="44">
        <v>41513</v>
      </c>
      <c r="D296" s="45" t="s">
        <v>801</v>
      </c>
      <c r="E296" s="45" t="s">
        <v>802</v>
      </c>
      <c r="F296" s="60" t="s">
        <v>810</v>
      </c>
      <c r="G296" s="61">
        <v>3</v>
      </c>
      <c r="H296" s="60" t="s">
        <v>809</v>
      </c>
      <c r="I296" s="61">
        <v>69</v>
      </c>
      <c r="J296" s="62">
        <v>76</v>
      </c>
      <c r="K296" s="63">
        <f>P_hind * P_kogus</f>
        <v>5244</v>
      </c>
      <c r="L296" s="61">
        <f>MONTH(P_kuupäev)</f>
        <v>8</v>
      </c>
    </row>
    <row r="297" spans="2:12" x14ac:dyDescent="0.2">
      <c r="B297" s="43" t="s">
        <v>1075</v>
      </c>
      <c r="C297" s="44">
        <v>41556</v>
      </c>
      <c r="D297" s="45" t="s">
        <v>806</v>
      </c>
      <c r="E297" s="45" t="s">
        <v>807</v>
      </c>
      <c r="F297" s="60" t="s">
        <v>848</v>
      </c>
      <c r="G297" s="61">
        <v>2</v>
      </c>
      <c r="H297" s="60" t="s">
        <v>817</v>
      </c>
      <c r="I297" s="61">
        <v>70</v>
      </c>
      <c r="J297" s="62">
        <v>45</v>
      </c>
      <c r="K297" s="63">
        <f>P_hind * P_kogus</f>
        <v>3150</v>
      </c>
      <c r="L297" s="61">
        <f>MONTH(P_kuupäev)</f>
        <v>10</v>
      </c>
    </row>
    <row r="298" spans="2:12" x14ac:dyDescent="0.2">
      <c r="B298" s="43" t="s">
        <v>959</v>
      </c>
      <c r="C298" s="44">
        <v>41404</v>
      </c>
      <c r="D298" s="45" t="s">
        <v>857</v>
      </c>
      <c r="E298" s="45" t="s">
        <v>807</v>
      </c>
      <c r="F298" s="60" t="s">
        <v>848</v>
      </c>
      <c r="G298" s="61">
        <v>2</v>
      </c>
      <c r="H298" s="60" t="s">
        <v>817</v>
      </c>
      <c r="I298" s="61">
        <v>25</v>
      </c>
      <c r="J298" s="62">
        <v>45</v>
      </c>
      <c r="K298" s="63">
        <f>P_hind * P_kogus</f>
        <v>1125</v>
      </c>
      <c r="L298" s="61">
        <f>MONTH(P_kuupäev)</f>
        <v>5</v>
      </c>
    </row>
    <row r="299" spans="2:12" x14ac:dyDescent="0.2">
      <c r="B299" s="43" t="s">
        <v>970</v>
      </c>
      <c r="C299" s="44">
        <v>41413</v>
      </c>
      <c r="D299" s="45" t="s">
        <v>836</v>
      </c>
      <c r="E299" s="45" t="s">
        <v>837</v>
      </c>
      <c r="F299" s="60" t="s">
        <v>848</v>
      </c>
      <c r="G299" s="61">
        <v>3</v>
      </c>
      <c r="H299" s="60" t="s">
        <v>817</v>
      </c>
      <c r="I299" s="61">
        <v>65</v>
      </c>
      <c r="J299" s="62">
        <v>40</v>
      </c>
      <c r="K299" s="63">
        <f>P_hind * P_kogus</f>
        <v>2600</v>
      </c>
      <c r="L299" s="61">
        <f>MONTH(P_kuupäev)</f>
        <v>5</v>
      </c>
    </row>
    <row r="300" spans="2:12" x14ac:dyDescent="0.2">
      <c r="B300" s="43" t="s">
        <v>870</v>
      </c>
      <c r="C300" s="44">
        <v>41306</v>
      </c>
      <c r="D300" s="45" t="s">
        <v>822</v>
      </c>
      <c r="E300" s="45" t="s">
        <v>823</v>
      </c>
      <c r="F300" s="60" t="s">
        <v>848</v>
      </c>
      <c r="G300" s="61">
        <v>2</v>
      </c>
      <c r="H300" s="60" t="s">
        <v>817</v>
      </c>
      <c r="I300" s="61">
        <v>44</v>
      </c>
      <c r="J300" s="62">
        <v>45</v>
      </c>
      <c r="K300" s="63">
        <f>P_hind * P_kogus</f>
        <v>1980</v>
      </c>
      <c r="L300" s="61">
        <f>MONTH(P_kuupäev)</f>
        <v>2</v>
      </c>
    </row>
    <row r="301" spans="2:12" x14ac:dyDescent="0.2">
      <c r="B301" s="43" t="s">
        <v>884</v>
      </c>
      <c r="C301" s="44">
        <v>41326</v>
      </c>
      <c r="D301" s="45" t="s">
        <v>832</v>
      </c>
      <c r="E301" s="45" t="s">
        <v>833</v>
      </c>
      <c r="F301" s="60" t="s">
        <v>848</v>
      </c>
      <c r="G301" s="61">
        <v>3</v>
      </c>
      <c r="H301" s="60" t="s">
        <v>817</v>
      </c>
      <c r="I301" s="61">
        <v>26</v>
      </c>
      <c r="J301" s="62">
        <v>40</v>
      </c>
      <c r="K301" s="63">
        <f>P_hind * P_kogus</f>
        <v>1040</v>
      </c>
      <c r="L301" s="61">
        <f>MONTH(P_kuupäev)</f>
        <v>2</v>
      </c>
    </row>
    <row r="302" spans="2:12" x14ac:dyDescent="0.2">
      <c r="B302" s="43" t="s">
        <v>1016</v>
      </c>
      <c r="C302" s="44">
        <v>41484</v>
      </c>
      <c r="D302" s="45" t="s">
        <v>801</v>
      </c>
      <c r="E302" s="45" t="s">
        <v>802</v>
      </c>
      <c r="F302" s="60" t="s">
        <v>848</v>
      </c>
      <c r="G302" s="61">
        <v>2</v>
      </c>
      <c r="H302" s="60" t="s">
        <v>817</v>
      </c>
      <c r="I302" s="61">
        <v>37</v>
      </c>
      <c r="J302" s="62">
        <v>45</v>
      </c>
      <c r="K302" s="63">
        <f>P_hind * P_kogus</f>
        <v>1665</v>
      </c>
      <c r="L302" s="61">
        <f>MONTH(P_kuupäev)</f>
        <v>7</v>
      </c>
    </row>
    <row r="303" spans="2:12" x14ac:dyDescent="0.2">
      <c r="B303" s="43" t="s">
        <v>1092</v>
      </c>
      <c r="C303" s="44">
        <v>41572</v>
      </c>
      <c r="D303" s="45" t="s">
        <v>867</v>
      </c>
      <c r="E303" s="45" t="s">
        <v>833</v>
      </c>
      <c r="F303" s="60" t="s">
        <v>848</v>
      </c>
      <c r="G303" s="61">
        <v>2</v>
      </c>
      <c r="H303" s="60" t="s">
        <v>817</v>
      </c>
      <c r="I303" s="61">
        <v>10</v>
      </c>
      <c r="J303" s="62">
        <v>45</v>
      </c>
      <c r="K303" s="63">
        <f>P_hind * P_kogus</f>
        <v>450</v>
      </c>
      <c r="L303" s="61">
        <f>MONTH(P_kuupäev)</f>
        <v>10</v>
      </c>
    </row>
    <row r="304" spans="2:12" x14ac:dyDescent="0.2">
      <c r="B304" s="43" t="s">
        <v>901</v>
      </c>
      <c r="C304" s="44">
        <v>41345</v>
      </c>
      <c r="D304" s="45" t="s">
        <v>847</v>
      </c>
      <c r="E304" s="45" t="s">
        <v>833</v>
      </c>
      <c r="F304" s="60" t="s">
        <v>848</v>
      </c>
      <c r="G304" s="61">
        <v>2</v>
      </c>
      <c r="H304" s="60" t="s">
        <v>817</v>
      </c>
      <c r="I304" s="61">
        <v>75</v>
      </c>
      <c r="J304" s="62">
        <v>45</v>
      </c>
      <c r="K304" s="63">
        <f>P_hind * P_kogus</f>
        <v>3375</v>
      </c>
      <c r="L304" s="61">
        <f>MONTH(P_kuupäev)</f>
        <v>3</v>
      </c>
    </row>
    <row r="305" spans="2:12" x14ac:dyDescent="0.2">
      <c r="B305" s="43" t="s">
        <v>920</v>
      </c>
      <c r="C305" s="44">
        <v>41367</v>
      </c>
      <c r="D305" s="45" t="s">
        <v>921</v>
      </c>
      <c r="E305" s="45" t="s">
        <v>807</v>
      </c>
      <c r="F305" s="60" t="s">
        <v>808</v>
      </c>
      <c r="G305" s="61">
        <v>1</v>
      </c>
      <c r="H305" s="60" t="s">
        <v>817</v>
      </c>
      <c r="I305" s="61">
        <v>39</v>
      </c>
      <c r="J305" s="62">
        <v>70</v>
      </c>
      <c r="K305" s="63">
        <f>P_hind * P_kogus</f>
        <v>2730</v>
      </c>
      <c r="L305" s="61">
        <f>MONTH(P_kuupäev)</f>
        <v>4</v>
      </c>
    </row>
    <row r="306" spans="2:12" x14ac:dyDescent="0.2">
      <c r="B306" s="43" t="s">
        <v>984</v>
      </c>
      <c r="C306" s="44">
        <v>41436</v>
      </c>
      <c r="D306" s="45" t="s">
        <v>809</v>
      </c>
      <c r="E306" s="45" t="s">
        <v>814</v>
      </c>
      <c r="F306" s="60" t="s">
        <v>808</v>
      </c>
      <c r="G306" s="61">
        <v>1</v>
      </c>
      <c r="H306" s="60" t="s">
        <v>817</v>
      </c>
      <c r="I306" s="61">
        <v>72</v>
      </c>
      <c r="J306" s="62">
        <v>70</v>
      </c>
      <c r="K306" s="63">
        <f>P_hind * P_kogus</f>
        <v>5040</v>
      </c>
      <c r="L306" s="61">
        <f>MONTH(P_kuupäev)</f>
        <v>6</v>
      </c>
    </row>
    <row r="307" spans="2:12" x14ac:dyDescent="0.2">
      <c r="B307" s="43" t="s">
        <v>851</v>
      </c>
      <c r="C307" s="44">
        <v>41292</v>
      </c>
      <c r="D307" s="45" t="s">
        <v>852</v>
      </c>
      <c r="E307" s="45" t="s">
        <v>802</v>
      </c>
      <c r="F307" s="60" t="s">
        <v>808</v>
      </c>
      <c r="G307" s="61">
        <v>1</v>
      </c>
      <c r="H307" s="60" t="s">
        <v>817</v>
      </c>
      <c r="I307" s="61">
        <v>50</v>
      </c>
      <c r="J307" s="62">
        <v>70</v>
      </c>
      <c r="K307" s="63">
        <f>P_hind * P_kogus</f>
        <v>3500</v>
      </c>
      <c r="L307" s="61">
        <f>MONTH(P_kuupäev)</f>
        <v>1</v>
      </c>
    </row>
    <row r="308" spans="2:12" x14ac:dyDescent="0.2">
      <c r="B308" s="43" t="s">
        <v>1077</v>
      </c>
      <c r="C308" s="44">
        <v>41558</v>
      </c>
      <c r="D308" s="45" t="s">
        <v>847</v>
      </c>
      <c r="E308" s="45" t="s">
        <v>833</v>
      </c>
      <c r="F308" s="60" t="s">
        <v>808</v>
      </c>
      <c r="G308" s="61">
        <v>3</v>
      </c>
      <c r="H308" s="60" t="s">
        <v>817</v>
      </c>
      <c r="I308" s="61">
        <v>71</v>
      </c>
      <c r="J308" s="62">
        <v>56</v>
      </c>
      <c r="K308" s="63">
        <f>P_hind * P_kogus</f>
        <v>3976</v>
      </c>
      <c r="L308" s="61">
        <f>MONTH(P_kuupäev)</f>
        <v>10</v>
      </c>
    </row>
    <row r="309" spans="2:12" x14ac:dyDescent="0.2">
      <c r="B309" s="43" t="s">
        <v>1125</v>
      </c>
      <c r="C309" s="44">
        <v>41617</v>
      </c>
      <c r="D309" s="45" t="s">
        <v>809</v>
      </c>
      <c r="E309" s="45" t="s">
        <v>814</v>
      </c>
      <c r="F309" s="60" t="s">
        <v>824</v>
      </c>
      <c r="G309" s="61">
        <v>2</v>
      </c>
      <c r="H309" s="60" t="s">
        <v>817</v>
      </c>
      <c r="I309" s="61">
        <v>33</v>
      </c>
      <c r="J309" s="62">
        <v>72</v>
      </c>
      <c r="K309" s="63">
        <f>P_hind * P_kogus</f>
        <v>2376</v>
      </c>
      <c r="L309" s="61">
        <f>MONTH(P_kuupäev)</f>
        <v>12</v>
      </c>
    </row>
    <row r="310" spans="2:12" x14ac:dyDescent="0.2">
      <c r="B310" s="43" t="s">
        <v>998</v>
      </c>
      <c r="C310" s="44">
        <v>41460</v>
      </c>
      <c r="D310" s="45" t="s">
        <v>857</v>
      </c>
      <c r="E310" s="45" t="s">
        <v>807</v>
      </c>
      <c r="F310" s="60" t="s">
        <v>824</v>
      </c>
      <c r="G310" s="61">
        <v>3</v>
      </c>
      <c r="H310" s="60" t="s">
        <v>817</v>
      </c>
      <c r="I310" s="61">
        <v>56</v>
      </c>
      <c r="J310" s="62">
        <v>64</v>
      </c>
      <c r="K310" s="63">
        <f>P_hind * P_kogus</f>
        <v>3584</v>
      </c>
      <c r="L310" s="61">
        <f>MONTH(P_kuupäev)</f>
        <v>7</v>
      </c>
    </row>
    <row r="311" spans="2:12" x14ac:dyDescent="0.2">
      <c r="B311" s="43" t="s">
        <v>1102</v>
      </c>
      <c r="C311" s="44">
        <v>41583</v>
      </c>
      <c r="D311" s="45" t="s">
        <v>832</v>
      </c>
      <c r="E311" s="45" t="s">
        <v>833</v>
      </c>
      <c r="F311" s="60" t="s">
        <v>824</v>
      </c>
      <c r="G311" s="61">
        <v>1</v>
      </c>
      <c r="H311" s="60" t="s">
        <v>817</v>
      </c>
      <c r="I311" s="61">
        <v>68</v>
      </c>
      <c r="J311" s="62">
        <v>80</v>
      </c>
      <c r="K311" s="63">
        <f>P_hind * P_kogus</f>
        <v>5440</v>
      </c>
      <c r="L311" s="61">
        <f>MONTH(P_kuupäev)</f>
        <v>11</v>
      </c>
    </row>
    <row r="312" spans="2:12" x14ac:dyDescent="0.2">
      <c r="B312" s="43" t="s">
        <v>1016</v>
      </c>
      <c r="C312" s="44">
        <v>41484</v>
      </c>
      <c r="D312" s="45" t="s">
        <v>801</v>
      </c>
      <c r="E312" s="45" t="s">
        <v>802</v>
      </c>
      <c r="F312" s="60" t="s">
        <v>824</v>
      </c>
      <c r="G312" s="61">
        <v>3</v>
      </c>
      <c r="H312" s="60" t="s">
        <v>817</v>
      </c>
      <c r="I312" s="61">
        <v>31</v>
      </c>
      <c r="J312" s="62">
        <v>64</v>
      </c>
      <c r="K312" s="63">
        <f>P_hind * P_kogus</f>
        <v>1984</v>
      </c>
      <c r="L312" s="61">
        <f>MONTH(P_kuupäev)</f>
        <v>7</v>
      </c>
    </row>
    <row r="313" spans="2:12" x14ac:dyDescent="0.2">
      <c r="B313" s="43" t="s">
        <v>1092</v>
      </c>
      <c r="C313" s="44">
        <v>41572</v>
      </c>
      <c r="D313" s="45" t="s">
        <v>867</v>
      </c>
      <c r="E313" s="45" t="s">
        <v>833</v>
      </c>
      <c r="F313" s="60" t="s">
        <v>824</v>
      </c>
      <c r="G313" s="61">
        <v>1</v>
      </c>
      <c r="H313" s="60" t="s">
        <v>817</v>
      </c>
      <c r="I313" s="61">
        <v>39</v>
      </c>
      <c r="J313" s="62">
        <v>80</v>
      </c>
      <c r="K313" s="63">
        <f>P_hind * P_kogus</f>
        <v>3120</v>
      </c>
      <c r="L313" s="61">
        <f>MONTH(P_kuupäev)</f>
        <v>10</v>
      </c>
    </row>
    <row r="314" spans="2:12" x14ac:dyDescent="0.2">
      <c r="B314" s="43" t="s">
        <v>1075</v>
      </c>
      <c r="C314" s="44">
        <v>41556</v>
      </c>
      <c r="D314" s="45" t="s">
        <v>806</v>
      </c>
      <c r="E314" s="45" t="s">
        <v>807</v>
      </c>
      <c r="F314" s="60" t="s">
        <v>815</v>
      </c>
      <c r="G314" s="61">
        <v>1</v>
      </c>
      <c r="H314" s="60" t="s">
        <v>817</v>
      </c>
      <c r="I314" s="61">
        <v>30</v>
      </c>
      <c r="J314" s="62">
        <v>47</v>
      </c>
      <c r="K314" s="63">
        <f>P_hind * P_kogus</f>
        <v>1410</v>
      </c>
      <c r="L314" s="61">
        <f>MONTH(P_kuupäev)</f>
        <v>10</v>
      </c>
    </row>
    <row r="315" spans="2:12" x14ac:dyDescent="0.2">
      <c r="B315" s="43" t="s">
        <v>856</v>
      </c>
      <c r="C315" s="44">
        <v>41297</v>
      </c>
      <c r="D315" s="45" t="s">
        <v>857</v>
      </c>
      <c r="E315" s="45" t="s">
        <v>807</v>
      </c>
      <c r="F315" s="60" t="s">
        <v>815</v>
      </c>
      <c r="G315" s="61">
        <v>1</v>
      </c>
      <c r="H315" s="60" t="s">
        <v>817</v>
      </c>
      <c r="I315" s="61">
        <v>48</v>
      </c>
      <c r="J315" s="62">
        <v>47</v>
      </c>
      <c r="K315" s="63">
        <f>P_hind * P_kogus</f>
        <v>2256</v>
      </c>
      <c r="L315" s="61">
        <f>MONTH(P_kuupäev)</f>
        <v>1</v>
      </c>
    </row>
    <row r="316" spans="2:12" x14ac:dyDescent="0.2">
      <c r="B316" s="43" t="s">
        <v>1005</v>
      </c>
      <c r="C316" s="44">
        <v>41467</v>
      </c>
      <c r="D316" s="45" t="s">
        <v>822</v>
      </c>
      <c r="E316" s="45" t="s">
        <v>823</v>
      </c>
      <c r="F316" s="60" t="s">
        <v>815</v>
      </c>
      <c r="G316" s="61">
        <v>2</v>
      </c>
      <c r="H316" s="60" t="s">
        <v>817</v>
      </c>
      <c r="I316" s="61">
        <v>39</v>
      </c>
      <c r="J316" s="62">
        <v>42</v>
      </c>
      <c r="K316" s="63">
        <f>P_hind * P_kogus</f>
        <v>1638</v>
      </c>
      <c r="L316" s="61">
        <f>MONTH(P_kuupäev)</f>
        <v>7</v>
      </c>
    </row>
    <row r="317" spans="2:12" x14ac:dyDescent="0.2">
      <c r="B317" s="43" t="s">
        <v>816</v>
      </c>
      <c r="C317" s="44">
        <v>41280</v>
      </c>
      <c r="D317" s="45" t="s">
        <v>801</v>
      </c>
      <c r="E317" s="45" t="s">
        <v>802</v>
      </c>
      <c r="F317" s="60" t="s">
        <v>815</v>
      </c>
      <c r="G317" s="61">
        <v>1</v>
      </c>
      <c r="H317" s="60" t="s">
        <v>817</v>
      </c>
      <c r="I317" s="61">
        <v>44</v>
      </c>
      <c r="J317" s="62">
        <v>47</v>
      </c>
      <c r="K317" s="63">
        <f>P_hind * P_kogus</f>
        <v>2068</v>
      </c>
      <c r="L317" s="61">
        <f>MONTH(P_kuupäev)</f>
        <v>1</v>
      </c>
    </row>
    <row r="318" spans="2:12" x14ac:dyDescent="0.2">
      <c r="B318" s="43" t="s">
        <v>1011</v>
      </c>
      <c r="C318" s="44">
        <v>41478</v>
      </c>
      <c r="D318" s="45" t="s">
        <v>867</v>
      </c>
      <c r="E318" s="45" t="s">
        <v>833</v>
      </c>
      <c r="F318" s="60" t="s">
        <v>815</v>
      </c>
      <c r="G318" s="61">
        <v>1</v>
      </c>
      <c r="H318" s="60" t="s">
        <v>817</v>
      </c>
      <c r="I318" s="61">
        <v>17</v>
      </c>
      <c r="J318" s="62">
        <v>47</v>
      </c>
      <c r="K318" s="63">
        <f>P_hind * P_kogus</f>
        <v>799</v>
      </c>
      <c r="L318" s="61">
        <f>MONTH(P_kuupäev)</f>
        <v>7</v>
      </c>
    </row>
    <row r="319" spans="2:12" x14ac:dyDescent="0.2">
      <c r="B319" s="43" t="s">
        <v>1004</v>
      </c>
      <c r="C319" s="44">
        <v>41466</v>
      </c>
      <c r="D319" s="45" t="s">
        <v>827</v>
      </c>
      <c r="E319" s="45" t="s">
        <v>828</v>
      </c>
      <c r="F319" s="60" t="s">
        <v>815</v>
      </c>
      <c r="G319" s="61">
        <v>1</v>
      </c>
      <c r="H319" s="60" t="s">
        <v>817</v>
      </c>
      <c r="I319" s="61">
        <v>61</v>
      </c>
      <c r="J319" s="62">
        <v>47</v>
      </c>
      <c r="K319" s="63">
        <f>P_hind * P_kogus</f>
        <v>2867</v>
      </c>
      <c r="L319" s="61">
        <f>MONTH(P_kuupäev)</f>
        <v>7</v>
      </c>
    </row>
    <row r="320" spans="2:12" x14ac:dyDescent="0.2">
      <c r="B320" s="43" t="s">
        <v>994</v>
      </c>
      <c r="C320" s="44">
        <v>41449</v>
      </c>
      <c r="D320" s="45" t="s">
        <v>819</v>
      </c>
      <c r="E320" s="45" t="s">
        <v>807</v>
      </c>
      <c r="F320" s="60" t="s">
        <v>812</v>
      </c>
      <c r="G320" s="61">
        <v>1</v>
      </c>
      <c r="H320" s="60" t="s">
        <v>817</v>
      </c>
      <c r="I320" s="61">
        <v>32</v>
      </c>
      <c r="J320" s="62">
        <v>65</v>
      </c>
      <c r="K320" s="63">
        <f>P_hind * P_kogus</f>
        <v>2080</v>
      </c>
      <c r="L320" s="61">
        <f>MONTH(P_kuupäev)</f>
        <v>6</v>
      </c>
    </row>
    <row r="321" spans="2:12" x14ac:dyDescent="0.2">
      <c r="B321" s="43" t="s">
        <v>1012</v>
      </c>
      <c r="C321" s="44">
        <v>41479</v>
      </c>
      <c r="D321" s="45" t="s">
        <v>921</v>
      </c>
      <c r="E321" s="45" t="s">
        <v>807</v>
      </c>
      <c r="F321" s="60" t="s">
        <v>812</v>
      </c>
      <c r="G321" s="61">
        <v>2</v>
      </c>
      <c r="H321" s="60" t="s">
        <v>817</v>
      </c>
      <c r="I321" s="61">
        <v>65</v>
      </c>
      <c r="J321" s="62">
        <v>59</v>
      </c>
      <c r="K321" s="63">
        <f>P_hind * P_kogus</f>
        <v>3835</v>
      </c>
      <c r="L321" s="61">
        <f>MONTH(P_kuupäev)</f>
        <v>7</v>
      </c>
    </row>
    <row r="322" spans="2:12" x14ac:dyDescent="0.2">
      <c r="B322" s="43" t="s">
        <v>984</v>
      </c>
      <c r="C322" s="44">
        <v>41436</v>
      </c>
      <c r="D322" s="45" t="s">
        <v>809</v>
      </c>
      <c r="E322" s="45" t="s">
        <v>814</v>
      </c>
      <c r="F322" s="60" t="s">
        <v>812</v>
      </c>
      <c r="G322" s="61">
        <v>2</v>
      </c>
      <c r="H322" s="60" t="s">
        <v>817</v>
      </c>
      <c r="I322" s="61">
        <v>9</v>
      </c>
      <c r="J322" s="62">
        <v>59</v>
      </c>
      <c r="K322" s="63">
        <f>P_hind * P_kogus</f>
        <v>531</v>
      </c>
      <c r="L322" s="61">
        <f>MONTH(P_kuupäev)</f>
        <v>6</v>
      </c>
    </row>
    <row r="323" spans="2:12" x14ac:dyDescent="0.2">
      <c r="B323" s="43" t="s">
        <v>932</v>
      </c>
      <c r="C323" s="44">
        <v>41380</v>
      </c>
      <c r="D323" s="45" t="s">
        <v>865</v>
      </c>
      <c r="E323" s="45" t="s">
        <v>833</v>
      </c>
      <c r="F323" s="60" t="s">
        <v>812</v>
      </c>
      <c r="G323" s="61">
        <v>1</v>
      </c>
      <c r="H323" s="60" t="s">
        <v>817</v>
      </c>
      <c r="I323" s="61">
        <v>40</v>
      </c>
      <c r="J323" s="62">
        <v>65</v>
      </c>
      <c r="K323" s="63">
        <f>P_hind * P_kogus</f>
        <v>2600</v>
      </c>
      <c r="L323" s="61">
        <f>MONTH(P_kuupäev)</f>
        <v>4</v>
      </c>
    </row>
    <row r="324" spans="2:12" x14ac:dyDescent="0.2">
      <c r="B324" s="43" t="s">
        <v>933</v>
      </c>
      <c r="C324" s="44">
        <v>41380</v>
      </c>
      <c r="D324" s="45" t="s">
        <v>832</v>
      </c>
      <c r="E324" s="45" t="s">
        <v>833</v>
      </c>
      <c r="F324" s="60" t="s">
        <v>812</v>
      </c>
      <c r="G324" s="61">
        <v>2</v>
      </c>
      <c r="H324" s="60" t="s">
        <v>817</v>
      </c>
      <c r="I324" s="61">
        <v>25</v>
      </c>
      <c r="J324" s="62">
        <v>59</v>
      </c>
      <c r="K324" s="63">
        <f>P_hind * P_kogus</f>
        <v>1475</v>
      </c>
      <c r="L324" s="61">
        <f>MONTH(P_kuupäev)</f>
        <v>4</v>
      </c>
    </row>
    <row r="325" spans="2:12" x14ac:dyDescent="0.2">
      <c r="B325" s="43" t="s">
        <v>1024</v>
      </c>
      <c r="C325" s="44">
        <v>41492</v>
      </c>
      <c r="D325" s="45" t="s">
        <v>827</v>
      </c>
      <c r="E325" s="45" t="s">
        <v>828</v>
      </c>
      <c r="F325" s="60" t="s">
        <v>812</v>
      </c>
      <c r="G325" s="61">
        <v>2</v>
      </c>
      <c r="H325" s="60" t="s">
        <v>817</v>
      </c>
      <c r="I325" s="61">
        <v>63</v>
      </c>
      <c r="J325" s="62">
        <v>59</v>
      </c>
      <c r="K325" s="63">
        <f>P_hind * P_kogus</f>
        <v>3717</v>
      </c>
      <c r="L325" s="61">
        <f>MONTH(P_kuupäev)</f>
        <v>8</v>
      </c>
    </row>
    <row r="326" spans="2:12" x14ac:dyDescent="0.2">
      <c r="B326" s="43" t="s">
        <v>1047</v>
      </c>
      <c r="C326" s="44">
        <v>41521</v>
      </c>
      <c r="D326" s="45" t="s">
        <v>827</v>
      </c>
      <c r="E326" s="45" t="s">
        <v>828</v>
      </c>
      <c r="F326" s="60" t="s">
        <v>812</v>
      </c>
      <c r="G326" s="61">
        <v>2</v>
      </c>
      <c r="H326" s="60" t="s">
        <v>817</v>
      </c>
      <c r="I326" s="61">
        <v>65</v>
      </c>
      <c r="J326" s="62">
        <v>59</v>
      </c>
      <c r="K326" s="63">
        <f>P_hind * P_kogus</f>
        <v>3835</v>
      </c>
      <c r="L326" s="61">
        <f>MONTH(P_kuupäev)</f>
        <v>9</v>
      </c>
    </row>
    <row r="327" spans="2:12" x14ac:dyDescent="0.2">
      <c r="B327" s="43" t="s">
        <v>932</v>
      </c>
      <c r="C327" s="44">
        <v>41380</v>
      </c>
      <c r="D327" s="45" t="s">
        <v>865</v>
      </c>
      <c r="E327" s="45" t="s">
        <v>833</v>
      </c>
      <c r="F327" s="60" t="s">
        <v>803</v>
      </c>
      <c r="G327" s="61">
        <v>2</v>
      </c>
      <c r="H327" s="60" t="s">
        <v>817</v>
      </c>
      <c r="I327" s="61">
        <v>61</v>
      </c>
      <c r="J327" s="62">
        <v>68</v>
      </c>
      <c r="K327" s="63">
        <f>P_hind * P_kogus</f>
        <v>4148</v>
      </c>
      <c r="L327" s="61">
        <f>MONTH(P_kuupäev)</f>
        <v>4</v>
      </c>
    </row>
    <row r="328" spans="2:12" x14ac:dyDescent="0.2">
      <c r="B328" s="43" t="s">
        <v>1113</v>
      </c>
      <c r="C328" s="44">
        <v>41600</v>
      </c>
      <c r="D328" s="45" t="s">
        <v>839</v>
      </c>
      <c r="E328" s="45" t="s">
        <v>840</v>
      </c>
      <c r="F328" s="60" t="s">
        <v>803</v>
      </c>
      <c r="G328" s="61">
        <v>2</v>
      </c>
      <c r="H328" s="60" t="s">
        <v>817</v>
      </c>
      <c r="I328" s="61">
        <v>41</v>
      </c>
      <c r="J328" s="62">
        <v>68</v>
      </c>
      <c r="K328" s="63">
        <f>P_hind * P_kogus</f>
        <v>2788</v>
      </c>
      <c r="L328" s="61">
        <f>MONTH(P_kuupäev)</f>
        <v>11</v>
      </c>
    </row>
    <row r="329" spans="2:12" x14ac:dyDescent="0.2">
      <c r="B329" s="43" t="s">
        <v>1048</v>
      </c>
      <c r="C329" s="44">
        <v>41521</v>
      </c>
      <c r="D329" s="45" t="s">
        <v>836</v>
      </c>
      <c r="E329" s="45" t="s">
        <v>837</v>
      </c>
      <c r="F329" s="60" t="s">
        <v>803</v>
      </c>
      <c r="G329" s="61">
        <v>1</v>
      </c>
      <c r="H329" s="60" t="s">
        <v>817</v>
      </c>
      <c r="I329" s="61">
        <v>13</v>
      </c>
      <c r="J329" s="62">
        <v>75</v>
      </c>
      <c r="K329" s="63">
        <f>P_hind * P_kogus</f>
        <v>975</v>
      </c>
      <c r="L329" s="61">
        <f>MONTH(P_kuupäev)</f>
        <v>9</v>
      </c>
    </row>
    <row r="330" spans="2:12" x14ac:dyDescent="0.2">
      <c r="B330" s="43" t="s">
        <v>1102</v>
      </c>
      <c r="C330" s="44">
        <v>41583</v>
      </c>
      <c r="D330" s="45" t="s">
        <v>832</v>
      </c>
      <c r="E330" s="45" t="s">
        <v>833</v>
      </c>
      <c r="F330" s="60" t="s">
        <v>803</v>
      </c>
      <c r="G330" s="61">
        <v>2</v>
      </c>
      <c r="H330" s="60" t="s">
        <v>817</v>
      </c>
      <c r="I330" s="61">
        <v>23</v>
      </c>
      <c r="J330" s="62">
        <v>68</v>
      </c>
      <c r="K330" s="63">
        <f>P_hind * P_kogus</f>
        <v>1564</v>
      </c>
      <c r="L330" s="61">
        <f>MONTH(P_kuupäev)</f>
        <v>11</v>
      </c>
    </row>
    <row r="331" spans="2:12" x14ac:dyDescent="0.2">
      <c r="B331" s="43" t="s">
        <v>1011</v>
      </c>
      <c r="C331" s="44">
        <v>41478</v>
      </c>
      <c r="D331" s="45" t="s">
        <v>867</v>
      </c>
      <c r="E331" s="45" t="s">
        <v>833</v>
      </c>
      <c r="F331" s="60" t="s">
        <v>803</v>
      </c>
      <c r="G331" s="61">
        <v>1</v>
      </c>
      <c r="H331" s="60" t="s">
        <v>817</v>
      </c>
      <c r="I331" s="61">
        <v>74</v>
      </c>
      <c r="J331" s="62">
        <v>75</v>
      </c>
      <c r="K331" s="63">
        <f>P_hind * P_kogus</f>
        <v>5550</v>
      </c>
      <c r="L331" s="61">
        <f>MONTH(P_kuupäev)</f>
        <v>7</v>
      </c>
    </row>
    <row r="332" spans="2:12" x14ac:dyDescent="0.2">
      <c r="B332" s="43" t="s">
        <v>959</v>
      </c>
      <c r="C332" s="44">
        <v>41404</v>
      </c>
      <c r="D332" s="45" t="s">
        <v>857</v>
      </c>
      <c r="E332" s="45" t="s">
        <v>807</v>
      </c>
      <c r="F332" s="60" t="s">
        <v>829</v>
      </c>
      <c r="G332" s="61">
        <v>3</v>
      </c>
      <c r="H332" s="60" t="s">
        <v>817</v>
      </c>
      <c r="I332" s="61">
        <v>19</v>
      </c>
      <c r="J332" s="62">
        <v>68</v>
      </c>
      <c r="K332" s="63">
        <f>P_hind * P_kogus</f>
        <v>1292</v>
      </c>
      <c r="L332" s="61">
        <f>MONTH(P_kuupäev)</f>
        <v>5</v>
      </c>
    </row>
    <row r="333" spans="2:12" x14ac:dyDescent="0.2">
      <c r="B333" s="43" t="s">
        <v>1005</v>
      </c>
      <c r="C333" s="44">
        <v>41467</v>
      </c>
      <c r="D333" s="45" t="s">
        <v>822</v>
      </c>
      <c r="E333" s="45" t="s">
        <v>823</v>
      </c>
      <c r="F333" s="60" t="s">
        <v>829</v>
      </c>
      <c r="G333" s="61">
        <v>3</v>
      </c>
      <c r="H333" s="60" t="s">
        <v>817</v>
      </c>
      <c r="I333" s="61">
        <v>23</v>
      </c>
      <c r="J333" s="62">
        <v>68</v>
      </c>
      <c r="K333" s="63">
        <f>P_hind * P_kogus</f>
        <v>1564</v>
      </c>
      <c r="L333" s="61">
        <f>MONTH(P_kuupäev)</f>
        <v>7</v>
      </c>
    </row>
    <row r="334" spans="2:12" x14ac:dyDescent="0.2">
      <c r="B334" s="43" t="s">
        <v>1013</v>
      </c>
      <c r="C334" s="44">
        <v>41480</v>
      </c>
      <c r="D334" s="45" t="s">
        <v>822</v>
      </c>
      <c r="E334" s="45" t="s">
        <v>823</v>
      </c>
      <c r="F334" s="60" t="s">
        <v>829</v>
      </c>
      <c r="G334" s="61">
        <v>1</v>
      </c>
      <c r="H334" s="60" t="s">
        <v>817</v>
      </c>
      <c r="I334" s="61">
        <v>45</v>
      </c>
      <c r="J334" s="62">
        <v>85</v>
      </c>
      <c r="K334" s="63">
        <f>P_hind * P_kogus</f>
        <v>3825</v>
      </c>
      <c r="L334" s="61">
        <f>MONTH(P_kuupäev)</f>
        <v>7</v>
      </c>
    </row>
    <row r="335" spans="2:12" x14ac:dyDescent="0.2">
      <c r="B335" s="43" t="s">
        <v>884</v>
      </c>
      <c r="C335" s="44">
        <v>41326</v>
      </c>
      <c r="D335" s="45" t="s">
        <v>832</v>
      </c>
      <c r="E335" s="45" t="s">
        <v>833</v>
      </c>
      <c r="F335" s="60" t="s">
        <v>829</v>
      </c>
      <c r="G335" s="61">
        <v>1</v>
      </c>
      <c r="H335" s="60" t="s">
        <v>817</v>
      </c>
      <c r="I335" s="61">
        <v>49</v>
      </c>
      <c r="J335" s="62">
        <v>85</v>
      </c>
      <c r="K335" s="63">
        <f>P_hind * P_kogus</f>
        <v>4165</v>
      </c>
      <c r="L335" s="61">
        <f>MONTH(P_kuupäev)</f>
        <v>2</v>
      </c>
    </row>
    <row r="336" spans="2:12" x14ac:dyDescent="0.2">
      <c r="B336" s="43" t="s">
        <v>917</v>
      </c>
      <c r="C336" s="44">
        <v>41365</v>
      </c>
      <c r="D336" s="45" t="s">
        <v>882</v>
      </c>
      <c r="E336" s="45" t="s">
        <v>823</v>
      </c>
      <c r="F336" s="60" t="s">
        <v>829</v>
      </c>
      <c r="G336" s="61">
        <v>1</v>
      </c>
      <c r="H336" s="60" t="s">
        <v>817</v>
      </c>
      <c r="I336" s="61">
        <v>13</v>
      </c>
      <c r="J336" s="62">
        <v>85</v>
      </c>
      <c r="K336" s="63">
        <f>P_hind * P_kogus</f>
        <v>1105</v>
      </c>
      <c r="L336" s="61">
        <f>MONTH(P_kuupäev)</f>
        <v>4</v>
      </c>
    </row>
    <row r="337" spans="2:12" x14ac:dyDescent="0.2">
      <c r="B337" s="43" t="s">
        <v>947</v>
      </c>
      <c r="C337" s="44">
        <v>41392</v>
      </c>
      <c r="D337" s="45" t="s">
        <v>847</v>
      </c>
      <c r="E337" s="45" t="s">
        <v>833</v>
      </c>
      <c r="F337" s="60" t="s">
        <v>829</v>
      </c>
      <c r="G337" s="61">
        <v>2</v>
      </c>
      <c r="H337" s="60" t="s">
        <v>817</v>
      </c>
      <c r="I337" s="61">
        <v>48</v>
      </c>
      <c r="J337" s="62">
        <v>77</v>
      </c>
      <c r="K337" s="63">
        <f>P_hind * P_kogus</f>
        <v>3696</v>
      </c>
      <c r="L337" s="61">
        <f>MONTH(P_kuupäev)</f>
        <v>4</v>
      </c>
    </row>
    <row r="338" spans="2:12" x14ac:dyDescent="0.2">
      <c r="B338" s="43" t="s">
        <v>1035</v>
      </c>
      <c r="C338" s="44">
        <v>41508</v>
      </c>
      <c r="D338" s="45" t="s">
        <v>857</v>
      </c>
      <c r="E338" s="45" t="s">
        <v>807</v>
      </c>
      <c r="F338" s="60" t="s">
        <v>843</v>
      </c>
      <c r="G338" s="61">
        <v>2</v>
      </c>
      <c r="H338" s="60" t="s">
        <v>817</v>
      </c>
      <c r="I338" s="61">
        <v>78</v>
      </c>
      <c r="J338" s="62">
        <v>99</v>
      </c>
      <c r="K338" s="63">
        <f>P_hind * P_kogus</f>
        <v>7722</v>
      </c>
      <c r="L338" s="61">
        <f>MONTH(P_kuupäev)</f>
        <v>8</v>
      </c>
    </row>
    <row r="339" spans="2:12" x14ac:dyDescent="0.2">
      <c r="B339" s="43" t="s">
        <v>1037</v>
      </c>
      <c r="C339" s="44">
        <v>41510</v>
      </c>
      <c r="D339" s="45" t="s">
        <v>860</v>
      </c>
      <c r="E339" s="45" t="s">
        <v>837</v>
      </c>
      <c r="F339" s="60" t="s">
        <v>843</v>
      </c>
      <c r="G339" s="61">
        <v>2</v>
      </c>
      <c r="H339" s="60" t="s">
        <v>817</v>
      </c>
      <c r="I339" s="61">
        <v>36</v>
      </c>
      <c r="J339" s="62">
        <v>99</v>
      </c>
      <c r="K339" s="63">
        <f>P_hind * P_kogus</f>
        <v>3564</v>
      </c>
      <c r="L339" s="61">
        <f>MONTH(P_kuupäev)</f>
        <v>8</v>
      </c>
    </row>
    <row r="340" spans="2:12" x14ac:dyDescent="0.2">
      <c r="B340" s="43" t="s">
        <v>969</v>
      </c>
      <c r="C340" s="44">
        <v>41412</v>
      </c>
      <c r="D340" s="45" t="s">
        <v>877</v>
      </c>
      <c r="E340" s="45" t="s">
        <v>837</v>
      </c>
      <c r="F340" s="60" t="s">
        <v>843</v>
      </c>
      <c r="G340" s="61">
        <v>1</v>
      </c>
      <c r="H340" s="60" t="s">
        <v>817</v>
      </c>
      <c r="I340" s="61">
        <v>32</v>
      </c>
      <c r="J340" s="62">
        <v>110</v>
      </c>
      <c r="K340" s="63">
        <f>P_hind * P_kogus</f>
        <v>3520</v>
      </c>
      <c r="L340" s="61">
        <f>MONTH(P_kuupäev)</f>
        <v>5</v>
      </c>
    </row>
    <row r="341" spans="2:12" x14ac:dyDescent="0.2">
      <c r="B341" s="43" t="s">
        <v>1001</v>
      </c>
      <c r="C341" s="44">
        <v>41463</v>
      </c>
      <c r="D341" s="45" t="s">
        <v>882</v>
      </c>
      <c r="E341" s="45" t="s">
        <v>823</v>
      </c>
      <c r="F341" s="60" t="s">
        <v>848</v>
      </c>
      <c r="G341" s="61">
        <v>1</v>
      </c>
      <c r="H341" s="60" t="s">
        <v>820</v>
      </c>
      <c r="I341" s="61">
        <v>24</v>
      </c>
      <c r="J341" s="62">
        <v>50</v>
      </c>
      <c r="K341" s="63">
        <f>P_hind * P_kogus</f>
        <v>1200</v>
      </c>
      <c r="L341" s="61">
        <f>MONTH(P_kuupäev)</f>
        <v>7</v>
      </c>
    </row>
    <row r="342" spans="2:12" x14ac:dyDescent="0.2">
      <c r="B342" s="43" t="s">
        <v>1124</v>
      </c>
      <c r="C342" s="44">
        <v>41616</v>
      </c>
      <c r="D342" s="45" t="s">
        <v>882</v>
      </c>
      <c r="E342" s="45" t="s">
        <v>823</v>
      </c>
      <c r="F342" s="60" t="s">
        <v>848</v>
      </c>
      <c r="G342" s="61">
        <v>1</v>
      </c>
      <c r="H342" s="60" t="s">
        <v>820</v>
      </c>
      <c r="I342" s="61">
        <v>21</v>
      </c>
      <c r="J342" s="62">
        <v>50</v>
      </c>
      <c r="K342" s="63">
        <f>P_hind * P_kogus</f>
        <v>1050</v>
      </c>
      <c r="L342" s="61">
        <f>MONTH(P_kuupäev)</f>
        <v>12</v>
      </c>
    </row>
    <row r="343" spans="2:12" x14ac:dyDescent="0.2">
      <c r="B343" s="43" t="s">
        <v>927</v>
      </c>
      <c r="C343" s="44">
        <v>41374</v>
      </c>
      <c r="D343" s="45" t="s">
        <v>847</v>
      </c>
      <c r="E343" s="45" t="s">
        <v>833</v>
      </c>
      <c r="F343" s="60" t="s">
        <v>848</v>
      </c>
      <c r="G343" s="61">
        <v>1</v>
      </c>
      <c r="H343" s="60" t="s">
        <v>820</v>
      </c>
      <c r="I343" s="61">
        <v>30</v>
      </c>
      <c r="J343" s="62">
        <v>50</v>
      </c>
      <c r="K343" s="63">
        <f>P_hind * P_kogus</f>
        <v>1500</v>
      </c>
      <c r="L343" s="61">
        <f>MONTH(P_kuupäev)</f>
        <v>4</v>
      </c>
    </row>
    <row r="344" spans="2:12" x14ac:dyDescent="0.2">
      <c r="B344" s="43" t="s">
        <v>1045</v>
      </c>
      <c r="C344" s="44">
        <v>41517</v>
      </c>
      <c r="D344" s="45" t="s">
        <v>847</v>
      </c>
      <c r="E344" s="45" t="s">
        <v>833</v>
      </c>
      <c r="F344" s="60" t="s">
        <v>848</v>
      </c>
      <c r="G344" s="61">
        <v>1</v>
      </c>
      <c r="H344" s="60" t="s">
        <v>820</v>
      </c>
      <c r="I344" s="61">
        <v>25</v>
      </c>
      <c r="J344" s="62">
        <v>50</v>
      </c>
      <c r="K344" s="63">
        <f>P_hind * P_kogus</f>
        <v>1250</v>
      </c>
      <c r="L344" s="61">
        <f>MONTH(P_kuupäev)</f>
        <v>8</v>
      </c>
    </row>
    <row r="345" spans="2:12" x14ac:dyDescent="0.2">
      <c r="B345" s="43" t="s">
        <v>1063</v>
      </c>
      <c r="C345" s="44">
        <v>41541</v>
      </c>
      <c r="D345" s="45" t="s">
        <v>847</v>
      </c>
      <c r="E345" s="45" t="s">
        <v>833</v>
      </c>
      <c r="F345" s="60" t="s">
        <v>848</v>
      </c>
      <c r="G345" s="61">
        <v>2</v>
      </c>
      <c r="H345" s="60" t="s">
        <v>820</v>
      </c>
      <c r="I345" s="61">
        <v>58</v>
      </c>
      <c r="J345" s="62">
        <v>45</v>
      </c>
      <c r="K345" s="63">
        <f>P_hind * P_kogus</f>
        <v>2610</v>
      </c>
      <c r="L345" s="61">
        <f>MONTH(P_kuupäev)</f>
        <v>9</v>
      </c>
    </row>
    <row r="346" spans="2:12" x14ac:dyDescent="0.2">
      <c r="B346" s="43" t="s">
        <v>1106</v>
      </c>
      <c r="C346" s="44">
        <v>41591</v>
      </c>
      <c r="D346" s="45" t="s">
        <v>850</v>
      </c>
      <c r="E346" s="45" t="s">
        <v>814</v>
      </c>
      <c r="F346" s="60" t="s">
        <v>808</v>
      </c>
      <c r="G346" s="61">
        <v>3</v>
      </c>
      <c r="H346" s="60" t="s">
        <v>820</v>
      </c>
      <c r="I346" s="61">
        <v>68</v>
      </c>
      <c r="J346" s="62">
        <v>56</v>
      </c>
      <c r="K346" s="63">
        <f>P_hind * P_kogus</f>
        <v>3808</v>
      </c>
      <c r="L346" s="61">
        <f>MONTH(P_kuupäev)</f>
        <v>11</v>
      </c>
    </row>
    <row r="347" spans="2:12" x14ac:dyDescent="0.2">
      <c r="B347" s="43" t="s">
        <v>1044</v>
      </c>
      <c r="C347" s="44">
        <v>41516</v>
      </c>
      <c r="D347" s="45" t="s">
        <v>865</v>
      </c>
      <c r="E347" s="45" t="s">
        <v>833</v>
      </c>
      <c r="F347" s="60" t="s">
        <v>808</v>
      </c>
      <c r="G347" s="61">
        <v>1</v>
      </c>
      <c r="H347" s="60" t="s">
        <v>820</v>
      </c>
      <c r="I347" s="61">
        <v>14</v>
      </c>
      <c r="J347" s="62">
        <v>70</v>
      </c>
      <c r="K347" s="63">
        <f>P_hind * P_kogus</f>
        <v>980</v>
      </c>
      <c r="L347" s="61">
        <f>MONTH(P_kuupäev)</f>
        <v>8</v>
      </c>
    </row>
    <row r="348" spans="2:12" x14ac:dyDescent="0.2">
      <c r="B348" s="43" t="s">
        <v>980</v>
      </c>
      <c r="C348" s="44">
        <v>41430</v>
      </c>
      <c r="D348" s="45" t="s">
        <v>822</v>
      </c>
      <c r="E348" s="45" t="s">
        <v>823</v>
      </c>
      <c r="F348" s="60" t="s">
        <v>808</v>
      </c>
      <c r="G348" s="61">
        <v>2</v>
      </c>
      <c r="H348" s="60" t="s">
        <v>820</v>
      </c>
      <c r="I348" s="61">
        <v>23</v>
      </c>
      <c r="J348" s="62">
        <v>63</v>
      </c>
      <c r="K348" s="63">
        <f>P_hind * P_kogus</f>
        <v>1449</v>
      </c>
      <c r="L348" s="61">
        <f>MONTH(P_kuupäev)</f>
        <v>6</v>
      </c>
    </row>
    <row r="349" spans="2:12" x14ac:dyDescent="0.2">
      <c r="B349" s="43" t="s">
        <v>888</v>
      </c>
      <c r="C349" s="44">
        <v>41332</v>
      </c>
      <c r="D349" s="45" t="s">
        <v>847</v>
      </c>
      <c r="E349" s="45" t="s">
        <v>833</v>
      </c>
      <c r="F349" s="60" t="s">
        <v>808</v>
      </c>
      <c r="G349" s="61">
        <v>1</v>
      </c>
      <c r="H349" s="60" t="s">
        <v>820</v>
      </c>
      <c r="I349" s="61">
        <v>34</v>
      </c>
      <c r="J349" s="62">
        <v>70</v>
      </c>
      <c r="K349" s="63">
        <f>P_hind * P_kogus</f>
        <v>2380</v>
      </c>
      <c r="L349" s="61">
        <f>MONTH(P_kuupäev)</f>
        <v>2</v>
      </c>
    </row>
    <row r="350" spans="2:12" x14ac:dyDescent="0.2">
      <c r="B350" s="43" t="s">
        <v>989</v>
      </c>
      <c r="C350" s="44">
        <v>41442</v>
      </c>
      <c r="D350" s="45" t="s">
        <v>822</v>
      </c>
      <c r="E350" s="45" t="s">
        <v>823</v>
      </c>
      <c r="F350" s="60" t="s">
        <v>824</v>
      </c>
      <c r="G350" s="61">
        <v>3</v>
      </c>
      <c r="H350" s="60" t="s">
        <v>820</v>
      </c>
      <c r="I350" s="61">
        <v>26</v>
      </c>
      <c r="J350" s="62">
        <v>64</v>
      </c>
      <c r="K350" s="63">
        <f>P_hind * P_kogus</f>
        <v>1664</v>
      </c>
      <c r="L350" s="61">
        <f>MONTH(P_kuupäev)</f>
        <v>6</v>
      </c>
    </row>
    <row r="351" spans="2:12" x14ac:dyDescent="0.2">
      <c r="B351" s="43" t="s">
        <v>1046</v>
      </c>
      <c r="C351" s="44">
        <v>41519</v>
      </c>
      <c r="D351" s="45" t="s">
        <v>822</v>
      </c>
      <c r="E351" s="45" t="s">
        <v>823</v>
      </c>
      <c r="F351" s="60" t="s">
        <v>824</v>
      </c>
      <c r="G351" s="61">
        <v>2</v>
      </c>
      <c r="H351" s="60" t="s">
        <v>820</v>
      </c>
      <c r="I351" s="61">
        <v>71</v>
      </c>
      <c r="J351" s="62">
        <v>72</v>
      </c>
      <c r="K351" s="63">
        <f>P_hind * P_kogus</f>
        <v>5112</v>
      </c>
      <c r="L351" s="61">
        <f>MONTH(P_kuupäev)</f>
        <v>9</v>
      </c>
    </row>
    <row r="352" spans="2:12" x14ac:dyDescent="0.2">
      <c r="B352" s="43" t="s">
        <v>1065</v>
      </c>
      <c r="C352" s="44">
        <v>41543</v>
      </c>
      <c r="D352" s="45" t="s">
        <v>852</v>
      </c>
      <c r="E352" s="45" t="s">
        <v>802</v>
      </c>
      <c r="F352" s="60" t="s">
        <v>824</v>
      </c>
      <c r="G352" s="61">
        <v>1</v>
      </c>
      <c r="H352" s="60" t="s">
        <v>820</v>
      </c>
      <c r="I352" s="61">
        <v>28</v>
      </c>
      <c r="J352" s="62">
        <v>80</v>
      </c>
      <c r="K352" s="63">
        <f>P_hind * P_kogus</f>
        <v>2240</v>
      </c>
      <c r="L352" s="61">
        <f>MONTH(P_kuupäev)</f>
        <v>9</v>
      </c>
    </row>
    <row r="353" spans="2:12" x14ac:dyDescent="0.2">
      <c r="B353" s="43" t="s">
        <v>1067</v>
      </c>
      <c r="C353" s="44">
        <v>41546</v>
      </c>
      <c r="D353" s="45" t="s">
        <v>852</v>
      </c>
      <c r="E353" s="45" t="s">
        <v>802</v>
      </c>
      <c r="F353" s="60" t="s">
        <v>824</v>
      </c>
      <c r="G353" s="61">
        <v>2</v>
      </c>
      <c r="H353" s="60" t="s">
        <v>820</v>
      </c>
      <c r="I353" s="61">
        <v>34</v>
      </c>
      <c r="J353" s="62">
        <v>72</v>
      </c>
      <c r="K353" s="63">
        <f>P_hind * P_kogus</f>
        <v>2448</v>
      </c>
      <c r="L353" s="61">
        <f>MONTH(P_kuupäev)</f>
        <v>9</v>
      </c>
    </row>
    <row r="354" spans="2:12" x14ac:dyDescent="0.2">
      <c r="B354" s="43" t="s">
        <v>1063</v>
      </c>
      <c r="C354" s="44">
        <v>41541</v>
      </c>
      <c r="D354" s="45" t="s">
        <v>847</v>
      </c>
      <c r="E354" s="45" t="s">
        <v>833</v>
      </c>
      <c r="F354" s="60" t="s">
        <v>824</v>
      </c>
      <c r="G354" s="61">
        <v>1</v>
      </c>
      <c r="H354" s="60" t="s">
        <v>820</v>
      </c>
      <c r="I354" s="61">
        <v>53</v>
      </c>
      <c r="J354" s="62">
        <v>80</v>
      </c>
      <c r="K354" s="63">
        <f>P_hind * P_kogus</f>
        <v>4240</v>
      </c>
      <c r="L354" s="61">
        <f>MONTH(P_kuupäev)</f>
        <v>9</v>
      </c>
    </row>
    <row r="355" spans="2:12" x14ac:dyDescent="0.2">
      <c r="B355" s="43" t="s">
        <v>1100</v>
      </c>
      <c r="C355" s="44">
        <v>41581</v>
      </c>
      <c r="D355" s="45" t="s">
        <v>857</v>
      </c>
      <c r="E355" s="45" t="s">
        <v>807</v>
      </c>
      <c r="F355" s="60" t="s">
        <v>815</v>
      </c>
      <c r="G355" s="61">
        <v>1</v>
      </c>
      <c r="H355" s="60" t="s">
        <v>820</v>
      </c>
      <c r="I355" s="61">
        <v>61</v>
      </c>
      <c r="J355" s="62">
        <v>47</v>
      </c>
      <c r="K355" s="63">
        <f>P_hind * P_kogus</f>
        <v>2867</v>
      </c>
      <c r="L355" s="61">
        <f>MONTH(P_kuupäev)</f>
        <v>11</v>
      </c>
    </row>
    <row r="356" spans="2:12" x14ac:dyDescent="0.2">
      <c r="B356" s="43" t="s">
        <v>955</v>
      </c>
      <c r="C356" s="44">
        <v>41400</v>
      </c>
      <c r="D356" s="45" t="s">
        <v>935</v>
      </c>
      <c r="E356" s="45" t="s">
        <v>814</v>
      </c>
      <c r="F356" s="60" t="s">
        <v>815</v>
      </c>
      <c r="G356" s="61">
        <v>1</v>
      </c>
      <c r="H356" s="60" t="s">
        <v>820</v>
      </c>
      <c r="I356" s="61">
        <v>12</v>
      </c>
      <c r="J356" s="62">
        <v>47</v>
      </c>
      <c r="K356" s="63">
        <f>P_hind * P_kogus</f>
        <v>564</v>
      </c>
      <c r="L356" s="61">
        <f>MONTH(P_kuupäev)</f>
        <v>5</v>
      </c>
    </row>
    <row r="357" spans="2:12" x14ac:dyDescent="0.2">
      <c r="B357" s="43" t="s">
        <v>963</v>
      </c>
      <c r="C357" s="44">
        <v>41409</v>
      </c>
      <c r="D357" s="45" t="s">
        <v>822</v>
      </c>
      <c r="E357" s="45" t="s">
        <v>823</v>
      </c>
      <c r="F357" s="60" t="s">
        <v>815</v>
      </c>
      <c r="G357" s="61">
        <v>1</v>
      </c>
      <c r="H357" s="60" t="s">
        <v>820</v>
      </c>
      <c r="I357" s="61">
        <v>44</v>
      </c>
      <c r="J357" s="62">
        <v>47</v>
      </c>
      <c r="K357" s="63">
        <f>P_hind * P_kogus</f>
        <v>2068</v>
      </c>
      <c r="L357" s="61">
        <f>MONTH(P_kuupäev)</f>
        <v>5</v>
      </c>
    </row>
    <row r="358" spans="2:12" x14ac:dyDescent="0.2">
      <c r="B358" s="43" t="s">
        <v>1042</v>
      </c>
      <c r="C358" s="44">
        <v>41515</v>
      </c>
      <c r="D358" s="45" t="s">
        <v>882</v>
      </c>
      <c r="E358" s="45" t="s">
        <v>823</v>
      </c>
      <c r="F358" s="60" t="s">
        <v>815</v>
      </c>
      <c r="G358" s="61">
        <v>2</v>
      </c>
      <c r="H358" s="60" t="s">
        <v>820</v>
      </c>
      <c r="I358" s="61">
        <v>52</v>
      </c>
      <c r="J358" s="62">
        <v>42</v>
      </c>
      <c r="K358" s="63">
        <f>P_hind * P_kogus</f>
        <v>2184</v>
      </c>
      <c r="L358" s="61">
        <f>MONTH(P_kuupäev)</f>
        <v>8</v>
      </c>
    </row>
    <row r="359" spans="2:12" x14ac:dyDescent="0.2">
      <c r="B359" s="43" t="s">
        <v>1093</v>
      </c>
      <c r="C359" s="44">
        <v>41574</v>
      </c>
      <c r="D359" s="45" t="s">
        <v>882</v>
      </c>
      <c r="E359" s="45" t="s">
        <v>823</v>
      </c>
      <c r="F359" s="60" t="s">
        <v>815</v>
      </c>
      <c r="G359" s="61">
        <v>2</v>
      </c>
      <c r="H359" s="60" t="s">
        <v>820</v>
      </c>
      <c r="I359" s="61">
        <v>77</v>
      </c>
      <c r="J359" s="62">
        <v>42</v>
      </c>
      <c r="K359" s="63">
        <f>P_hind * P_kogus</f>
        <v>3234</v>
      </c>
      <c r="L359" s="61">
        <f>MONTH(P_kuupäev)</f>
        <v>10</v>
      </c>
    </row>
    <row r="360" spans="2:12" x14ac:dyDescent="0.2">
      <c r="B360" s="43" t="s">
        <v>977</v>
      </c>
      <c r="C360" s="44">
        <v>41424</v>
      </c>
      <c r="D360" s="45" t="s">
        <v>801</v>
      </c>
      <c r="E360" s="45" t="s">
        <v>802</v>
      </c>
      <c r="F360" s="60" t="s">
        <v>815</v>
      </c>
      <c r="G360" s="61">
        <v>2</v>
      </c>
      <c r="H360" s="60" t="s">
        <v>820</v>
      </c>
      <c r="I360" s="61">
        <v>12</v>
      </c>
      <c r="J360" s="62">
        <v>42</v>
      </c>
      <c r="K360" s="63">
        <f>P_hind * P_kogus</f>
        <v>504</v>
      </c>
      <c r="L360" s="61">
        <f>MONTH(P_kuupäev)</f>
        <v>5</v>
      </c>
    </row>
    <row r="361" spans="2:12" x14ac:dyDescent="0.2">
      <c r="B361" s="43" t="s">
        <v>1063</v>
      </c>
      <c r="C361" s="44">
        <v>41541</v>
      </c>
      <c r="D361" s="45" t="s">
        <v>847</v>
      </c>
      <c r="E361" s="45" t="s">
        <v>833</v>
      </c>
      <c r="F361" s="60" t="s">
        <v>815</v>
      </c>
      <c r="G361" s="61">
        <v>3</v>
      </c>
      <c r="H361" s="60" t="s">
        <v>820</v>
      </c>
      <c r="I361" s="61">
        <v>77</v>
      </c>
      <c r="J361" s="62">
        <v>38</v>
      </c>
      <c r="K361" s="63">
        <f>P_hind * P_kogus</f>
        <v>2926</v>
      </c>
      <c r="L361" s="61">
        <f>MONTH(P_kuupäev)</f>
        <v>9</v>
      </c>
    </row>
    <row r="362" spans="2:12" x14ac:dyDescent="0.2">
      <c r="B362" s="43" t="s">
        <v>1106</v>
      </c>
      <c r="C362" s="44">
        <v>41591</v>
      </c>
      <c r="D362" s="45" t="s">
        <v>850</v>
      </c>
      <c r="E362" s="45" t="s">
        <v>814</v>
      </c>
      <c r="F362" s="60" t="s">
        <v>812</v>
      </c>
      <c r="G362" s="61">
        <v>2</v>
      </c>
      <c r="H362" s="60" t="s">
        <v>820</v>
      </c>
      <c r="I362" s="61">
        <v>13</v>
      </c>
      <c r="J362" s="62">
        <v>59</v>
      </c>
      <c r="K362" s="63">
        <f>P_hind * P_kogus</f>
        <v>767</v>
      </c>
      <c r="L362" s="61">
        <f>MONTH(P_kuupäev)</f>
        <v>11</v>
      </c>
    </row>
    <row r="363" spans="2:12" x14ac:dyDescent="0.2">
      <c r="B363" s="43" t="s">
        <v>1022</v>
      </c>
      <c r="C363" s="44">
        <v>41491</v>
      </c>
      <c r="D363" s="45" t="s">
        <v>819</v>
      </c>
      <c r="E363" s="45" t="s">
        <v>807</v>
      </c>
      <c r="F363" s="60" t="s">
        <v>812</v>
      </c>
      <c r="G363" s="61">
        <v>3</v>
      </c>
      <c r="H363" s="60" t="s">
        <v>820</v>
      </c>
      <c r="I363" s="61">
        <v>58</v>
      </c>
      <c r="J363" s="62">
        <v>52</v>
      </c>
      <c r="K363" s="63">
        <f>P_hind * P_kogus</f>
        <v>3016</v>
      </c>
      <c r="L363" s="61">
        <f>MONTH(P_kuupäev)</f>
        <v>8</v>
      </c>
    </row>
    <row r="364" spans="2:12" x14ac:dyDescent="0.2">
      <c r="B364" s="43" t="s">
        <v>1031</v>
      </c>
      <c r="C364" s="44">
        <v>41505</v>
      </c>
      <c r="D364" s="45" t="s">
        <v>809</v>
      </c>
      <c r="E364" s="45" t="s">
        <v>814</v>
      </c>
      <c r="F364" s="60" t="s">
        <v>812</v>
      </c>
      <c r="G364" s="61">
        <v>1</v>
      </c>
      <c r="H364" s="60" t="s">
        <v>820</v>
      </c>
      <c r="I364" s="61">
        <v>67</v>
      </c>
      <c r="J364" s="62">
        <v>65</v>
      </c>
      <c r="K364" s="63">
        <f>P_hind * P_kogus</f>
        <v>4355</v>
      </c>
      <c r="L364" s="61">
        <f>MONTH(P_kuupäev)</f>
        <v>8</v>
      </c>
    </row>
    <row r="365" spans="2:12" x14ac:dyDescent="0.2">
      <c r="B365" s="43" t="s">
        <v>1034</v>
      </c>
      <c r="C365" s="44">
        <v>41508</v>
      </c>
      <c r="D365" s="45" t="s">
        <v>860</v>
      </c>
      <c r="E365" s="45" t="s">
        <v>837</v>
      </c>
      <c r="F365" s="60" t="s">
        <v>812</v>
      </c>
      <c r="G365" s="61">
        <v>3</v>
      </c>
      <c r="H365" s="60" t="s">
        <v>820</v>
      </c>
      <c r="I365" s="61">
        <v>41</v>
      </c>
      <c r="J365" s="62">
        <v>52</v>
      </c>
      <c r="K365" s="63">
        <f>P_hind * P_kogus</f>
        <v>2132</v>
      </c>
      <c r="L365" s="61">
        <f>MONTH(P_kuupäev)</f>
        <v>8</v>
      </c>
    </row>
    <row r="366" spans="2:12" x14ac:dyDescent="0.2">
      <c r="B366" s="43" t="s">
        <v>1034</v>
      </c>
      <c r="C366" s="44">
        <v>41508</v>
      </c>
      <c r="D366" s="45" t="s">
        <v>860</v>
      </c>
      <c r="E366" s="45" t="s">
        <v>837</v>
      </c>
      <c r="F366" s="60" t="s">
        <v>812</v>
      </c>
      <c r="G366" s="61">
        <v>1</v>
      </c>
      <c r="H366" s="60" t="s">
        <v>820</v>
      </c>
      <c r="I366" s="61">
        <v>10</v>
      </c>
      <c r="J366" s="62">
        <v>65</v>
      </c>
      <c r="K366" s="63">
        <f>P_hind * P_kogus</f>
        <v>650</v>
      </c>
      <c r="L366" s="61">
        <f>MONTH(P_kuupäev)</f>
        <v>8</v>
      </c>
    </row>
    <row r="367" spans="2:12" x14ac:dyDescent="0.2">
      <c r="B367" s="43" t="s">
        <v>1115</v>
      </c>
      <c r="C367" s="44">
        <v>41606</v>
      </c>
      <c r="D367" s="45" t="s">
        <v>860</v>
      </c>
      <c r="E367" s="45" t="s">
        <v>837</v>
      </c>
      <c r="F367" s="60" t="s">
        <v>812</v>
      </c>
      <c r="G367" s="61">
        <v>3</v>
      </c>
      <c r="H367" s="60" t="s">
        <v>820</v>
      </c>
      <c r="I367" s="61">
        <v>27</v>
      </c>
      <c r="J367" s="62">
        <v>52</v>
      </c>
      <c r="K367" s="63">
        <f>P_hind * P_kogus</f>
        <v>1404</v>
      </c>
      <c r="L367" s="61">
        <f>MONTH(P_kuupäev)</f>
        <v>11</v>
      </c>
    </row>
    <row r="368" spans="2:12" x14ac:dyDescent="0.2">
      <c r="B368" s="43" t="s">
        <v>1044</v>
      </c>
      <c r="C368" s="44">
        <v>41516</v>
      </c>
      <c r="D368" s="45" t="s">
        <v>865</v>
      </c>
      <c r="E368" s="45" t="s">
        <v>833</v>
      </c>
      <c r="F368" s="60" t="s">
        <v>812</v>
      </c>
      <c r="G368" s="61">
        <v>3</v>
      </c>
      <c r="H368" s="60" t="s">
        <v>820</v>
      </c>
      <c r="I368" s="61">
        <v>10</v>
      </c>
      <c r="J368" s="62">
        <v>52</v>
      </c>
      <c r="K368" s="63">
        <f>P_hind * P_kogus</f>
        <v>520</v>
      </c>
      <c r="L368" s="61">
        <f>MONTH(P_kuupäev)</f>
        <v>8</v>
      </c>
    </row>
    <row r="369" spans="2:12" x14ac:dyDescent="0.2">
      <c r="B369" s="43" t="s">
        <v>1046</v>
      </c>
      <c r="C369" s="44">
        <v>41519</v>
      </c>
      <c r="D369" s="45" t="s">
        <v>822</v>
      </c>
      <c r="E369" s="45" t="s">
        <v>823</v>
      </c>
      <c r="F369" s="60" t="s">
        <v>812</v>
      </c>
      <c r="G369" s="61">
        <v>1</v>
      </c>
      <c r="H369" s="60" t="s">
        <v>820</v>
      </c>
      <c r="I369" s="61">
        <v>75</v>
      </c>
      <c r="J369" s="62">
        <v>65</v>
      </c>
      <c r="K369" s="63">
        <f>P_hind * P_kogus</f>
        <v>4875</v>
      </c>
      <c r="L369" s="61">
        <f>MONTH(P_kuupäev)</f>
        <v>9</v>
      </c>
    </row>
    <row r="370" spans="2:12" x14ac:dyDescent="0.2">
      <c r="B370" s="43" t="s">
        <v>818</v>
      </c>
      <c r="C370" s="44">
        <v>41280</v>
      </c>
      <c r="D370" s="45" t="s">
        <v>819</v>
      </c>
      <c r="E370" s="45" t="s">
        <v>807</v>
      </c>
      <c r="F370" s="60" t="s">
        <v>803</v>
      </c>
      <c r="G370" s="61">
        <v>2</v>
      </c>
      <c r="H370" s="60" t="s">
        <v>820</v>
      </c>
      <c r="I370" s="61">
        <v>37</v>
      </c>
      <c r="J370" s="62">
        <v>68</v>
      </c>
      <c r="K370" s="63">
        <f>P_hind * P_kogus</f>
        <v>2516</v>
      </c>
      <c r="L370" s="61">
        <f>MONTH(P_kuupäev)</f>
        <v>1</v>
      </c>
    </row>
    <row r="371" spans="2:12" x14ac:dyDescent="0.2">
      <c r="B371" s="43" t="s">
        <v>1058</v>
      </c>
      <c r="C371" s="44">
        <v>41538</v>
      </c>
      <c r="D371" s="45" t="s">
        <v>809</v>
      </c>
      <c r="E371" s="45" t="s">
        <v>814</v>
      </c>
      <c r="F371" s="60" t="s">
        <v>803</v>
      </c>
      <c r="G371" s="61">
        <v>2</v>
      </c>
      <c r="H371" s="60" t="s">
        <v>820</v>
      </c>
      <c r="I371" s="61">
        <v>24</v>
      </c>
      <c r="J371" s="62">
        <v>68</v>
      </c>
      <c r="K371" s="63">
        <f>P_hind * P_kogus</f>
        <v>1632</v>
      </c>
      <c r="L371" s="61">
        <f>MONTH(P_kuupäev)</f>
        <v>9</v>
      </c>
    </row>
    <row r="372" spans="2:12" x14ac:dyDescent="0.2">
      <c r="B372" s="43" t="s">
        <v>1058</v>
      </c>
      <c r="C372" s="44">
        <v>41538</v>
      </c>
      <c r="D372" s="45" t="s">
        <v>809</v>
      </c>
      <c r="E372" s="45" t="s">
        <v>814</v>
      </c>
      <c r="F372" s="60" t="s">
        <v>803</v>
      </c>
      <c r="G372" s="61">
        <v>2</v>
      </c>
      <c r="H372" s="60" t="s">
        <v>820</v>
      </c>
      <c r="I372" s="61">
        <v>59</v>
      </c>
      <c r="J372" s="62">
        <v>68</v>
      </c>
      <c r="K372" s="63">
        <f>P_hind * P_kogus</f>
        <v>4012</v>
      </c>
      <c r="L372" s="61">
        <f>MONTH(P_kuupäev)</f>
        <v>9</v>
      </c>
    </row>
    <row r="373" spans="2:12" x14ac:dyDescent="0.2">
      <c r="B373" s="43" t="s">
        <v>952</v>
      </c>
      <c r="C373" s="44">
        <v>41397</v>
      </c>
      <c r="D373" s="45" t="s">
        <v>836</v>
      </c>
      <c r="E373" s="45" t="s">
        <v>837</v>
      </c>
      <c r="F373" s="60" t="s">
        <v>803</v>
      </c>
      <c r="G373" s="61">
        <v>3</v>
      </c>
      <c r="H373" s="60" t="s">
        <v>820</v>
      </c>
      <c r="I373" s="61">
        <v>17</v>
      </c>
      <c r="J373" s="62">
        <v>60</v>
      </c>
      <c r="K373" s="63">
        <f>P_hind * P_kogus</f>
        <v>1020</v>
      </c>
      <c r="L373" s="61">
        <f>MONTH(P_kuupäev)</f>
        <v>5</v>
      </c>
    </row>
    <row r="374" spans="2:12" x14ac:dyDescent="0.2">
      <c r="B374" s="43" t="s">
        <v>989</v>
      </c>
      <c r="C374" s="44">
        <v>41442</v>
      </c>
      <c r="D374" s="45" t="s">
        <v>822</v>
      </c>
      <c r="E374" s="45" t="s">
        <v>823</v>
      </c>
      <c r="F374" s="60" t="s">
        <v>803</v>
      </c>
      <c r="G374" s="61">
        <v>1</v>
      </c>
      <c r="H374" s="60" t="s">
        <v>820</v>
      </c>
      <c r="I374" s="61">
        <v>67</v>
      </c>
      <c r="J374" s="62">
        <v>75</v>
      </c>
      <c r="K374" s="63">
        <f>P_hind * P_kogus</f>
        <v>5025</v>
      </c>
      <c r="L374" s="61">
        <f>MONTH(P_kuupäev)</f>
        <v>6</v>
      </c>
    </row>
    <row r="375" spans="2:12" x14ac:dyDescent="0.2">
      <c r="B375" s="43" t="s">
        <v>898</v>
      </c>
      <c r="C375" s="44">
        <v>41341</v>
      </c>
      <c r="D375" s="45" t="s">
        <v>882</v>
      </c>
      <c r="E375" s="45" t="s">
        <v>823</v>
      </c>
      <c r="F375" s="60" t="s">
        <v>803</v>
      </c>
      <c r="G375" s="61">
        <v>3</v>
      </c>
      <c r="H375" s="60" t="s">
        <v>820</v>
      </c>
      <c r="I375" s="61">
        <v>28</v>
      </c>
      <c r="J375" s="62">
        <v>60</v>
      </c>
      <c r="K375" s="63">
        <f>P_hind * P_kogus</f>
        <v>1680</v>
      </c>
      <c r="L375" s="61">
        <f>MONTH(P_kuupäev)</f>
        <v>3</v>
      </c>
    </row>
    <row r="376" spans="2:12" x14ac:dyDescent="0.2">
      <c r="B376" s="43" t="s">
        <v>977</v>
      </c>
      <c r="C376" s="44">
        <v>41424</v>
      </c>
      <c r="D376" s="45" t="s">
        <v>801</v>
      </c>
      <c r="E376" s="45" t="s">
        <v>802</v>
      </c>
      <c r="F376" s="60" t="s">
        <v>803</v>
      </c>
      <c r="G376" s="61">
        <v>3</v>
      </c>
      <c r="H376" s="60" t="s">
        <v>820</v>
      </c>
      <c r="I376" s="61">
        <v>28</v>
      </c>
      <c r="J376" s="62">
        <v>60</v>
      </c>
      <c r="K376" s="63">
        <f>P_hind * P_kogus</f>
        <v>1680</v>
      </c>
      <c r="L376" s="61">
        <f>MONTH(P_kuupäev)</f>
        <v>5</v>
      </c>
    </row>
    <row r="377" spans="2:12" x14ac:dyDescent="0.2">
      <c r="B377" s="43" t="s">
        <v>987</v>
      </c>
      <c r="C377" s="44">
        <v>41439</v>
      </c>
      <c r="D377" s="45" t="s">
        <v>801</v>
      </c>
      <c r="E377" s="45" t="s">
        <v>802</v>
      </c>
      <c r="F377" s="60" t="s">
        <v>803</v>
      </c>
      <c r="G377" s="61">
        <v>1</v>
      </c>
      <c r="H377" s="60" t="s">
        <v>820</v>
      </c>
      <c r="I377" s="61">
        <v>24</v>
      </c>
      <c r="J377" s="62">
        <v>75</v>
      </c>
      <c r="K377" s="63">
        <f>P_hind * P_kogus</f>
        <v>1800</v>
      </c>
      <c r="L377" s="61">
        <f>MONTH(P_kuupäev)</f>
        <v>6</v>
      </c>
    </row>
    <row r="378" spans="2:12" x14ac:dyDescent="0.2">
      <c r="B378" s="43" t="s">
        <v>1008</v>
      </c>
      <c r="C378" s="44">
        <v>41473</v>
      </c>
      <c r="D378" s="45" t="s">
        <v>867</v>
      </c>
      <c r="E378" s="45" t="s">
        <v>833</v>
      </c>
      <c r="F378" s="60" t="s">
        <v>803</v>
      </c>
      <c r="G378" s="61">
        <v>3</v>
      </c>
      <c r="H378" s="60" t="s">
        <v>820</v>
      </c>
      <c r="I378" s="61">
        <v>36</v>
      </c>
      <c r="J378" s="62">
        <v>60</v>
      </c>
      <c r="K378" s="63">
        <f>P_hind * P_kogus</f>
        <v>2160</v>
      </c>
      <c r="L378" s="61">
        <f>MONTH(P_kuupäev)</f>
        <v>7</v>
      </c>
    </row>
    <row r="379" spans="2:12" x14ac:dyDescent="0.2">
      <c r="B379" s="43" t="s">
        <v>1058</v>
      </c>
      <c r="C379" s="44">
        <v>41538</v>
      </c>
      <c r="D379" s="45" t="s">
        <v>809</v>
      </c>
      <c r="E379" s="45" t="s">
        <v>814</v>
      </c>
      <c r="F379" s="60" t="s">
        <v>829</v>
      </c>
      <c r="G379" s="61">
        <v>3</v>
      </c>
      <c r="H379" s="60" t="s">
        <v>820</v>
      </c>
      <c r="I379" s="61">
        <v>59</v>
      </c>
      <c r="J379" s="62">
        <v>68</v>
      </c>
      <c r="K379" s="63">
        <f>P_hind * P_kogus</f>
        <v>4012</v>
      </c>
      <c r="L379" s="61">
        <f>MONTH(P_kuupäev)</f>
        <v>9</v>
      </c>
    </row>
    <row r="380" spans="2:12" x14ac:dyDescent="0.2">
      <c r="B380" s="43" t="s">
        <v>934</v>
      </c>
      <c r="C380" s="44">
        <v>41381</v>
      </c>
      <c r="D380" s="45" t="s">
        <v>935</v>
      </c>
      <c r="E380" s="45" t="s">
        <v>814</v>
      </c>
      <c r="F380" s="60" t="s">
        <v>829</v>
      </c>
      <c r="G380" s="61">
        <v>3</v>
      </c>
      <c r="H380" s="60" t="s">
        <v>820</v>
      </c>
      <c r="I380" s="61">
        <v>41</v>
      </c>
      <c r="J380" s="62">
        <v>68</v>
      </c>
      <c r="K380" s="63">
        <f>P_hind * P_kogus</f>
        <v>2788</v>
      </c>
      <c r="L380" s="61">
        <f>MONTH(P_kuupäev)</f>
        <v>4</v>
      </c>
    </row>
    <row r="381" spans="2:12" x14ac:dyDescent="0.2">
      <c r="B381" s="43" t="s">
        <v>1008</v>
      </c>
      <c r="C381" s="44">
        <v>41473</v>
      </c>
      <c r="D381" s="45" t="s">
        <v>867</v>
      </c>
      <c r="E381" s="45" t="s">
        <v>833</v>
      </c>
      <c r="F381" s="60" t="s">
        <v>829</v>
      </c>
      <c r="G381" s="61">
        <v>2</v>
      </c>
      <c r="H381" s="60" t="s">
        <v>820</v>
      </c>
      <c r="I381" s="61">
        <v>12</v>
      </c>
      <c r="J381" s="62">
        <v>77</v>
      </c>
      <c r="K381" s="63">
        <f>P_hind * P_kogus</f>
        <v>924</v>
      </c>
      <c r="L381" s="61">
        <f>MONTH(P_kuupäev)</f>
        <v>7</v>
      </c>
    </row>
    <row r="382" spans="2:12" x14ac:dyDescent="0.2">
      <c r="B382" s="43" t="s">
        <v>927</v>
      </c>
      <c r="C382" s="44">
        <v>41374</v>
      </c>
      <c r="D382" s="45" t="s">
        <v>847</v>
      </c>
      <c r="E382" s="45" t="s">
        <v>833</v>
      </c>
      <c r="F382" s="60" t="s">
        <v>829</v>
      </c>
      <c r="G382" s="61">
        <v>1</v>
      </c>
      <c r="H382" s="60" t="s">
        <v>820</v>
      </c>
      <c r="I382" s="61">
        <v>36</v>
      </c>
      <c r="J382" s="62">
        <v>85</v>
      </c>
      <c r="K382" s="63">
        <f>P_hind * P_kogus</f>
        <v>3060</v>
      </c>
      <c r="L382" s="61">
        <f>MONTH(P_kuupäev)</f>
        <v>4</v>
      </c>
    </row>
    <row r="383" spans="2:12" x14ac:dyDescent="0.2">
      <c r="B383" s="43" t="s">
        <v>906</v>
      </c>
      <c r="C383" s="44">
        <v>41353</v>
      </c>
      <c r="D383" s="45" t="s">
        <v>819</v>
      </c>
      <c r="E383" s="45" t="s">
        <v>807</v>
      </c>
      <c r="F383" s="60" t="s">
        <v>843</v>
      </c>
      <c r="G383" s="61">
        <v>1</v>
      </c>
      <c r="H383" s="60" t="s">
        <v>820</v>
      </c>
      <c r="I383" s="61">
        <v>35</v>
      </c>
      <c r="J383" s="62">
        <v>110</v>
      </c>
      <c r="K383" s="63">
        <f>P_hind * P_kogus</f>
        <v>3850</v>
      </c>
      <c r="L383" s="61">
        <f>MONTH(P_kuupäev)</f>
        <v>3</v>
      </c>
    </row>
    <row r="384" spans="2:12" x14ac:dyDescent="0.2">
      <c r="B384" s="43" t="s">
        <v>993</v>
      </c>
      <c r="C384" s="44">
        <v>41447</v>
      </c>
      <c r="D384" s="45" t="s">
        <v>857</v>
      </c>
      <c r="E384" s="45" t="s">
        <v>807</v>
      </c>
      <c r="F384" s="60" t="s">
        <v>843</v>
      </c>
      <c r="G384" s="61">
        <v>2</v>
      </c>
      <c r="H384" s="60" t="s">
        <v>820</v>
      </c>
      <c r="I384" s="61">
        <v>65</v>
      </c>
      <c r="J384" s="62">
        <v>99</v>
      </c>
      <c r="K384" s="63">
        <f>P_hind * P_kogus</f>
        <v>6435</v>
      </c>
      <c r="L384" s="61">
        <f>MONTH(P_kuupäev)</f>
        <v>6</v>
      </c>
    </row>
    <row r="385" spans="2:12" x14ac:dyDescent="0.2">
      <c r="B385" s="43" t="s">
        <v>993</v>
      </c>
      <c r="C385" s="44">
        <v>41447</v>
      </c>
      <c r="D385" s="45" t="s">
        <v>857</v>
      </c>
      <c r="E385" s="45" t="s">
        <v>807</v>
      </c>
      <c r="F385" s="60" t="s">
        <v>843</v>
      </c>
      <c r="G385" s="61">
        <v>1</v>
      </c>
      <c r="H385" s="60" t="s">
        <v>820</v>
      </c>
      <c r="I385" s="61">
        <v>10</v>
      </c>
      <c r="J385" s="62">
        <v>110</v>
      </c>
      <c r="K385" s="63">
        <f>P_hind * P_kogus</f>
        <v>1100</v>
      </c>
      <c r="L385" s="61">
        <f>MONTH(P_kuupäev)</f>
        <v>6</v>
      </c>
    </row>
    <row r="386" spans="2:12" x14ac:dyDescent="0.2">
      <c r="B386" s="43" t="s">
        <v>999</v>
      </c>
      <c r="C386" s="44">
        <v>41461</v>
      </c>
      <c r="D386" s="45" t="s">
        <v>877</v>
      </c>
      <c r="E386" s="45" t="s">
        <v>837</v>
      </c>
      <c r="F386" s="60" t="s">
        <v>843</v>
      </c>
      <c r="G386" s="61">
        <v>3</v>
      </c>
      <c r="H386" s="60" t="s">
        <v>820</v>
      </c>
      <c r="I386" s="61">
        <v>11</v>
      </c>
      <c r="J386" s="62">
        <v>88</v>
      </c>
      <c r="K386" s="63">
        <f>P_hind * P_kogus</f>
        <v>968</v>
      </c>
      <c r="L386" s="61">
        <f>MONTH(P_kuupäev)</f>
        <v>7</v>
      </c>
    </row>
    <row r="387" spans="2:12" x14ac:dyDescent="0.2">
      <c r="B387" s="43" t="s">
        <v>1045</v>
      </c>
      <c r="C387" s="44">
        <v>41517</v>
      </c>
      <c r="D387" s="45" t="s">
        <v>847</v>
      </c>
      <c r="E387" s="45" t="s">
        <v>833</v>
      </c>
      <c r="F387" s="60" t="s">
        <v>843</v>
      </c>
      <c r="G387" s="61">
        <v>1</v>
      </c>
      <c r="H387" s="60" t="s">
        <v>820</v>
      </c>
      <c r="I387" s="61">
        <v>36</v>
      </c>
      <c r="J387" s="62">
        <v>110</v>
      </c>
      <c r="K387" s="63">
        <f>P_hind * P_kogus</f>
        <v>3960</v>
      </c>
      <c r="L387" s="61">
        <f>MONTH(P_kuupäev)</f>
        <v>8</v>
      </c>
    </row>
    <row r="388" spans="2:12" x14ac:dyDescent="0.2">
      <c r="B388" s="43" t="s">
        <v>1052</v>
      </c>
      <c r="C388" s="44">
        <v>41531</v>
      </c>
      <c r="D388" s="45" t="s">
        <v>850</v>
      </c>
      <c r="E388" s="45" t="s">
        <v>814</v>
      </c>
      <c r="F388" s="60" t="s">
        <v>810</v>
      </c>
      <c r="G388" s="61">
        <v>3</v>
      </c>
      <c r="H388" s="60" t="s">
        <v>820</v>
      </c>
      <c r="I388" s="61">
        <v>10</v>
      </c>
      <c r="J388" s="62">
        <v>76</v>
      </c>
      <c r="K388" s="63">
        <f>P_hind * P_kogus</f>
        <v>760</v>
      </c>
      <c r="L388" s="61">
        <f>MONTH(P_kuupäev)</f>
        <v>9</v>
      </c>
    </row>
    <row r="389" spans="2:12" x14ac:dyDescent="0.2">
      <c r="B389" s="43" t="s">
        <v>906</v>
      </c>
      <c r="C389" s="44">
        <v>41353</v>
      </c>
      <c r="D389" s="45" t="s">
        <v>819</v>
      </c>
      <c r="E389" s="45" t="s">
        <v>807</v>
      </c>
      <c r="F389" s="60" t="s">
        <v>810</v>
      </c>
      <c r="G389" s="61">
        <v>2</v>
      </c>
      <c r="H389" s="60" t="s">
        <v>820</v>
      </c>
      <c r="I389" s="61">
        <v>31</v>
      </c>
      <c r="J389" s="62">
        <v>86</v>
      </c>
      <c r="K389" s="63">
        <f>P_hind * P_kogus</f>
        <v>2666</v>
      </c>
      <c r="L389" s="61">
        <f>MONTH(P_kuupäev)</f>
        <v>3</v>
      </c>
    </row>
    <row r="390" spans="2:12" x14ac:dyDescent="0.2">
      <c r="B390" s="43" t="s">
        <v>1100</v>
      </c>
      <c r="C390" s="44">
        <v>41581</v>
      </c>
      <c r="D390" s="45" t="s">
        <v>857</v>
      </c>
      <c r="E390" s="45" t="s">
        <v>807</v>
      </c>
      <c r="F390" s="60" t="s">
        <v>810</v>
      </c>
      <c r="G390" s="61">
        <v>1</v>
      </c>
      <c r="H390" s="60" t="s">
        <v>820</v>
      </c>
      <c r="I390" s="61">
        <v>26</v>
      </c>
      <c r="J390" s="62">
        <v>95</v>
      </c>
      <c r="K390" s="63">
        <f>P_hind * P_kogus</f>
        <v>2470</v>
      </c>
      <c r="L390" s="61">
        <f>MONTH(P_kuupäev)</f>
        <v>11</v>
      </c>
    </row>
    <row r="391" spans="2:12" x14ac:dyDescent="0.2">
      <c r="B391" s="43" t="s">
        <v>899</v>
      </c>
      <c r="C391" s="44">
        <v>41341</v>
      </c>
      <c r="D391" s="45" t="s">
        <v>850</v>
      </c>
      <c r="E391" s="45" t="s">
        <v>814</v>
      </c>
      <c r="F391" s="60" t="s">
        <v>848</v>
      </c>
      <c r="G391" s="61">
        <v>1</v>
      </c>
      <c r="H391" s="60" t="s">
        <v>804</v>
      </c>
      <c r="I391" s="61">
        <v>13</v>
      </c>
      <c r="J391" s="62">
        <v>50</v>
      </c>
      <c r="K391" s="63">
        <f>P_hind * P_kogus</f>
        <v>650</v>
      </c>
      <c r="L391" s="61">
        <f>MONTH(P_kuupäev)</f>
        <v>3</v>
      </c>
    </row>
    <row r="392" spans="2:12" x14ac:dyDescent="0.2">
      <c r="B392" s="43" t="s">
        <v>926</v>
      </c>
      <c r="C392" s="44">
        <v>41373</v>
      </c>
      <c r="D392" s="45" t="s">
        <v>819</v>
      </c>
      <c r="E392" s="45" t="s">
        <v>807</v>
      </c>
      <c r="F392" s="60" t="s">
        <v>848</v>
      </c>
      <c r="G392" s="61">
        <v>1</v>
      </c>
      <c r="H392" s="60" t="s">
        <v>804</v>
      </c>
      <c r="I392" s="61">
        <v>35</v>
      </c>
      <c r="J392" s="62">
        <v>50</v>
      </c>
      <c r="K392" s="63">
        <f>P_hind * P_kogus</f>
        <v>1750</v>
      </c>
      <c r="L392" s="61">
        <f>MONTH(P_kuupäev)</f>
        <v>4</v>
      </c>
    </row>
    <row r="393" spans="2:12" x14ac:dyDescent="0.2">
      <c r="B393" s="43" t="s">
        <v>982</v>
      </c>
      <c r="C393" s="44">
        <v>41434</v>
      </c>
      <c r="D393" s="45" t="s">
        <v>801</v>
      </c>
      <c r="E393" s="45" t="s">
        <v>802</v>
      </c>
      <c r="F393" s="60" t="s">
        <v>848</v>
      </c>
      <c r="G393" s="61">
        <v>1</v>
      </c>
      <c r="H393" s="60" t="s">
        <v>804</v>
      </c>
      <c r="I393" s="61">
        <v>52</v>
      </c>
      <c r="J393" s="62">
        <v>50</v>
      </c>
      <c r="K393" s="63">
        <f>P_hind * P_kogus</f>
        <v>2600</v>
      </c>
      <c r="L393" s="61">
        <f>MONTH(P_kuupäev)</f>
        <v>6</v>
      </c>
    </row>
    <row r="394" spans="2:12" x14ac:dyDescent="0.2">
      <c r="B394" s="43" t="s">
        <v>1057</v>
      </c>
      <c r="C394" s="44">
        <v>41536</v>
      </c>
      <c r="D394" s="45" t="s">
        <v>801</v>
      </c>
      <c r="E394" s="45" t="s">
        <v>802</v>
      </c>
      <c r="F394" s="60" t="s">
        <v>848</v>
      </c>
      <c r="G394" s="61">
        <v>1</v>
      </c>
      <c r="H394" s="60" t="s">
        <v>804</v>
      </c>
      <c r="I394" s="61">
        <v>31</v>
      </c>
      <c r="J394" s="62">
        <v>50</v>
      </c>
      <c r="K394" s="63">
        <f>P_hind * P_kogus</f>
        <v>1550</v>
      </c>
      <c r="L394" s="61">
        <f>MONTH(P_kuupäev)</f>
        <v>9</v>
      </c>
    </row>
    <row r="395" spans="2:12" x14ac:dyDescent="0.2">
      <c r="B395" s="43" t="s">
        <v>1068</v>
      </c>
      <c r="C395" s="44">
        <v>41549</v>
      </c>
      <c r="D395" s="45" t="s">
        <v>827</v>
      </c>
      <c r="E395" s="45" t="s">
        <v>828</v>
      </c>
      <c r="F395" s="60" t="s">
        <v>848</v>
      </c>
      <c r="G395" s="61">
        <v>1</v>
      </c>
      <c r="H395" s="60" t="s">
        <v>804</v>
      </c>
      <c r="I395" s="61">
        <v>31</v>
      </c>
      <c r="J395" s="62">
        <v>50</v>
      </c>
      <c r="K395" s="63">
        <f>P_hind * P_kogus</f>
        <v>1550</v>
      </c>
      <c r="L395" s="61">
        <f>MONTH(P_kuupäev)</f>
        <v>10</v>
      </c>
    </row>
    <row r="396" spans="2:12" x14ac:dyDescent="0.2">
      <c r="B396" s="43" t="s">
        <v>1107</v>
      </c>
      <c r="C396" s="44">
        <v>41593</v>
      </c>
      <c r="D396" s="45" t="s">
        <v>935</v>
      </c>
      <c r="E396" s="45" t="s">
        <v>814</v>
      </c>
      <c r="F396" s="60" t="s">
        <v>808</v>
      </c>
      <c r="G396" s="61">
        <v>1</v>
      </c>
      <c r="H396" s="60" t="s">
        <v>804</v>
      </c>
      <c r="I396" s="61">
        <v>73</v>
      </c>
      <c r="J396" s="62">
        <v>70</v>
      </c>
      <c r="K396" s="63">
        <f>P_hind * P_kogus</f>
        <v>5110</v>
      </c>
      <c r="L396" s="61">
        <f>MONTH(P_kuupäev)</f>
        <v>11</v>
      </c>
    </row>
    <row r="397" spans="2:12" x14ac:dyDescent="0.2">
      <c r="B397" s="43" t="s">
        <v>1021</v>
      </c>
      <c r="C397" s="44">
        <v>41490</v>
      </c>
      <c r="D397" s="45" t="s">
        <v>865</v>
      </c>
      <c r="E397" s="45" t="s">
        <v>833</v>
      </c>
      <c r="F397" s="60" t="s">
        <v>808</v>
      </c>
      <c r="G397" s="61">
        <v>1</v>
      </c>
      <c r="H397" s="60" t="s">
        <v>804</v>
      </c>
      <c r="I397" s="61">
        <v>40</v>
      </c>
      <c r="J397" s="62">
        <v>70</v>
      </c>
      <c r="K397" s="63">
        <f>P_hind * P_kogus</f>
        <v>2800</v>
      </c>
      <c r="L397" s="61">
        <f>MONTH(P_kuupäev)</f>
        <v>8</v>
      </c>
    </row>
    <row r="398" spans="2:12" x14ac:dyDescent="0.2">
      <c r="B398" s="43" t="s">
        <v>905</v>
      </c>
      <c r="C398" s="44">
        <v>41352</v>
      </c>
      <c r="D398" s="45" t="s">
        <v>801</v>
      </c>
      <c r="E398" s="45" t="s">
        <v>802</v>
      </c>
      <c r="F398" s="60" t="s">
        <v>808</v>
      </c>
      <c r="G398" s="61">
        <v>1</v>
      </c>
      <c r="H398" s="60" t="s">
        <v>804</v>
      </c>
      <c r="I398" s="61">
        <v>73</v>
      </c>
      <c r="J398" s="62">
        <v>70</v>
      </c>
      <c r="K398" s="63">
        <f>P_hind * P_kogus</f>
        <v>5110</v>
      </c>
      <c r="L398" s="61">
        <f>MONTH(P_kuupäev)</f>
        <v>3</v>
      </c>
    </row>
    <row r="399" spans="2:12" x14ac:dyDescent="0.2">
      <c r="B399" s="43" t="s">
        <v>891</v>
      </c>
      <c r="C399" s="44">
        <v>41334</v>
      </c>
      <c r="D399" s="45" t="s">
        <v>847</v>
      </c>
      <c r="E399" s="45" t="s">
        <v>833</v>
      </c>
      <c r="F399" s="60" t="s">
        <v>808</v>
      </c>
      <c r="G399" s="61">
        <v>1</v>
      </c>
      <c r="H399" s="60" t="s">
        <v>804</v>
      </c>
      <c r="I399" s="61">
        <v>73</v>
      </c>
      <c r="J399" s="62">
        <v>70</v>
      </c>
      <c r="K399" s="63">
        <f>P_hind * P_kogus</f>
        <v>5110</v>
      </c>
      <c r="L399" s="61">
        <f>MONTH(P_kuupäev)</f>
        <v>3</v>
      </c>
    </row>
    <row r="400" spans="2:12" x14ac:dyDescent="0.2">
      <c r="B400" s="43" t="s">
        <v>1086</v>
      </c>
      <c r="C400" s="44">
        <v>41567</v>
      </c>
      <c r="D400" s="45" t="s">
        <v>850</v>
      </c>
      <c r="E400" s="45" t="s">
        <v>814</v>
      </c>
      <c r="F400" s="60" t="s">
        <v>824</v>
      </c>
      <c r="G400" s="61">
        <v>2</v>
      </c>
      <c r="H400" s="60" t="s">
        <v>804</v>
      </c>
      <c r="I400" s="61">
        <v>43</v>
      </c>
      <c r="J400" s="62">
        <v>72</v>
      </c>
      <c r="K400" s="63">
        <f>P_hind * P_kogus</f>
        <v>3096</v>
      </c>
      <c r="L400" s="61">
        <f>MONTH(P_kuupäev)</f>
        <v>10</v>
      </c>
    </row>
    <row r="401" spans="2:12" x14ac:dyDescent="0.2">
      <c r="B401" s="43" t="s">
        <v>1086</v>
      </c>
      <c r="C401" s="44">
        <v>41567</v>
      </c>
      <c r="D401" s="45" t="s">
        <v>850</v>
      </c>
      <c r="E401" s="45" t="s">
        <v>814</v>
      </c>
      <c r="F401" s="60" t="s">
        <v>824</v>
      </c>
      <c r="G401" s="61">
        <v>2</v>
      </c>
      <c r="H401" s="60" t="s">
        <v>804</v>
      </c>
      <c r="I401" s="61">
        <v>43</v>
      </c>
      <c r="J401" s="62">
        <v>72</v>
      </c>
      <c r="K401" s="63">
        <f>P_hind * P_kogus</f>
        <v>3096</v>
      </c>
      <c r="L401" s="61">
        <f>MONTH(P_kuupäev)</f>
        <v>10</v>
      </c>
    </row>
    <row r="402" spans="2:12" x14ac:dyDescent="0.2">
      <c r="B402" s="43" t="s">
        <v>919</v>
      </c>
      <c r="C402" s="44">
        <v>41366</v>
      </c>
      <c r="D402" s="45" t="s">
        <v>845</v>
      </c>
      <c r="E402" s="45" t="s">
        <v>807</v>
      </c>
      <c r="F402" s="60" t="s">
        <v>824</v>
      </c>
      <c r="G402" s="61">
        <v>2</v>
      </c>
      <c r="H402" s="60" t="s">
        <v>804</v>
      </c>
      <c r="I402" s="61">
        <v>14</v>
      </c>
      <c r="J402" s="62">
        <v>72</v>
      </c>
      <c r="K402" s="63">
        <f>P_hind * P_kogus</f>
        <v>1008</v>
      </c>
      <c r="L402" s="61">
        <f>MONTH(P_kuupäev)</f>
        <v>4</v>
      </c>
    </row>
    <row r="403" spans="2:12" x14ac:dyDescent="0.2">
      <c r="B403" s="43" t="s">
        <v>863</v>
      </c>
      <c r="C403" s="44">
        <v>41301</v>
      </c>
      <c r="D403" s="45" t="s">
        <v>836</v>
      </c>
      <c r="E403" s="45" t="s">
        <v>837</v>
      </c>
      <c r="F403" s="60" t="s">
        <v>824</v>
      </c>
      <c r="G403" s="61">
        <v>1</v>
      </c>
      <c r="H403" s="60" t="s">
        <v>804</v>
      </c>
      <c r="I403" s="61">
        <v>15</v>
      </c>
      <c r="J403" s="62">
        <v>80</v>
      </c>
      <c r="K403" s="63">
        <f>P_hind * P_kogus</f>
        <v>1200</v>
      </c>
      <c r="L403" s="61">
        <f>MONTH(P_kuupäev)</f>
        <v>1</v>
      </c>
    </row>
    <row r="404" spans="2:12" x14ac:dyDescent="0.2">
      <c r="B404" s="43" t="s">
        <v>903</v>
      </c>
      <c r="C404" s="44">
        <v>41348</v>
      </c>
      <c r="D404" s="45" t="s">
        <v>836</v>
      </c>
      <c r="E404" s="45" t="s">
        <v>837</v>
      </c>
      <c r="F404" s="60" t="s">
        <v>824</v>
      </c>
      <c r="G404" s="61">
        <v>3</v>
      </c>
      <c r="H404" s="60" t="s">
        <v>804</v>
      </c>
      <c r="I404" s="61">
        <v>23</v>
      </c>
      <c r="J404" s="62">
        <v>64</v>
      </c>
      <c r="K404" s="63">
        <f>P_hind * P_kogus</f>
        <v>1472</v>
      </c>
      <c r="L404" s="61">
        <f>MONTH(P_kuupäev)</f>
        <v>3</v>
      </c>
    </row>
    <row r="405" spans="2:12" x14ac:dyDescent="0.2">
      <c r="B405" s="43" t="s">
        <v>979</v>
      </c>
      <c r="C405" s="44">
        <v>41429</v>
      </c>
      <c r="D405" s="45" t="s">
        <v>836</v>
      </c>
      <c r="E405" s="45" t="s">
        <v>837</v>
      </c>
      <c r="F405" s="60" t="s">
        <v>824</v>
      </c>
      <c r="G405" s="61">
        <v>1</v>
      </c>
      <c r="H405" s="60" t="s">
        <v>804</v>
      </c>
      <c r="I405" s="61">
        <v>31</v>
      </c>
      <c r="J405" s="62">
        <v>80</v>
      </c>
      <c r="K405" s="63">
        <f>P_hind * P_kogus</f>
        <v>2480</v>
      </c>
      <c r="L405" s="61">
        <f>MONTH(P_kuupäev)</f>
        <v>6</v>
      </c>
    </row>
    <row r="406" spans="2:12" x14ac:dyDescent="0.2">
      <c r="B406" s="43" t="s">
        <v>853</v>
      </c>
      <c r="C406" s="44">
        <v>41293</v>
      </c>
      <c r="D406" s="45" t="s">
        <v>854</v>
      </c>
      <c r="E406" s="45" t="s">
        <v>828</v>
      </c>
      <c r="F406" s="60" t="s">
        <v>824</v>
      </c>
      <c r="G406" s="61">
        <v>3</v>
      </c>
      <c r="H406" s="60" t="s">
        <v>804</v>
      </c>
      <c r="I406" s="61">
        <v>52</v>
      </c>
      <c r="J406" s="62">
        <v>64</v>
      </c>
      <c r="K406" s="63">
        <f>P_hind * P_kogus</f>
        <v>3328</v>
      </c>
      <c r="L406" s="61">
        <f>MONTH(P_kuupäev)</f>
        <v>1</v>
      </c>
    </row>
    <row r="407" spans="2:12" x14ac:dyDescent="0.2">
      <c r="B407" s="43" t="s">
        <v>1132</v>
      </c>
      <c r="C407" s="44">
        <v>41629</v>
      </c>
      <c r="D407" s="45" t="s">
        <v>827</v>
      </c>
      <c r="E407" s="45" t="s">
        <v>828</v>
      </c>
      <c r="F407" s="60" t="s">
        <v>824</v>
      </c>
      <c r="G407" s="61">
        <v>3</v>
      </c>
      <c r="H407" s="60" t="s">
        <v>804</v>
      </c>
      <c r="I407" s="61">
        <v>32</v>
      </c>
      <c r="J407" s="62">
        <v>64</v>
      </c>
      <c r="K407" s="63">
        <f>P_hind * P_kogus</f>
        <v>2048</v>
      </c>
      <c r="L407" s="61">
        <f>MONTH(P_kuupäev)</f>
        <v>12</v>
      </c>
    </row>
    <row r="408" spans="2:12" x14ac:dyDescent="0.2">
      <c r="B408" s="43" t="s">
        <v>813</v>
      </c>
      <c r="C408" s="44">
        <v>41278</v>
      </c>
      <c r="D408" s="45" t="s">
        <v>809</v>
      </c>
      <c r="E408" s="45" t="s">
        <v>814</v>
      </c>
      <c r="F408" s="60" t="s">
        <v>815</v>
      </c>
      <c r="G408" s="61">
        <v>1</v>
      </c>
      <c r="H408" s="60" t="s">
        <v>804</v>
      </c>
      <c r="I408" s="61">
        <v>12</v>
      </c>
      <c r="J408" s="62">
        <v>47</v>
      </c>
      <c r="K408" s="63">
        <f>P_hind * P_kogus</f>
        <v>564</v>
      </c>
      <c r="L408" s="61">
        <f>MONTH(P_kuupäev)</f>
        <v>1</v>
      </c>
    </row>
    <row r="409" spans="2:12" x14ac:dyDescent="0.2">
      <c r="B409" s="43" t="s">
        <v>1054</v>
      </c>
      <c r="C409" s="44">
        <v>41533</v>
      </c>
      <c r="D409" s="45" t="s">
        <v>822</v>
      </c>
      <c r="E409" s="45" t="s">
        <v>823</v>
      </c>
      <c r="F409" s="60" t="s">
        <v>815</v>
      </c>
      <c r="G409" s="61">
        <v>2</v>
      </c>
      <c r="H409" s="60" t="s">
        <v>804</v>
      </c>
      <c r="I409" s="61">
        <v>20</v>
      </c>
      <c r="J409" s="62">
        <v>42</v>
      </c>
      <c r="K409" s="63">
        <f>P_hind * P_kogus</f>
        <v>840</v>
      </c>
      <c r="L409" s="61">
        <f>MONTH(P_kuupäev)</f>
        <v>9</v>
      </c>
    </row>
    <row r="410" spans="2:12" x14ac:dyDescent="0.2">
      <c r="B410" s="43" t="s">
        <v>1089</v>
      </c>
      <c r="C410" s="44">
        <v>41569</v>
      </c>
      <c r="D410" s="45" t="s">
        <v>832</v>
      </c>
      <c r="E410" s="45" t="s">
        <v>833</v>
      </c>
      <c r="F410" s="60" t="s">
        <v>815</v>
      </c>
      <c r="G410" s="61">
        <v>3</v>
      </c>
      <c r="H410" s="60" t="s">
        <v>804</v>
      </c>
      <c r="I410" s="61">
        <v>61</v>
      </c>
      <c r="J410" s="62">
        <v>38</v>
      </c>
      <c r="K410" s="63">
        <f>P_hind * P_kogus</f>
        <v>2318</v>
      </c>
      <c r="L410" s="61">
        <f>MONTH(P_kuupäev)</f>
        <v>10</v>
      </c>
    </row>
    <row r="411" spans="2:12" x14ac:dyDescent="0.2">
      <c r="B411" s="43" t="s">
        <v>866</v>
      </c>
      <c r="C411" s="44">
        <v>41304</v>
      </c>
      <c r="D411" s="45" t="s">
        <v>867</v>
      </c>
      <c r="E411" s="45" t="s">
        <v>833</v>
      </c>
      <c r="F411" s="60" t="s">
        <v>815</v>
      </c>
      <c r="G411" s="61">
        <v>1</v>
      </c>
      <c r="H411" s="60" t="s">
        <v>804</v>
      </c>
      <c r="I411" s="61">
        <v>27</v>
      </c>
      <c r="J411" s="62">
        <v>47</v>
      </c>
      <c r="K411" s="63">
        <f>P_hind * P_kogus</f>
        <v>1269</v>
      </c>
      <c r="L411" s="61">
        <f>MONTH(P_kuupäev)</f>
        <v>1</v>
      </c>
    </row>
    <row r="412" spans="2:12" x14ac:dyDescent="0.2">
      <c r="B412" s="43" t="s">
        <v>943</v>
      </c>
      <c r="C412" s="44">
        <v>41389</v>
      </c>
      <c r="D412" s="45" t="s">
        <v>809</v>
      </c>
      <c r="E412" s="45" t="s">
        <v>814</v>
      </c>
      <c r="F412" s="60" t="s">
        <v>812</v>
      </c>
      <c r="G412" s="61">
        <v>2</v>
      </c>
      <c r="H412" s="60" t="s">
        <v>804</v>
      </c>
      <c r="I412" s="61">
        <v>65</v>
      </c>
      <c r="J412" s="62">
        <v>59</v>
      </c>
      <c r="K412" s="63">
        <f>P_hind * P_kogus</f>
        <v>3835</v>
      </c>
      <c r="L412" s="61">
        <f>MONTH(P_kuupäev)</f>
        <v>4</v>
      </c>
    </row>
    <row r="413" spans="2:12" x14ac:dyDescent="0.2">
      <c r="B413" s="43" t="s">
        <v>1041</v>
      </c>
      <c r="C413" s="44">
        <v>41514</v>
      </c>
      <c r="D413" s="45" t="s">
        <v>857</v>
      </c>
      <c r="E413" s="45" t="s">
        <v>807</v>
      </c>
      <c r="F413" s="60" t="s">
        <v>812</v>
      </c>
      <c r="G413" s="61">
        <v>2</v>
      </c>
      <c r="H413" s="60" t="s">
        <v>804</v>
      </c>
      <c r="I413" s="61">
        <v>38</v>
      </c>
      <c r="J413" s="62">
        <v>59</v>
      </c>
      <c r="K413" s="63">
        <f>P_hind * P_kogus</f>
        <v>2242</v>
      </c>
      <c r="L413" s="61">
        <f>MONTH(P_kuupäev)</f>
        <v>8</v>
      </c>
    </row>
    <row r="414" spans="2:12" x14ac:dyDescent="0.2">
      <c r="B414" s="43" t="s">
        <v>1021</v>
      </c>
      <c r="C414" s="44">
        <v>41490</v>
      </c>
      <c r="D414" s="45" t="s">
        <v>865</v>
      </c>
      <c r="E414" s="45" t="s">
        <v>833</v>
      </c>
      <c r="F414" s="60" t="s">
        <v>812</v>
      </c>
      <c r="G414" s="61">
        <v>2</v>
      </c>
      <c r="H414" s="60" t="s">
        <v>804</v>
      </c>
      <c r="I414" s="61">
        <v>31</v>
      </c>
      <c r="J414" s="62">
        <v>59</v>
      </c>
      <c r="K414" s="63">
        <f>P_hind * P_kogus</f>
        <v>1829</v>
      </c>
      <c r="L414" s="61">
        <f>MONTH(P_kuupäev)</f>
        <v>8</v>
      </c>
    </row>
    <row r="415" spans="2:12" x14ac:dyDescent="0.2">
      <c r="B415" s="43" t="s">
        <v>1070</v>
      </c>
      <c r="C415" s="44">
        <v>41552</v>
      </c>
      <c r="D415" s="45" t="s">
        <v>836</v>
      </c>
      <c r="E415" s="45" t="s">
        <v>837</v>
      </c>
      <c r="F415" s="60" t="s">
        <v>812</v>
      </c>
      <c r="G415" s="61">
        <v>2</v>
      </c>
      <c r="H415" s="60" t="s">
        <v>804</v>
      </c>
      <c r="I415" s="61">
        <v>29</v>
      </c>
      <c r="J415" s="62">
        <v>59</v>
      </c>
      <c r="K415" s="63">
        <f>P_hind * P_kogus</f>
        <v>1711</v>
      </c>
      <c r="L415" s="61">
        <f>MONTH(P_kuupäev)</f>
        <v>10</v>
      </c>
    </row>
    <row r="416" spans="2:12" x14ac:dyDescent="0.2">
      <c r="B416" s="43" t="s">
        <v>965</v>
      </c>
      <c r="C416" s="44">
        <v>41409</v>
      </c>
      <c r="D416" s="45" t="s">
        <v>877</v>
      </c>
      <c r="E416" s="45" t="s">
        <v>837</v>
      </c>
      <c r="F416" s="60" t="s">
        <v>812</v>
      </c>
      <c r="G416" s="61">
        <v>3</v>
      </c>
      <c r="H416" s="60" t="s">
        <v>804</v>
      </c>
      <c r="I416" s="61">
        <v>33</v>
      </c>
      <c r="J416" s="62">
        <v>52</v>
      </c>
      <c r="K416" s="63">
        <f>P_hind * P_kogus</f>
        <v>1716</v>
      </c>
      <c r="L416" s="61">
        <f>MONTH(P_kuupäev)</f>
        <v>5</v>
      </c>
    </row>
    <row r="417" spans="2:12" x14ac:dyDescent="0.2">
      <c r="B417" s="43" t="s">
        <v>1036</v>
      </c>
      <c r="C417" s="44">
        <v>41509</v>
      </c>
      <c r="D417" s="45" t="s">
        <v>882</v>
      </c>
      <c r="E417" s="45" t="s">
        <v>823</v>
      </c>
      <c r="F417" s="60" t="s">
        <v>812</v>
      </c>
      <c r="G417" s="61">
        <v>1</v>
      </c>
      <c r="H417" s="60" t="s">
        <v>804</v>
      </c>
      <c r="I417" s="61">
        <v>31</v>
      </c>
      <c r="J417" s="62">
        <v>65</v>
      </c>
      <c r="K417" s="63">
        <f>P_hind * P_kogus</f>
        <v>2015</v>
      </c>
      <c r="L417" s="61">
        <f>MONTH(P_kuupäev)</f>
        <v>8</v>
      </c>
    </row>
    <row r="418" spans="2:12" x14ac:dyDescent="0.2">
      <c r="B418" s="43" t="s">
        <v>890</v>
      </c>
      <c r="C418" s="44">
        <v>41333</v>
      </c>
      <c r="D418" s="45" t="s">
        <v>801</v>
      </c>
      <c r="E418" s="45" t="s">
        <v>802</v>
      </c>
      <c r="F418" s="60" t="s">
        <v>812</v>
      </c>
      <c r="G418" s="61">
        <v>3</v>
      </c>
      <c r="H418" s="60" t="s">
        <v>804</v>
      </c>
      <c r="I418" s="61">
        <v>23</v>
      </c>
      <c r="J418" s="62">
        <v>52</v>
      </c>
      <c r="K418" s="63">
        <f>P_hind * P_kogus</f>
        <v>1196</v>
      </c>
      <c r="L418" s="61">
        <f>MONTH(P_kuupäev)</f>
        <v>2</v>
      </c>
    </row>
    <row r="419" spans="2:12" x14ac:dyDescent="0.2">
      <c r="B419" s="43" t="s">
        <v>991</v>
      </c>
      <c r="C419" s="44">
        <v>41445</v>
      </c>
      <c r="D419" s="45" t="s">
        <v>801</v>
      </c>
      <c r="E419" s="45" t="s">
        <v>802</v>
      </c>
      <c r="F419" s="60" t="s">
        <v>812</v>
      </c>
      <c r="G419" s="61">
        <v>1</v>
      </c>
      <c r="H419" s="60" t="s">
        <v>804</v>
      </c>
      <c r="I419" s="61">
        <v>24</v>
      </c>
      <c r="J419" s="62">
        <v>65</v>
      </c>
      <c r="K419" s="63">
        <f>P_hind * P_kogus</f>
        <v>1560</v>
      </c>
      <c r="L419" s="61">
        <f>MONTH(P_kuupäev)</f>
        <v>6</v>
      </c>
    </row>
    <row r="420" spans="2:12" x14ac:dyDescent="0.2">
      <c r="B420" s="43" t="s">
        <v>974</v>
      </c>
      <c r="C420" s="44">
        <v>41420</v>
      </c>
      <c r="D420" s="45" t="s">
        <v>867</v>
      </c>
      <c r="E420" s="45" t="s">
        <v>833</v>
      </c>
      <c r="F420" s="60" t="s">
        <v>812</v>
      </c>
      <c r="G420" s="61">
        <v>1</v>
      </c>
      <c r="H420" s="60" t="s">
        <v>804</v>
      </c>
      <c r="I420" s="61">
        <v>24</v>
      </c>
      <c r="J420" s="62">
        <v>65</v>
      </c>
      <c r="K420" s="63">
        <f>P_hind * P_kogus</f>
        <v>1560</v>
      </c>
      <c r="L420" s="61">
        <f>MONTH(P_kuupäev)</f>
        <v>5</v>
      </c>
    </row>
    <row r="421" spans="2:12" x14ac:dyDescent="0.2">
      <c r="B421" s="43" t="s">
        <v>1119</v>
      </c>
      <c r="C421" s="44">
        <v>41609</v>
      </c>
      <c r="D421" s="45" t="s">
        <v>847</v>
      </c>
      <c r="E421" s="45" t="s">
        <v>833</v>
      </c>
      <c r="F421" s="60" t="s">
        <v>812</v>
      </c>
      <c r="G421" s="61">
        <v>1</v>
      </c>
      <c r="H421" s="60" t="s">
        <v>804</v>
      </c>
      <c r="I421" s="61">
        <v>67</v>
      </c>
      <c r="J421" s="62">
        <v>65</v>
      </c>
      <c r="K421" s="63">
        <f>P_hind * P_kogus</f>
        <v>4355</v>
      </c>
      <c r="L421" s="61">
        <f>MONTH(P_kuupäev)</f>
        <v>12</v>
      </c>
    </row>
    <row r="422" spans="2:12" x14ac:dyDescent="0.2">
      <c r="B422" s="43" t="s">
        <v>914</v>
      </c>
      <c r="C422" s="44">
        <v>41359</v>
      </c>
      <c r="D422" s="45" t="s">
        <v>842</v>
      </c>
      <c r="E422" s="45" t="s">
        <v>828</v>
      </c>
      <c r="F422" s="60" t="s">
        <v>812</v>
      </c>
      <c r="G422" s="61">
        <v>2</v>
      </c>
      <c r="H422" s="60" t="s">
        <v>804</v>
      </c>
      <c r="I422" s="61">
        <v>52</v>
      </c>
      <c r="J422" s="62">
        <v>59</v>
      </c>
      <c r="K422" s="63">
        <f>P_hind * P_kogus</f>
        <v>3068</v>
      </c>
      <c r="L422" s="61">
        <f>MONTH(P_kuupäev)</f>
        <v>3</v>
      </c>
    </row>
    <row r="423" spans="2:12" x14ac:dyDescent="0.2">
      <c r="B423" s="43" t="s">
        <v>899</v>
      </c>
      <c r="C423" s="44">
        <v>41341</v>
      </c>
      <c r="D423" s="45" t="s">
        <v>850</v>
      </c>
      <c r="E423" s="45" t="s">
        <v>814</v>
      </c>
      <c r="F423" s="60" t="s">
        <v>803</v>
      </c>
      <c r="G423" s="61">
        <v>2</v>
      </c>
      <c r="H423" s="60" t="s">
        <v>804</v>
      </c>
      <c r="I423" s="61">
        <v>22</v>
      </c>
      <c r="J423" s="62">
        <v>68</v>
      </c>
      <c r="K423" s="63">
        <f>P_hind * P_kogus</f>
        <v>1496</v>
      </c>
      <c r="L423" s="61">
        <f>MONTH(P_kuupäev)</f>
        <v>3</v>
      </c>
    </row>
    <row r="424" spans="2:12" x14ac:dyDescent="0.2">
      <c r="B424" s="43" t="s">
        <v>844</v>
      </c>
      <c r="C424" s="44">
        <v>41288</v>
      </c>
      <c r="D424" s="45" t="s">
        <v>845</v>
      </c>
      <c r="E424" s="45" t="s">
        <v>807</v>
      </c>
      <c r="F424" s="60" t="s">
        <v>803</v>
      </c>
      <c r="G424" s="61">
        <v>1</v>
      </c>
      <c r="H424" s="60" t="s">
        <v>804</v>
      </c>
      <c r="I424" s="61">
        <v>40</v>
      </c>
      <c r="J424" s="62">
        <v>75</v>
      </c>
      <c r="K424" s="63">
        <f>P_hind * P_kogus</f>
        <v>3000</v>
      </c>
      <c r="L424" s="61">
        <f>MONTH(P_kuupäev)</f>
        <v>1</v>
      </c>
    </row>
    <row r="425" spans="2:12" x14ac:dyDescent="0.2">
      <c r="B425" s="43" t="s">
        <v>874</v>
      </c>
      <c r="C425" s="44">
        <v>41310</v>
      </c>
      <c r="D425" s="45" t="s">
        <v>839</v>
      </c>
      <c r="E425" s="45" t="s">
        <v>840</v>
      </c>
      <c r="F425" s="60" t="s">
        <v>803</v>
      </c>
      <c r="G425" s="61">
        <v>1</v>
      </c>
      <c r="H425" s="60" t="s">
        <v>804</v>
      </c>
      <c r="I425" s="61">
        <v>30</v>
      </c>
      <c r="J425" s="62">
        <v>75</v>
      </c>
      <c r="K425" s="63">
        <f>P_hind * P_kogus</f>
        <v>2250</v>
      </c>
      <c r="L425" s="61">
        <f>MONTH(P_kuupäev)</f>
        <v>2</v>
      </c>
    </row>
    <row r="426" spans="2:12" x14ac:dyDescent="0.2">
      <c r="B426" s="43" t="s">
        <v>1003</v>
      </c>
      <c r="C426" s="44">
        <v>41465</v>
      </c>
      <c r="D426" s="45" t="s">
        <v>839</v>
      </c>
      <c r="E426" s="45" t="s">
        <v>840</v>
      </c>
      <c r="F426" s="60" t="s">
        <v>803</v>
      </c>
      <c r="G426" s="61">
        <v>1</v>
      </c>
      <c r="H426" s="60" t="s">
        <v>804</v>
      </c>
      <c r="I426" s="61">
        <v>23</v>
      </c>
      <c r="J426" s="62">
        <v>75</v>
      </c>
      <c r="K426" s="63">
        <f>P_hind * P_kogus</f>
        <v>1725</v>
      </c>
      <c r="L426" s="61">
        <f>MONTH(P_kuupäev)</f>
        <v>7</v>
      </c>
    </row>
    <row r="427" spans="2:12" x14ac:dyDescent="0.2">
      <c r="B427" s="43" t="s">
        <v>883</v>
      </c>
      <c r="C427" s="44">
        <v>41325</v>
      </c>
      <c r="D427" s="45" t="s">
        <v>832</v>
      </c>
      <c r="E427" s="45" t="s">
        <v>833</v>
      </c>
      <c r="F427" s="60" t="s">
        <v>803</v>
      </c>
      <c r="G427" s="61">
        <v>1</v>
      </c>
      <c r="H427" s="60" t="s">
        <v>804</v>
      </c>
      <c r="I427" s="61">
        <v>74</v>
      </c>
      <c r="J427" s="62">
        <v>75</v>
      </c>
      <c r="K427" s="63">
        <f>P_hind * P_kogus</f>
        <v>5550</v>
      </c>
      <c r="L427" s="61">
        <f>MONTH(P_kuupäev)</f>
        <v>2</v>
      </c>
    </row>
    <row r="428" spans="2:12" x14ac:dyDescent="0.2">
      <c r="B428" s="43" t="s">
        <v>800</v>
      </c>
      <c r="C428" s="44">
        <v>41276</v>
      </c>
      <c r="D428" s="45" t="s">
        <v>801</v>
      </c>
      <c r="E428" s="45" t="s">
        <v>802</v>
      </c>
      <c r="F428" s="60" t="s">
        <v>803</v>
      </c>
      <c r="G428" s="61">
        <v>2</v>
      </c>
      <c r="H428" s="60" t="s">
        <v>804</v>
      </c>
      <c r="I428" s="61">
        <v>28</v>
      </c>
      <c r="J428" s="62">
        <v>68</v>
      </c>
      <c r="K428" s="63">
        <f>P_hind * P_kogus</f>
        <v>1904</v>
      </c>
      <c r="L428" s="61">
        <f>MONTH(P_kuupäev)</f>
        <v>1</v>
      </c>
    </row>
    <row r="429" spans="2:12" x14ac:dyDescent="0.2">
      <c r="B429" s="43" t="s">
        <v>905</v>
      </c>
      <c r="C429" s="44">
        <v>41352</v>
      </c>
      <c r="D429" s="45" t="s">
        <v>801</v>
      </c>
      <c r="E429" s="45" t="s">
        <v>802</v>
      </c>
      <c r="F429" s="60" t="s">
        <v>803</v>
      </c>
      <c r="G429" s="61">
        <v>2</v>
      </c>
      <c r="H429" s="60" t="s">
        <v>804</v>
      </c>
      <c r="I429" s="61">
        <v>52</v>
      </c>
      <c r="J429" s="62">
        <v>68</v>
      </c>
      <c r="K429" s="63">
        <f>P_hind * P_kogus</f>
        <v>3536</v>
      </c>
      <c r="L429" s="61">
        <f>MONTH(P_kuupäev)</f>
        <v>3</v>
      </c>
    </row>
    <row r="430" spans="2:12" x14ac:dyDescent="0.2">
      <c r="B430" s="43" t="s">
        <v>1049</v>
      </c>
      <c r="C430" s="44">
        <v>41522</v>
      </c>
      <c r="D430" s="45" t="s">
        <v>806</v>
      </c>
      <c r="E430" s="45" t="s">
        <v>807</v>
      </c>
      <c r="F430" s="60" t="s">
        <v>829</v>
      </c>
      <c r="G430" s="61">
        <v>2</v>
      </c>
      <c r="H430" s="60" t="s">
        <v>804</v>
      </c>
      <c r="I430" s="61">
        <v>19</v>
      </c>
      <c r="J430" s="62">
        <v>77</v>
      </c>
      <c r="K430" s="63">
        <f>P_hind * P_kogus</f>
        <v>1463</v>
      </c>
      <c r="L430" s="61">
        <f>MONTH(P_kuupäev)</f>
        <v>9</v>
      </c>
    </row>
    <row r="431" spans="2:12" x14ac:dyDescent="0.2">
      <c r="B431" s="43" t="s">
        <v>844</v>
      </c>
      <c r="C431" s="44">
        <v>41288</v>
      </c>
      <c r="D431" s="45" t="s">
        <v>845</v>
      </c>
      <c r="E431" s="45" t="s">
        <v>807</v>
      </c>
      <c r="F431" s="60" t="s">
        <v>829</v>
      </c>
      <c r="G431" s="61">
        <v>1</v>
      </c>
      <c r="H431" s="60" t="s">
        <v>804</v>
      </c>
      <c r="I431" s="61">
        <v>17</v>
      </c>
      <c r="J431" s="62">
        <v>85</v>
      </c>
      <c r="K431" s="63">
        <f>P_hind * P_kogus</f>
        <v>1445</v>
      </c>
      <c r="L431" s="61">
        <f>MONTH(P_kuupäev)</f>
        <v>1</v>
      </c>
    </row>
    <row r="432" spans="2:12" x14ac:dyDescent="0.2">
      <c r="B432" s="43" t="s">
        <v>1107</v>
      </c>
      <c r="C432" s="44">
        <v>41593</v>
      </c>
      <c r="D432" s="45" t="s">
        <v>935</v>
      </c>
      <c r="E432" s="45" t="s">
        <v>814</v>
      </c>
      <c r="F432" s="60" t="s">
        <v>829</v>
      </c>
      <c r="G432" s="61">
        <v>1</v>
      </c>
      <c r="H432" s="60" t="s">
        <v>804</v>
      </c>
      <c r="I432" s="61">
        <v>71</v>
      </c>
      <c r="J432" s="62">
        <v>85</v>
      </c>
      <c r="K432" s="63">
        <f>P_hind * P_kogus</f>
        <v>6035</v>
      </c>
      <c r="L432" s="61">
        <f>MONTH(P_kuupäev)</f>
        <v>11</v>
      </c>
    </row>
    <row r="433" spans="2:12" x14ac:dyDescent="0.2">
      <c r="B433" s="43" t="s">
        <v>1062</v>
      </c>
      <c r="C433" s="44">
        <v>41540</v>
      </c>
      <c r="D433" s="45" t="s">
        <v>801</v>
      </c>
      <c r="E433" s="45" t="s">
        <v>802</v>
      </c>
      <c r="F433" s="60" t="s">
        <v>829</v>
      </c>
      <c r="G433" s="61">
        <v>2</v>
      </c>
      <c r="H433" s="60" t="s">
        <v>804</v>
      </c>
      <c r="I433" s="61">
        <v>26</v>
      </c>
      <c r="J433" s="62">
        <v>77</v>
      </c>
      <c r="K433" s="63">
        <f>P_hind * P_kogus</f>
        <v>2002</v>
      </c>
      <c r="L433" s="61">
        <f>MONTH(P_kuupäev)</f>
        <v>9</v>
      </c>
    </row>
    <row r="434" spans="2:12" x14ac:dyDescent="0.2">
      <c r="B434" s="43" t="s">
        <v>864</v>
      </c>
      <c r="C434" s="44">
        <v>41302</v>
      </c>
      <c r="D434" s="45" t="s">
        <v>865</v>
      </c>
      <c r="E434" s="45" t="s">
        <v>833</v>
      </c>
      <c r="F434" s="60" t="s">
        <v>843</v>
      </c>
      <c r="G434" s="61">
        <v>2</v>
      </c>
      <c r="H434" s="60" t="s">
        <v>804</v>
      </c>
      <c r="I434" s="61">
        <v>11</v>
      </c>
      <c r="J434" s="62">
        <v>99</v>
      </c>
      <c r="K434" s="63">
        <f>P_hind * P_kogus</f>
        <v>1089</v>
      </c>
      <c r="L434" s="61">
        <f>MONTH(P_kuupäev)</f>
        <v>1</v>
      </c>
    </row>
    <row r="435" spans="2:12" x14ac:dyDescent="0.2">
      <c r="B435" s="43" t="s">
        <v>874</v>
      </c>
      <c r="C435" s="44">
        <v>41310</v>
      </c>
      <c r="D435" s="45" t="s">
        <v>839</v>
      </c>
      <c r="E435" s="45" t="s">
        <v>840</v>
      </c>
      <c r="F435" s="60" t="s">
        <v>843</v>
      </c>
      <c r="G435" s="61">
        <v>1</v>
      </c>
      <c r="H435" s="60" t="s">
        <v>804</v>
      </c>
      <c r="I435" s="61">
        <v>15</v>
      </c>
      <c r="J435" s="62">
        <v>110</v>
      </c>
      <c r="K435" s="63">
        <f>P_hind * P_kogus</f>
        <v>1650</v>
      </c>
      <c r="L435" s="61">
        <f>MONTH(P_kuupäev)</f>
        <v>2</v>
      </c>
    </row>
    <row r="436" spans="2:12" x14ac:dyDescent="0.2">
      <c r="B436" s="43" t="s">
        <v>813</v>
      </c>
      <c r="C436" s="44">
        <v>41278</v>
      </c>
      <c r="D436" s="45" t="s">
        <v>809</v>
      </c>
      <c r="E436" s="45" t="s">
        <v>814</v>
      </c>
      <c r="F436" s="60" t="s">
        <v>810</v>
      </c>
      <c r="G436" s="61">
        <v>1</v>
      </c>
      <c r="H436" s="60" t="s">
        <v>804</v>
      </c>
      <c r="I436" s="61">
        <v>39</v>
      </c>
      <c r="J436" s="62">
        <v>95</v>
      </c>
      <c r="K436" s="63">
        <f>P_hind * P_kogus</f>
        <v>3705</v>
      </c>
      <c r="L436" s="61">
        <f>MONTH(P_kuupäev)</f>
        <v>1</v>
      </c>
    </row>
    <row r="437" spans="2:12" x14ac:dyDescent="0.2">
      <c r="B437" s="43" t="s">
        <v>1074</v>
      </c>
      <c r="C437" s="44">
        <v>41555</v>
      </c>
      <c r="D437" s="45" t="s">
        <v>912</v>
      </c>
      <c r="E437" s="45" t="s">
        <v>840</v>
      </c>
      <c r="F437" s="60" t="s">
        <v>810</v>
      </c>
      <c r="G437" s="61">
        <v>2</v>
      </c>
      <c r="H437" s="60" t="s">
        <v>804</v>
      </c>
      <c r="I437" s="61">
        <v>20</v>
      </c>
      <c r="J437" s="62">
        <v>86</v>
      </c>
      <c r="K437" s="63">
        <f>P_hind * P_kogus</f>
        <v>1720</v>
      </c>
      <c r="L437" s="61">
        <f>MONTH(P_kuupäev)</f>
        <v>10</v>
      </c>
    </row>
    <row r="438" spans="2:12" ht="15.75" x14ac:dyDescent="0.25">
      <c r="E438" s="65"/>
      <c r="F438" s="66"/>
      <c r="G438" s="61"/>
      <c r="H438" s="60"/>
      <c r="I438" s="61"/>
      <c r="J438" s="62"/>
      <c r="K438" s="63"/>
      <c r="L438" s="61"/>
    </row>
  </sheetData>
  <sortState xmlns:xlrd2="http://schemas.microsoft.com/office/spreadsheetml/2017/richdata2" ref="B9:L437">
    <sortCondition ref="H9:H437"/>
    <sortCondition ref="F9:F437"/>
  </sortState>
  <dataValidations count="4">
    <dataValidation type="list" allowBlank="1" showInputMessage="1" showErrorMessage="1" sqref="H388:H390 H79:H84 H155:H157 H206:H207 H292:H296 H338:H340 H9:H16 H17:H24 H25:H32 H33:H42 H43:H49 H50:H65 H66:H73 H74:H78 H85:H92 H93:H101 H102:H114 H115:H122 H123:H129 H130:H143 H144:H150 H151:H154 H158:H161 H162:H165 H166:H173 H174:H181 H182:H187 H188:H198 H199:H200 H201:H205 H208:H217 H218:H229 H230:H243 H244:H253 H254:H269 H270:H280 H281:H290 H291 H297:H304 H305:H308 H309:H313 H314:H319 H320:H326 H327:H331 H332:H337 H341:H345 H346:H349 H350:H354 H355:H361 H362:H369 H370:H378 H379:H382 H383:H387 H391:H395 H396:H399 H400:H407 H408:H411 H412:H422 H423:H429 H430:H433 H434:H435 H436:H437" xr:uid="{55FF9FB5-9A39-409D-BF38-D621C9390DA5}">
      <formula1>P_müüjad</formula1>
    </dataValidation>
    <dataValidation type="list" allowBlank="1" showInputMessage="1" showErrorMessage="1" sqref="G388:G390 G79:G84 G155:G157 G206:G207 G292:G296 G338:G340 G9:G16 G17:G24 G25:G32 G33:G42 G43:G49 G50:G65 G66:G73 G74:G78 G85:G92 G93:G101 G102:G114 G115:G122 G123:G129 G130:G143 G144:G150 G151:G154 G158:G161 G162:G165 G166:G173 G174:G181 G182:G187 G188:G198 G199:G200 G201:G205 G208:G217 G218:G229 G230:G243 G244:G253 G254:G269 G270:G280 G281:G290 G291 G297:G304 G305:G308 G309:G313 G314:G319 G320:G326 G327:G331 G332:G337 G341:G345 G346:G349 G350:G354 G355:G361 G362:G369 G370:G378 G379:G382 G383:G387 G391:G395 G396:G399 G400:G407 G408:G411 G412:G422 G423:G429 G430:G433 G434:G435 G436:G437" xr:uid="{73382F78-4E82-4B94-86A1-E57EFCBD4767}">
      <formula1>"1, 2, 3"</formula1>
    </dataValidation>
    <dataValidation type="list" allowBlank="1" showInputMessage="1" showErrorMessage="1" sqref="F388:F390 F79:F84 F155:F157 F206:F207 F292:F296 F338:F340 F9:F16 F17:F24 F25:F32 F33:F42 F43:F49 F50:F65 F66:F73 F74:F78 F85:F92 F93:F101 F102:F114 F115:F122 F123:F129 F130:F143 F144:F150 F151:F154 F158:F161 F162:F165 F166:F173 F174:F181 F182:F187 F188:F198 F199:F200 F201:F205 F208:F217 F218:F229 F230:F243 F244:F253 F254:F269 F270:F280 F281:F290 F291 F297:F304 F305:F308 F309:F313 F314:F319 F320:F326 F327:F331 F332:F337 F341:F345 F346:F349 F350:F354 F355:F361 F362:F369 F370:F378 F379:F382 F383:F387 F391:F395 F396:F399 F400:F407 F408:F411 F412:F422 F423:F429 F430:F433 F434:F435 F436:F437" xr:uid="{258E7BDA-CF1F-4543-B030-AF8BEDC2E4F7}">
      <formula1>P_liigid</formula1>
    </dataValidation>
    <dataValidation type="list" allowBlank="1" showInputMessage="1" showErrorMessage="1" sqref="D388:D390 D79:D84 D155:D157 D206:D207 D292:D296 D338:D340 D9:D16 D17:D24 D25:D32 D33:D42 D43:D49 D50:D65 D66:D73 D74:D78 D85:D92 D93:D101 D102:D114 D115:D122 D123:D129 D130:D143 D144:D150 D151:D154 D158:D161 D162:D165 D166:D173 D174:D181 D182:D187 D188:D198 D199:D200 D201:D205 D208:D217 D218:D229 D230:D243 D244:D253 D254:D269 D270:D280 D281:D290 D291 D297:D304 D305:D308 D309:D313 D314:D319 D320:D326 D327:D331 D332:D337 D341:D345 D346:D349 D350:D354 D355:D361 D362:D369 D370:D378 D379:D382 D383:D387 D391:D395 D396:D399 D400:D407 D408:D411 D412:D422 D423:D429 D430:D433 D434:D435 D436:D437" xr:uid="{20315397-7B64-4A19-AA67-61729CC48D97}">
      <formula1>P_ostjad</formula1>
    </dataValidation>
  </dataValidations>
  <pageMargins left="0.75" right="0.75" top="1" bottom="1" header="0.5" footer="0.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0A600-CB35-4BDB-8CB2-193077394D2B}">
  <dimension ref="A2:F18"/>
  <sheetViews>
    <sheetView topLeftCell="A3" zoomScale="340" zoomScaleNormal="340" workbookViewId="0">
      <selection activeCell="E14" sqref="E14"/>
    </sheetView>
  </sheetViews>
  <sheetFormatPr defaultRowHeight="12.75" x14ac:dyDescent="0.2"/>
  <cols>
    <col min="1" max="2" width="13.7109375" bestFit="1" customWidth="1"/>
    <col min="3" max="3" width="12.5703125" bestFit="1" customWidth="1"/>
    <col min="4" max="4" width="13.140625" customWidth="1"/>
    <col min="5" max="5" width="11.42578125" customWidth="1"/>
  </cols>
  <sheetData>
    <row r="2" spans="1:6" ht="15.75" x14ac:dyDescent="0.25">
      <c r="A2" s="84" t="s">
        <v>1143</v>
      </c>
    </row>
    <row r="4" spans="1:6" ht="15.75" x14ac:dyDescent="0.25">
      <c r="A4" s="88" t="s">
        <v>790</v>
      </c>
      <c r="B4" s="91" t="s">
        <v>789</v>
      </c>
      <c r="C4" s="87" t="s">
        <v>795</v>
      </c>
      <c r="D4" s="92" t="s">
        <v>791</v>
      </c>
      <c r="E4" s="89" t="s">
        <v>796</v>
      </c>
      <c r="F4" s="90" t="s">
        <v>798</v>
      </c>
    </row>
    <row r="5" spans="1:6" ht="15" x14ac:dyDescent="0.2">
      <c r="A5" s="79">
        <v>41308</v>
      </c>
      <c r="B5" s="77" t="s">
        <v>872</v>
      </c>
      <c r="C5" s="80" t="s">
        <v>809</v>
      </c>
      <c r="D5" s="81" t="s">
        <v>850</v>
      </c>
      <c r="E5" s="82">
        <v>26</v>
      </c>
      <c r="F5" s="83">
        <v>2236</v>
      </c>
    </row>
    <row r="6" spans="1:6" ht="15" x14ac:dyDescent="0.2">
      <c r="A6" s="79">
        <v>41531</v>
      </c>
      <c r="B6" s="77" t="s">
        <v>1052</v>
      </c>
      <c r="C6" s="80" t="s">
        <v>820</v>
      </c>
      <c r="D6" s="81" t="s">
        <v>850</v>
      </c>
      <c r="E6" s="82">
        <v>10</v>
      </c>
      <c r="F6" s="83">
        <v>760</v>
      </c>
    </row>
    <row r="7" spans="1:6" ht="15" x14ac:dyDescent="0.2">
      <c r="A7" s="79">
        <v>41278</v>
      </c>
      <c r="B7" s="77" t="s">
        <v>813</v>
      </c>
      <c r="C7" s="80" t="s">
        <v>804</v>
      </c>
      <c r="D7" s="81" t="s">
        <v>809</v>
      </c>
      <c r="E7" s="82">
        <v>39</v>
      </c>
      <c r="F7" s="83">
        <v>3705</v>
      </c>
    </row>
    <row r="8" spans="1:6" ht="15" x14ac:dyDescent="0.2">
      <c r="A8" s="79">
        <v>41554</v>
      </c>
      <c r="B8" s="77" t="s">
        <v>1072</v>
      </c>
      <c r="C8" s="80" t="s">
        <v>850</v>
      </c>
      <c r="D8" s="81" t="s">
        <v>935</v>
      </c>
      <c r="E8" s="82">
        <v>61</v>
      </c>
      <c r="F8" s="83">
        <v>5795</v>
      </c>
    </row>
    <row r="11" spans="1:6" ht="15.75" x14ac:dyDescent="0.25">
      <c r="A11" s="84" t="s">
        <v>1146</v>
      </c>
    </row>
    <row r="13" spans="1:6" ht="15.75" x14ac:dyDescent="0.25">
      <c r="A13" s="87" t="s">
        <v>795</v>
      </c>
      <c r="B13" s="88" t="s">
        <v>790</v>
      </c>
      <c r="C13" s="89" t="s">
        <v>796</v>
      </c>
      <c r="D13" s="90" t="s">
        <v>798</v>
      </c>
    </row>
    <row r="14" spans="1:6" ht="15" x14ac:dyDescent="0.2">
      <c r="A14" s="80" t="s">
        <v>850</v>
      </c>
      <c r="B14" s="79">
        <v>41366</v>
      </c>
      <c r="C14" s="82">
        <v>22</v>
      </c>
      <c r="D14" s="83">
        <v>1386</v>
      </c>
    </row>
    <row r="15" spans="1:6" ht="15" x14ac:dyDescent="0.2">
      <c r="A15" s="80" t="s">
        <v>817</v>
      </c>
      <c r="B15" s="79">
        <v>41367</v>
      </c>
      <c r="C15" s="82">
        <v>39</v>
      </c>
      <c r="D15" s="83">
        <v>2730</v>
      </c>
    </row>
    <row r="16" spans="1:6" ht="15" x14ac:dyDescent="0.2">
      <c r="A16" s="80" t="s">
        <v>825</v>
      </c>
      <c r="B16" s="79">
        <v>41383</v>
      </c>
      <c r="C16" s="82">
        <v>51</v>
      </c>
      <c r="D16" s="83">
        <v>3570</v>
      </c>
    </row>
    <row r="17" spans="1:4" ht="15" x14ac:dyDescent="0.2">
      <c r="A17" s="80" t="s">
        <v>830</v>
      </c>
      <c r="B17" s="79">
        <v>41389</v>
      </c>
      <c r="C17" s="82">
        <v>31</v>
      </c>
      <c r="D17" s="83">
        <v>2170</v>
      </c>
    </row>
    <row r="18" spans="1:4" ht="15" x14ac:dyDescent="0.2">
      <c r="A18" s="80" t="s">
        <v>830</v>
      </c>
      <c r="B18" s="79">
        <v>41391</v>
      </c>
      <c r="C18" s="82">
        <v>15</v>
      </c>
      <c r="D18" s="83">
        <v>1050</v>
      </c>
    </row>
  </sheetData>
  <sortState xmlns:xlrd2="http://schemas.microsoft.com/office/spreadsheetml/2017/richdata2" ref="A14:D18">
    <sortCondition ref="B14:B1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9" tint="0.59999389629810485"/>
  </sheetPr>
  <dimension ref="A2:K271"/>
  <sheetViews>
    <sheetView tabSelected="1" zoomScale="265" zoomScaleNormal="265" workbookViewId="0">
      <selection activeCell="E8" sqref="E8"/>
    </sheetView>
  </sheetViews>
  <sheetFormatPr defaultRowHeight="12.75" x14ac:dyDescent="0.2"/>
  <cols>
    <col min="1" max="1" width="7.140625" style="1" customWidth="1"/>
    <col min="2" max="2" width="12.85546875" customWidth="1"/>
    <col min="3" max="3" width="9.7109375" bestFit="1" customWidth="1"/>
    <col min="4" max="4" width="12" bestFit="1" customWidth="1"/>
    <col min="5" max="5" width="10" bestFit="1" customWidth="1"/>
    <col min="8" max="8" width="14.85546875" customWidth="1"/>
    <col min="9" max="9" width="14.85546875" bestFit="1" customWidth="1"/>
    <col min="10" max="11" width="11.85546875" bestFit="1" customWidth="1"/>
  </cols>
  <sheetData>
    <row r="2" spans="2:9" x14ac:dyDescent="0.2">
      <c r="B2" s="7" t="s">
        <v>778</v>
      </c>
    </row>
    <row r="4" spans="2:9" x14ac:dyDescent="0.2">
      <c r="B4" s="3" t="s">
        <v>1142</v>
      </c>
    </row>
    <row r="5" spans="2:9" x14ac:dyDescent="0.2">
      <c r="B5" t="s">
        <v>753</v>
      </c>
    </row>
    <row r="6" spans="2:9" x14ac:dyDescent="0.2">
      <c r="B6" t="s">
        <v>754</v>
      </c>
    </row>
    <row r="7" spans="2:9" x14ac:dyDescent="0.2">
      <c r="B7" t="s">
        <v>755</v>
      </c>
    </row>
    <row r="8" spans="2:9" x14ac:dyDescent="0.2">
      <c r="B8" t="s">
        <v>756</v>
      </c>
    </row>
    <row r="9" spans="2:9" x14ac:dyDescent="0.2">
      <c r="B9" t="s">
        <v>757</v>
      </c>
    </row>
    <row r="11" spans="2:9" x14ac:dyDescent="0.2">
      <c r="B11" s="3"/>
    </row>
    <row r="12" spans="2:9" x14ac:dyDescent="0.2">
      <c r="B12" t="s">
        <v>753</v>
      </c>
      <c r="H12" t="s">
        <v>754</v>
      </c>
    </row>
    <row r="14" spans="2:9" x14ac:dyDescent="0.2">
      <c r="B14" s="103" t="s">
        <v>1152</v>
      </c>
      <c r="H14" s="103" t="s">
        <v>1152</v>
      </c>
      <c r="I14" s="103" t="s">
        <v>1153</v>
      </c>
    </row>
    <row r="15" spans="2:9" x14ac:dyDescent="0.2">
      <c r="B15" s="96" t="s">
        <v>1154</v>
      </c>
      <c r="H15" s="96">
        <v>0</v>
      </c>
      <c r="I15" s="96" t="s">
        <v>1154</v>
      </c>
    </row>
    <row r="16" spans="2:9" x14ac:dyDescent="0.2">
      <c r="B16" s="3"/>
    </row>
    <row r="17" spans="1:11" x14ac:dyDescent="0.2">
      <c r="B17" s="102" t="s">
        <v>0</v>
      </c>
      <c r="C17" s="105" t="s">
        <v>1</v>
      </c>
      <c r="D17" s="103" t="s">
        <v>2</v>
      </c>
      <c r="E17" s="103" t="s">
        <v>1152</v>
      </c>
      <c r="H17" t="s">
        <v>755</v>
      </c>
    </row>
    <row r="18" spans="1:11" x14ac:dyDescent="0.2">
      <c r="B18" t="s">
        <v>239</v>
      </c>
      <c r="C18" s="5">
        <v>23339</v>
      </c>
      <c r="D18" s="1" t="s">
        <v>240</v>
      </c>
      <c r="E18">
        <v>1</v>
      </c>
      <c r="H18" s="86" t="s">
        <v>1156</v>
      </c>
    </row>
    <row r="19" spans="1:11" x14ac:dyDescent="0.2">
      <c r="B19" t="s">
        <v>370</v>
      </c>
      <c r="C19" s="5">
        <v>20865</v>
      </c>
      <c r="D19" s="1" t="s">
        <v>371</v>
      </c>
      <c r="E19">
        <v>1</v>
      </c>
      <c r="H19" s="103" t="s">
        <v>1155</v>
      </c>
      <c r="I19" s="103" t="s">
        <v>1153</v>
      </c>
    </row>
    <row r="20" spans="1:11" x14ac:dyDescent="0.2">
      <c r="B20" t="s">
        <v>475</v>
      </c>
      <c r="C20" s="5">
        <v>23295</v>
      </c>
      <c r="D20" s="1" t="s">
        <v>476</v>
      </c>
      <c r="E20">
        <v>1</v>
      </c>
      <c r="H20" s="96">
        <v>0</v>
      </c>
      <c r="I20" s="96" t="s">
        <v>1154</v>
      </c>
    </row>
    <row r="21" spans="1:11" x14ac:dyDescent="0.2">
      <c r="A21" s="2"/>
      <c r="B21" t="s">
        <v>349</v>
      </c>
      <c r="C21" s="5">
        <v>31864</v>
      </c>
      <c r="D21" s="1" t="s">
        <v>350</v>
      </c>
      <c r="E21">
        <v>1</v>
      </c>
    </row>
    <row r="22" spans="1:11" x14ac:dyDescent="0.2">
      <c r="B22" t="s">
        <v>489</v>
      </c>
      <c r="C22" s="5">
        <v>19146</v>
      </c>
      <c r="D22" s="1" t="s">
        <v>490</v>
      </c>
      <c r="E22">
        <v>1</v>
      </c>
      <c r="H22" t="s">
        <v>756</v>
      </c>
    </row>
    <row r="23" spans="1:11" x14ac:dyDescent="0.2">
      <c r="B23" t="s">
        <v>380</v>
      </c>
      <c r="C23" s="5">
        <v>23098</v>
      </c>
      <c r="D23" s="1" t="s">
        <v>381</v>
      </c>
      <c r="E23">
        <v>1</v>
      </c>
    </row>
    <row r="24" spans="1:11" x14ac:dyDescent="0.2">
      <c r="B24" t="s">
        <v>330</v>
      </c>
      <c r="C24" s="5">
        <v>29585</v>
      </c>
      <c r="D24" s="1" t="s">
        <v>331</v>
      </c>
      <c r="E24">
        <v>1</v>
      </c>
      <c r="H24" s="102" t="s">
        <v>0</v>
      </c>
      <c r="I24" s="103" t="s">
        <v>2</v>
      </c>
      <c r="J24" s="103" t="s">
        <v>1159</v>
      </c>
    </row>
    <row r="25" spans="1:11" x14ac:dyDescent="0.2">
      <c r="B25" t="s">
        <v>469</v>
      </c>
      <c r="C25" s="5">
        <v>27321</v>
      </c>
      <c r="D25" s="1" t="s">
        <v>470</v>
      </c>
      <c r="E25">
        <v>1</v>
      </c>
      <c r="H25" s="96" t="s">
        <v>1157</v>
      </c>
      <c r="I25" s="96" t="s">
        <v>1158</v>
      </c>
      <c r="J25" s="97" t="s">
        <v>1160</v>
      </c>
    </row>
    <row r="26" spans="1:11" x14ac:dyDescent="0.2">
      <c r="B26" t="s">
        <v>467</v>
      </c>
      <c r="C26" s="5">
        <v>29441</v>
      </c>
      <c r="D26" s="1" t="s">
        <v>468</v>
      </c>
      <c r="E26">
        <v>1</v>
      </c>
    </row>
    <row r="27" spans="1:11" x14ac:dyDescent="0.2">
      <c r="B27" t="s">
        <v>261</v>
      </c>
      <c r="C27" s="5">
        <v>26439</v>
      </c>
      <c r="D27" s="1" t="s">
        <v>262</v>
      </c>
      <c r="E27">
        <v>1</v>
      </c>
    </row>
    <row r="28" spans="1:11" x14ac:dyDescent="0.2">
      <c r="A28" s="2"/>
      <c r="B28" t="s">
        <v>79</v>
      </c>
      <c r="C28" s="5">
        <v>24412</v>
      </c>
      <c r="D28" s="1" t="s">
        <v>497</v>
      </c>
      <c r="E28">
        <v>1</v>
      </c>
      <c r="H28" s="102" t="s">
        <v>0</v>
      </c>
      <c r="I28" s="105" t="s">
        <v>1</v>
      </c>
      <c r="J28" s="103" t="s">
        <v>2</v>
      </c>
      <c r="K28" s="103" t="s">
        <v>1159</v>
      </c>
    </row>
    <row r="29" spans="1:11" x14ac:dyDescent="0.2">
      <c r="B29" t="s">
        <v>273</v>
      </c>
      <c r="C29" s="5">
        <v>23208</v>
      </c>
      <c r="D29" s="1" t="s">
        <v>274</v>
      </c>
      <c r="E29">
        <v>1</v>
      </c>
      <c r="H29" s="20" t="s">
        <v>337</v>
      </c>
      <c r="I29" s="98">
        <v>27070</v>
      </c>
      <c r="J29" s="99" t="s">
        <v>338</v>
      </c>
      <c r="K29" s="20">
        <v>7</v>
      </c>
    </row>
    <row r="30" spans="1:11" x14ac:dyDescent="0.2">
      <c r="B30" t="s">
        <v>297</v>
      </c>
      <c r="C30" s="5">
        <v>29357</v>
      </c>
      <c r="D30" s="1" t="s">
        <v>298</v>
      </c>
      <c r="E30">
        <v>1</v>
      </c>
      <c r="H30" s="20" t="s">
        <v>563</v>
      </c>
      <c r="I30" s="98">
        <v>24263</v>
      </c>
      <c r="J30" s="99" t="s">
        <v>564</v>
      </c>
      <c r="K30" s="20">
        <v>7</v>
      </c>
    </row>
    <row r="31" spans="1:11" x14ac:dyDescent="0.2">
      <c r="B31" t="s">
        <v>453</v>
      </c>
      <c r="C31" s="5">
        <v>26615</v>
      </c>
      <c r="D31" s="1" t="s">
        <v>500</v>
      </c>
      <c r="E31">
        <v>1</v>
      </c>
      <c r="H31" s="20" t="s">
        <v>265</v>
      </c>
      <c r="I31" s="98">
        <v>24767</v>
      </c>
      <c r="J31" s="99" t="s">
        <v>266</v>
      </c>
      <c r="K31" s="20">
        <v>7</v>
      </c>
    </row>
    <row r="32" spans="1:11" x14ac:dyDescent="0.2">
      <c r="B32" t="s">
        <v>251</v>
      </c>
      <c r="C32" s="5">
        <v>23467</v>
      </c>
      <c r="D32" s="1" t="s">
        <v>252</v>
      </c>
      <c r="E32">
        <v>1</v>
      </c>
      <c r="H32" s="20" t="s">
        <v>647</v>
      </c>
      <c r="I32" s="98">
        <v>21617</v>
      </c>
      <c r="J32" s="99" t="s">
        <v>648</v>
      </c>
      <c r="K32" s="20">
        <v>7</v>
      </c>
    </row>
    <row r="33" spans="1:11" x14ac:dyDescent="0.2">
      <c r="B33" t="s">
        <v>289</v>
      </c>
      <c r="C33" s="5">
        <v>30490</v>
      </c>
      <c r="D33" s="1" t="s">
        <v>290</v>
      </c>
      <c r="E33">
        <v>1</v>
      </c>
      <c r="H33" s="20" t="s">
        <v>719</v>
      </c>
      <c r="I33" s="98">
        <v>19860</v>
      </c>
      <c r="J33" s="99" t="s">
        <v>720</v>
      </c>
      <c r="K33" s="20">
        <v>7</v>
      </c>
    </row>
    <row r="34" spans="1:11" x14ac:dyDescent="0.2">
      <c r="B34" t="s">
        <v>243</v>
      </c>
      <c r="C34" s="5">
        <v>24407</v>
      </c>
      <c r="D34" s="1" t="s">
        <v>244</v>
      </c>
      <c r="E34">
        <v>1</v>
      </c>
      <c r="H34" s="20" t="s">
        <v>575</v>
      </c>
      <c r="I34" s="98">
        <v>20917</v>
      </c>
      <c r="J34" s="99" t="s">
        <v>576</v>
      </c>
      <c r="K34" s="20">
        <v>7</v>
      </c>
    </row>
    <row r="35" spans="1:11" x14ac:dyDescent="0.2">
      <c r="A35" s="2"/>
      <c r="B35" t="s">
        <v>255</v>
      </c>
      <c r="C35" s="5">
        <v>23356</v>
      </c>
      <c r="D35" s="1" t="s">
        <v>256</v>
      </c>
      <c r="E35">
        <v>1</v>
      </c>
      <c r="H35" s="20" t="s">
        <v>507</v>
      </c>
      <c r="I35" s="98">
        <v>25879</v>
      </c>
      <c r="J35" s="99" t="s">
        <v>508</v>
      </c>
      <c r="K35" s="20">
        <v>6</v>
      </c>
    </row>
    <row r="36" spans="1:11" x14ac:dyDescent="0.2">
      <c r="B36" t="s">
        <v>428</v>
      </c>
      <c r="C36" s="5">
        <v>30867</v>
      </c>
      <c r="D36" s="1" t="s">
        <v>429</v>
      </c>
      <c r="E36">
        <v>1</v>
      </c>
      <c r="H36" s="20" t="s">
        <v>354</v>
      </c>
      <c r="I36" s="98">
        <v>28462</v>
      </c>
      <c r="J36" s="99" t="s">
        <v>355</v>
      </c>
      <c r="K36" s="20">
        <v>6</v>
      </c>
    </row>
    <row r="37" spans="1:11" x14ac:dyDescent="0.2">
      <c r="B37" t="s">
        <v>509</v>
      </c>
      <c r="C37" s="5">
        <v>24691</v>
      </c>
      <c r="D37" s="1" t="s">
        <v>510</v>
      </c>
      <c r="E37">
        <v>1</v>
      </c>
      <c r="H37" s="20" t="s">
        <v>310</v>
      </c>
      <c r="I37" s="98">
        <v>18501</v>
      </c>
      <c r="J37" s="99" t="s">
        <v>311</v>
      </c>
      <c r="K37" s="20">
        <v>6</v>
      </c>
    </row>
    <row r="38" spans="1:11" x14ac:dyDescent="0.2">
      <c r="B38" t="s">
        <v>283</v>
      </c>
      <c r="C38" s="5">
        <v>29083</v>
      </c>
      <c r="D38" s="1" t="s">
        <v>284</v>
      </c>
      <c r="E38">
        <v>1</v>
      </c>
    </row>
    <row r="39" spans="1:11" x14ac:dyDescent="0.2">
      <c r="B39" t="s">
        <v>430</v>
      </c>
      <c r="C39" s="5">
        <v>31872</v>
      </c>
      <c r="D39" s="1" t="s">
        <v>431</v>
      </c>
      <c r="E39">
        <v>1</v>
      </c>
      <c r="H39" t="s">
        <v>757</v>
      </c>
    </row>
    <row r="40" spans="1:11" x14ac:dyDescent="0.2">
      <c r="B40" t="s">
        <v>295</v>
      </c>
      <c r="C40" s="5">
        <v>19915</v>
      </c>
      <c r="D40" s="1" t="s">
        <v>296</v>
      </c>
      <c r="E40">
        <v>1</v>
      </c>
    </row>
    <row r="41" spans="1:11" x14ac:dyDescent="0.2">
      <c r="B41" t="s">
        <v>432</v>
      </c>
      <c r="C41" s="5">
        <v>30642</v>
      </c>
      <c r="D41" s="1" t="s">
        <v>433</v>
      </c>
      <c r="E41">
        <v>1</v>
      </c>
      <c r="H41" s="102" t="s">
        <v>732</v>
      </c>
      <c r="I41" s="104" t="s">
        <v>731</v>
      </c>
      <c r="J41" s="104" t="s">
        <v>731</v>
      </c>
    </row>
    <row r="42" spans="1:11" x14ac:dyDescent="0.2">
      <c r="A42" s="2"/>
      <c r="B42" t="s">
        <v>356</v>
      </c>
      <c r="C42" s="5">
        <v>28546</v>
      </c>
      <c r="D42" s="1" t="s">
        <v>357</v>
      </c>
      <c r="E42">
        <v>1</v>
      </c>
      <c r="H42" s="100" t="s">
        <v>722</v>
      </c>
      <c r="I42" s="97" t="s">
        <v>1161</v>
      </c>
      <c r="J42" s="97" t="s">
        <v>1162</v>
      </c>
    </row>
    <row r="43" spans="1:11" x14ac:dyDescent="0.2">
      <c r="B43" t="s">
        <v>304</v>
      </c>
      <c r="C43" s="5">
        <v>21161</v>
      </c>
      <c r="D43" s="1" t="s">
        <v>305</v>
      </c>
      <c r="E43">
        <v>1</v>
      </c>
      <c r="H43" s="100" t="s">
        <v>721</v>
      </c>
      <c r="I43" s="97" t="s">
        <v>1161</v>
      </c>
      <c r="J43" s="97" t="s">
        <v>1162</v>
      </c>
    </row>
    <row r="44" spans="1:11" x14ac:dyDescent="0.2">
      <c r="B44" t="s">
        <v>434</v>
      </c>
      <c r="C44" s="5">
        <v>31296</v>
      </c>
      <c r="D44" s="1" t="s">
        <v>435</v>
      </c>
      <c r="E44">
        <v>1</v>
      </c>
      <c r="H44" s="100" t="s">
        <v>723</v>
      </c>
      <c r="I44" s="97" t="s">
        <v>1161</v>
      </c>
      <c r="J44" s="97" t="s">
        <v>1162</v>
      </c>
    </row>
    <row r="45" spans="1:11" x14ac:dyDescent="0.2">
      <c r="B45" t="s">
        <v>445</v>
      </c>
      <c r="C45" s="5">
        <v>22286</v>
      </c>
      <c r="D45" s="1" t="s">
        <v>446</v>
      </c>
      <c r="E45">
        <v>1</v>
      </c>
      <c r="H45" s="100" t="s">
        <v>724</v>
      </c>
      <c r="I45" s="97" t="s">
        <v>1161</v>
      </c>
      <c r="J45" s="97" t="s">
        <v>1162</v>
      </c>
    </row>
    <row r="46" spans="1:11" x14ac:dyDescent="0.2">
      <c r="B46" t="s">
        <v>269</v>
      </c>
      <c r="C46" s="5">
        <v>19156</v>
      </c>
      <c r="D46" s="1" t="s">
        <v>270</v>
      </c>
      <c r="E46">
        <v>1</v>
      </c>
      <c r="H46" s="100" t="s">
        <v>728</v>
      </c>
      <c r="I46" s="97" t="s">
        <v>1161</v>
      </c>
      <c r="J46" s="97" t="s">
        <v>1162</v>
      </c>
    </row>
    <row r="47" spans="1:11" x14ac:dyDescent="0.2">
      <c r="B47" t="s">
        <v>275</v>
      </c>
      <c r="C47" s="5">
        <v>23656</v>
      </c>
      <c r="D47" s="1" t="s">
        <v>276</v>
      </c>
      <c r="E47">
        <v>1</v>
      </c>
      <c r="H47" s="100" t="s">
        <v>725</v>
      </c>
      <c r="I47" s="97" t="s">
        <v>1161</v>
      </c>
      <c r="J47" s="97" t="s">
        <v>1162</v>
      </c>
    </row>
    <row r="48" spans="1:11" x14ac:dyDescent="0.2">
      <c r="B48" t="s">
        <v>281</v>
      </c>
      <c r="C48" s="5">
        <v>19326</v>
      </c>
      <c r="D48" s="1" t="s">
        <v>282</v>
      </c>
      <c r="E48">
        <v>1</v>
      </c>
    </row>
    <row r="49" spans="2:11" x14ac:dyDescent="0.2">
      <c r="B49" t="s">
        <v>314</v>
      </c>
      <c r="C49" s="5">
        <v>32666</v>
      </c>
      <c r="D49" s="1" t="s">
        <v>315</v>
      </c>
      <c r="E49">
        <v>1</v>
      </c>
      <c r="H49" s="102" t="s">
        <v>0</v>
      </c>
      <c r="I49" s="103" t="s">
        <v>2</v>
      </c>
      <c r="J49" s="102" t="s">
        <v>732</v>
      </c>
      <c r="K49" s="104" t="s">
        <v>731</v>
      </c>
    </row>
    <row r="50" spans="2:11" x14ac:dyDescent="0.2">
      <c r="B50" t="s">
        <v>404</v>
      </c>
      <c r="C50" s="5">
        <v>30170</v>
      </c>
      <c r="D50" s="1" t="s">
        <v>405</v>
      </c>
      <c r="E50">
        <v>1</v>
      </c>
      <c r="H50" s="20" t="s">
        <v>453</v>
      </c>
      <c r="I50" s="99" t="s">
        <v>454</v>
      </c>
      <c r="J50" s="100" t="s">
        <v>724</v>
      </c>
      <c r="K50" s="101">
        <v>511</v>
      </c>
    </row>
    <row r="51" spans="2:11" x14ac:dyDescent="0.2">
      <c r="B51" t="s">
        <v>310</v>
      </c>
      <c r="C51" s="5">
        <v>18501</v>
      </c>
      <c r="D51" s="1" t="s">
        <v>311</v>
      </c>
      <c r="E51">
        <v>1</v>
      </c>
      <c r="H51" s="20" t="s">
        <v>537</v>
      </c>
      <c r="I51" s="99" t="s">
        <v>538</v>
      </c>
      <c r="J51" s="100" t="s">
        <v>722</v>
      </c>
      <c r="K51" s="101">
        <v>511</v>
      </c>
    </row>
    <row r="52" spans="2:11" x14ac:dyDescent="0.2">
      <c r="B52" t="s">
        <v>247</v>
      </c>
      <c r="C52" s="5">
        <v>21728</v>
      </c>
      <c r="D52" s="1" t="s">
        <v>248</v>
      </c>
      <c r="E52">
        <v>1</v>
      </c>
      <c r="H52" s="20" t="s">
        <v>289</v>
      </c>
      <c r="I52" s="99" t="s">
        <v>303</v>
      </c>
      <c r="J52" s="100" t="s">
        <v>723</v>
      </c>
      <c r="K52" s="101">
        <v>511</v>
      </c>
    </row>
    <row r="53" spans="2:11" x14ac:dyDescent="0.2">
      <c r="B53" t="s">
        <v>368</v>
      </c>
      <c r="C53" s="5">
        <v>19266</v>
      </c>
      <c r="D53" s="1" t="s">
        <v>369</v>
      </c>
      <c r="E53">
        <v>1</v>
      </c>
      <c r="H53" s="20" t="s">
        <v>343</v>
      </c>
      <c r="I53" s="99" t="s">
        <v>344</v>
      </c>
      <c r="J53" s="100" t="s">
        <v>724</v>
      </c>
      <c r="K53" s="101">
        <v>518</v>
      </c>
    </row>
    <row r="54" spans="2:11" x14ac:dyDescent="0.2">
      <c r="B54" t="s">
        <v>418</v>
      </c>
      <c r="C54" s="5">
        <v>32205</v>
      </c>
      <c r="D54" s="1" t="s">
        <v>419</v>
      </c>
      <c r="E54">
        <v>1</v>
      </c>
      <c r="H54" s="20" t="s">
        <v>289</v>
      </c>
      <c r="I54" s="99" t="s">
        <v>303</v>
      </c>
      <c r="J54" s="100" t="s">
        <v>725</v>
      </c>
      <c r="K54" s="101">
        <v>518</v>
      </c>
    </row>
    <row r="55" spans="2:11" x14ac:dyDescent="0.2">
      <c r="B55" t="s">
        <v>299</v>
      </c>
      <c r="C55" s="5">
        <v>21777</v>
      </c>
      <c r="D55" s="1" t="s">
        <v>300</v>
      </c>
      <c r="E55">
        <v>1</v>
      </c>
      <c r="H55" s="20" t="s">
        <v>15</v>
      </c>
      <c r="I55" s="99" t="s">
        <v>16</v>
      </c>
      <c r="J55" s="100" t="s">
        <v>724</v>
      </c>
      <c r="K55" s="101">
        <v>524</v>
      </c>
    </row>
    <row r="56" spans="2:11" x14ac:dyDescent="0.2">
      <c r="B56" t="s">
        <v>354</v>
      </c>
      <c r="C56" s="5">
        <v>28462</v>
      </c>
      <c r="D56" s="1" t="s">
        <v>355</v>
      </c>
      <c r="E56">
        <v>1</v>
      </c>
      <c r="H56" s="20" t="s">
        <v>3</v>
      </c>
      <c r="I56" s="99" t="s">
        <v>4</v>
      </c>
      <c r="J56" s="100" t="s">
        <v>725</v>
      </c>
      <c r="K56" s="101">
        <v>524</v>
      </c>
    </row>
    <row r="57" spans="2:11" x14ac:dyDescent="0.2">
      <c r="B57" t="s">
        <v>384</v>
      </c>
      <c r="C57" s="5">
        <v>25553</v>
      </c>
      <c r="D57" s="1" t="s">
        <v>385</v>
      </c>
      <c r="E57">
        <v>1</v>
      </c>
      <c r="H57" s="20" t="s">
        <v>297</v>
      </c>
      <c r="I57" s="99" t="s">
        <v>298</v>
      </c>
      <c r="J57" s="100" t="s">
        <v>725</v>
      </c>
      <c r="K57" s="101">
        <v>524</v>
      </c>
    </row>
    <row r="58" spans="2:11" x14ac:dyDescent="0.2">
      <c r="B58" t="s">
        <v>343</v>
      </c>
      <c r="C58" s="5">
        <v>32349</v>
      </c>
      <c r="D58" s="1" t="s">
        <v>344</v>
      </c>
      <c r="E58">
        <v>1</v>
      </c>
      <c r="H58" s="20" t="s">
        <v>77</v>
      </c>
      <c r="I58" s="99" t="s">
        <v>78</v>
      </c>
      <c r="J58" s="100" t="s">
        <v>721</v>
      </c>
      <c r="K58" s="101">
        <v>524</v>
      </c>
    </row>
    <row r="59" spans="2:11" x14ac:dyDescent="0.2">
      <c r="B59" t="s">
        <v>495</v>
      </c>
      <c r="C59" s="5">
        <v>22306</v>
      </c>
      <c r="D59" s="1" t="s">
        <v>496</v>
      </c>
      <c r="E59">
        <v>1</v>
      </c>
      <c r="H59" s="20" t="s">
        <v>81</v>
      </c>
      <c r="I59" s="99" t="s">
        <v>82</v>
      </c>
      <c r="J59" s="100" t="s">
        <v>722</v>
      </c>
      <c r="K59" s="101">
        <v>530</v>
      </c>
    </row>
    <row r="60" spans="2:11" x14ac:dyDescent="0.2">
      <c r="B60" t="s">
        <v>412</v>
      </c>
      <c r="C60" s="5">
        <v>24544</v>
      </c>
      <c r="D60" s="1" t="s">
        <v>413</v>
      </c>
      <c r="E60">
        <v>1</v>
      </c>
      <c r="H60" s="20" t="s">
        <v>535</v>
      </c>
      <c r="I60" s="99" t="s">
        <v>536</v>
      </c>
      <c r="J60" s="100" t="s">
        <v>721</v>
      </c>
      <c r="K60" s="101">
        <v>530</v>
      </c>
    </row>
    <row r="61" spans="2:11" x14ac:dyDescent="0.2">
      <c r="B61" t="s">
        <v>449</v>
      </c>
      <c r="C61" s="5">
        <v>20476</v>
      </c>
      <c r="D61" s="1" t="s">
        <v>450</v>
      </c>
      <c r="E61">
        <v>1</v>
      </c>
      <c r="H61" s="20" t="s">
        <v>551</v>
      </c>
      <c r="I61" s="99" t="s">
        <v>552</v>
      </c>
      <c r="J61" s="100" t="s">
        <v>721</v>
      </c>
      <c r="K61" s="101">
        <v>530</v>
      </c>
    </row>
    <row r="62" spans="2:11" x14ac:dyDescent="0.2">
      <c r="B62" t="s">
        <v>277</v>
      </c>
      <c r="C62" s="5">
        <v>23147</v>
      </c>
      <c r="D62" s="1" t="s">
        <v>278</v>
      </c>
      <c r="E62">
        <v>1</v>
      </c>
      <c r="H62" s="20" t="s">
        <v>35</v>
      </c>
      <c r="I62" s="99" t="s">
        <v>36</v>
      </c>
      <c r="J62" s="100" t="s">
        <v>721</v>
      </c>
      <c r="K62" s="101">
        <v>537</v>
      </c>
    </row>
    <row r="63" spans="2:11" x14ac:dyDescent="0.2">
      <c r="B63" t="s">
        <v>366</v>
      </c>
      <c r="C63" s="5">
        <v>31010</v>
      </c>
      <c r="D63" s="1" t="s">
        <v>367</v>
      </c>
      <c r="E63">
        <v>1</v>
      </c>
      <c r="H63" s="20" t="s">
        <v>97</v>
      </c>
      <c r="I63" s="99" t="s">
        <v>98</v>
      </c>
      <c r="J63" s="100" t="s">
        <v>725</v>
      </c>
      <c r="K63" s="101">
        <v>543</v>
      </c>
    </row>
    <row r="64" spans="2:11" x14ac:dyDescent="0.2">
      <c r="B64" t="s">
        <v>503</v>
      </c>
      <c r="C64" s="5">
        <v>18606</v>
      </c>
      <c r="D64" s="1" t="s">
        <v>504</v>
      </c>
      <c r="E64">
        <v>1</v>
      </c>
      <c r="H64" s="20" t="s">
        <v>461</v>
      </c>
      <c r="I64" s="99" t="s">
        <v>462</v>
      </c>
      <c r="J64" s="100" t="s">
        <v>728</v>
      </c>
      <c r="K64" s="101">
        <v>543</v>
      </c>
    </row>
    <row r="65" spans="2:11" x14ac:dyDescent="0.2">
      <c r="B65" t="s">
        <v>231</v>
      </c>
      <c r="C65" s="5">
        <v>18726</v>
      </c>
      <c r="D65" s="1" t="s">
        <v>232</v>
      </c>
      <c r="E65">
        <v>1</v>
      </c>
      <c r="H65" s="20" t="s">
        <v>439</v>
      </c>
      <c r="I65" s="99" t="s">
        <v>440</v>
      </c>
      <c r="J65" s="100" t="s">
        <v>722</v>
      </c>
      <c r="K65" s="101">
        <v>550</v>
      </c>
    </row>
    <row r="66" spans="2:11" x14ac:dyDescent="0.2">
      <c r="B66" t="s">
        <v>457</v>
      </c>
      <c r="C66" s="5">
        <v>26685</v>
      </c>
      <c r="D66" s="1" t="s">
        <v>458</v>
      </c>
      <c r="E66">
        <v>1</v>
      </c>
      <c r="H66" s="20" t="s">
        <v>394</v>
      </c>
      <c r="I66" s="99" t="s">
        <v>395</v>
      </c>
      <c r="J66" s="100" t="s">
        <v>722</v>
      </c>
      <c r="K66" s="101">
        <v>550</v>
      </c>
    </row>
    <row r="67" spans="2:11" x14ac:dyDescent="0.2">
      <c r="B67" t="s">
        <v>227</v>
      </c>
      <c r="C67" s="5">
        <v>26856</v>
      </c>
      <c r="D67" s="1" t="s">
        <v>228</v>
      </c>
      <c r="E67">
        <v>1</v>
      </c>
      <c r="H67" s="20" t="s">
        <v>23</v>
      </c>
      <c r="I67" s="99" t="s">
        <v>24</v>
      </c>
      <c r="J67" s="100" t="s">
        <v>723</v>
      </c>
      <c r="K67" s="101">
        <v>550</v>
      </c>
    </row>
    <row r="68" spans="2:11" x14ac:dyDescent="0.2">
      <c r="B68" t="s">
        <v>337</v>
      </c>
      <c r="C68" s="5">
        <v>27070</v>
      </c>
      <c r="D68" s="1" t="s">
        <v>338</v>
      </c>
      <c r="E68">
        <v>1</v>
      </c>
      <c r="H68" s="20" t="s">
        <v>521</v>
      </c>
      <c r="I68" s="99" t="s">
        <v>522</v>
      </c>
      <c r="J68" s="100" t="s">
        <v>722</v>
      </c>
      <c r="K68" s="101">
        <v>562</v>
      </c>
    </row>
    <row r="69" spans="2:11" x14ac:dyDescent="0.2">
      <c r="B69" t="s">
        <v>443</v>
      </c>
      <c r="C69" s="5">
        <v>25727</v>
      </c>
      <c r="D69" s="1" t="s">
        <v>444</v>
      </c>
      <c r="E69">
        <v>1</v>
      </c>
      <c r="H69" s="20" t="s">
        <v>573</v>
      </c>
      <c r="I69" s="99" t="s">
        <v>574</v>
      </c>
      <c r="J69" s="100" t="s">
        <v>725</v>
      </c>
      <c r="K69" s="101">
        <v>562</v>
      </c>
    </row>
    <row r="70" spans="2:11" x14ac:dyDescent="0.2">
      <c r="B70" t="s">
        <v>229</v>
      </c>
      <c r="C70" s="5">
        <v>30763</v>
      </c>
      <c r="D70" s="1" t="s">
        <v>230</v>
      </c>
      <c r="E70">
        <v>1</v>
      </c>
      <c r="H70" s="20" t="s">
        <v>11</v>
      </c>
      <c r="I70" s="99" t="s">
        <v>12</v>
      </c>
      <c r="J70" s="100" t="s">
        <v>723</v>
      </c>
      <c r="K70" s="101">
        <v>562</v>
      </c>
    </row>
    <row r="71" spans="2:11" x14ac:dyDescent="0.2">
      <c r="B71" t="s">
        <v>287</v>
      </c>
      <c r="C71" s="5">
        <v>18594</v>
      </c>
      <c r="D71" s="1" t="s">
        <v>288</v>
      </c>
      <c r="E71">
        <v>1</v>
      </c>
      <c r="H71" s="20" t="s">
        <v>299</v>
      </c>
      <c r="I71" s="99" t="s">
        <v>300</v>
      </c>
      <c r="J71" s="100" t="s">
        <v>721</v>
      </c>
      <c r="K71" s="101">
        <v>562</v>
      </c>
    </row>
    <row r="72" spans="2:11" x14ac:dyDescent="0.2">
      <c r="B72" t="s">
        <v>400</v>
      </c>
      <c r="C72" s="5">
        <v>32492</v>
      </c>
      <c r="D72" s="1" t="s">
        <v>401</v>
      </c>
      <c r="E72">
        <v>1</v>
      </c>
      <c r="H72" s="20" t="s">
        <v>5</v>
      </c>
      <c r="I72" s="99" t="s">
        <v>6</v>
      </c>
      <c r="J72" s="100" t="s">
        <v>721</v>
      </c>
      <c r="K72" s="101">
        <v>569</v>
      </c>
    </row>
    <row r="73" spans="2:11" x14ac:dyDescent="0.2">
      <c r="B73" t="s">
        <v>326</v>
      </c>
      <c r="C73" s="5">
        <v>21446</v>
      </c>
      <c r="D73" s="1" t="s">
        <v>327</v>
      </c>
      <c r="E73">
        <v>1</v>
      </c>
      <c r="H73" s="20" t="s">
        <v>573</v>
      </c>
      <c r="I73" s="99" t="s">
        <v>574</v>
      </c>
      <c r="J73" s="100" t="s">
        <v>724</v>
      </c>
      <c r="K73" s="101">
        <v>575</v>
      </c>
    </row>
    <row r="74" spans="2:11" x14ac:dyDescent="0.2">
      <c r="B74" t="s">
        <v>285</v>
      </c>
      <c r="C74" s="5">
        <v>32663</v>
      </c>
      <c r="D74" s="1" t="s">
        <v>286</v>
      </c>
      <c r="E74">
        <v>1</v>
      </c>
      <c r="H74" s="20" t="s">
        <v>539</v>
      </c>
      <c r="I74" s="99" t="s">
        <v>540</v>
      </c>
      <c r="J74" s="100" t="s">
        <v>725</v>
      </c>
      <c r="K74" s="101">
        <v>575</v>
      </c>
    </row>
    <row r="75" spans="2:11" x14ac:dyDescent="0.2">
      <c r="B75" t="s">
        <v>394</v>
      </c>
      <c r="C75" s="5">
        <v>26231</v>
      </c>
      <c r="D75" s="1" t="s">
        <v>395</v>
      </c>
      <c r="E75">
        <v>1</v>
      </c>
      <c r="H75" s="20" t="s">
        <v>563</v>
      </c>
      <c r="I75" s="99" t="s">
        <v>564</v>
      </c>
      <c r="J75" s="100" t="s">
        <v>728</v>
      </c>
      <c r="K75" s="101">
        <v>575</v>
      </c>
    </row>
    <row r="76" spans="2:11" x14ac:dyDescent="0.2">
      <c r="B76" t="s">
        <v>420</v>
      </c>
      <c r="C76" s="5">
        <v>27348</v>
      </c>
      <c r="D76" s="1" t="s">
        <v>421</v>
      </c>
      <c r="E76">
        <v>1</v>
      </c>
      <c r="H76" s="20" t="s">
        <v>251</v>
      </c>
      <c r="I76" s="99" t="s">
        <v>252</v>
      </c>
      <c r="J76" s="100" t="s">
        <v>728</v>
      </c>
      <c r="K76" s="101">
        <v>575</v>
      </c>
    </row>
    <row r="77" spans="2:11" x14ac:dyDescent="0.2">
      <c r="B77" t="s">
        <v>406</v>
      </c>
      <c r="C77" s="5">
        <v>27419</v>
      </c>
      <c r="D77" s="1" t="s">
        <v>407</v>
      </c>
      <c r="E77">
        <v>1</v>
      </c>
      <c r="H77" s="20" t="s">
        <v>358</v>
      </c>
      <c r="I77" s="99" t="s">
        <v>359</v>
      </c>
      <c r="J77" s="100" t="s">
        <v>721</v>
      </c>
      <c r="K77" s="101">
        <v>575</v>
      </c>
    </row>
    <row r="78" spans="2:11" x14ac:dyDescent="0.2">
      <c r="B78" t="s">
        <v>447</v>
      </c>
      <c r="C78" s="5">
        <v>30494</v>
      </c>
      <c r="D78" s="1" t="s">
        <v>448</v>
      </c>
      <c r="E78">
        <v>1</v>
      </c>
      <c r="H78" s="20" t="s">
        <v>289</v>
      </c>
      <c r="I78" s="99" t="s">
        <v>290</v>
      </c>
      <c r="J78" s="100" t="s">
        <v>724</v>
      </c>
      <c r="K78" s="101">
        <v>582</v>
      </c>
    </row>
    <row r="79" spans="2:11" x14ac:dyDescent="0.2">
      <c r="B79" t="s">
        <v>463</v>
      </c>
      <c r="C79" s="5">
        <v>29190</v>
      </c>
      <c r="D79" s="1" t="s">
        <v>464</v>
      </c>
      <c r="E79">
        <v>1</v>
      </c>
      <c r="H79" s="20" t="s">
        <v>57</v>
      </c>
      <c r="I79" s="99" t="s">
        <v>58</v>
      </c>
      <c r="J79" s="100" t="s">
        <v>723</v>
      </c>
      <c r="K79" s="101">
        <v>588</v>
      </c>
    </row>
    <row r="80" spans="2:11" x14ac:dyDescent="0.2">
      <c r="B80" t="s">
        <v>347</v>
      </c>
      <c r="C80" s="5">
        <v>25036</v>
      </c>
      <c r="D80" s="1" t="s">
        <v>348</v>
      </c>
      <c r="E80">
        <v>1</v>
      </c>
      <c r="H80" s="20" t="s">
        <v>591</v>
      </c>
      <c r="I80" s="99" t="s">
        <v>592</v>
      </c>
      <c r="J80" s="100" t="s">
        <v>723</v>
      </c>
      <c r="K80" s="101">
        <v>588</v>
      </c>
    </row>
    <row r="81" spans="2:11" x14ac:dyDescent="0.2">
      <c r="B81" t="s">
        <v>507</v>
      </c>
      <c r="C81" s="5">
        <v>25879</v>
      </c>
      <c r="D81" s="1" t="s">
        <v>508</v>
      </c>
      <c r="E81">
        <v>1</v>
      </c>
      <c r="H81" s="20" t="s">
        <v>339</v>
      </c>
      <c r="I81" s="99" t="s">
        <v>340</v>
      </c>
      <c r="J81" s="100" t="s">
        <v>723</v>
      </c>
      <c r="K81" s="101">
        <v>588</v>
      </c>
    </row>
    <row r="82" spans="2:11" x14ac:dyDescent="0.2">
      <c r="B82" t="s">
        <v>271</v>
      </c>
      <c r="C82" s="5">
        <v>30881</v>
      </c>
      <c r="D82" s="1" t="s">
        <v>272</v>
      </c>
      <c r="E82">
        <v>1</v>
      </c>
      <c r="H82" s="20" t="s">
        <v>565</v>
      </c>
      <c r="I82" s="99" t="s">
        <v>566</v>
      </c>
      <c r="J82" s="100" t="s">
        <v>721</v>
      </c>
      <c r="K82" s="101">
        <v>588</v>
      </c>
    </row>
    <row r="83" spans="2:11" x14ac:dyDescent="0.2">
      <c r="B83" t="s">
        <v>439</v>
      </c>
      <c r="C83" s="5">
        <v>29645</v>
      </c>
      <c r="D83" s="1" t="s">
        <v>440</v>
      </c>
      <c r="E83">
        <v>1</v>
      </c>
      <c r="H83" s="20" t="s">
        <v>322</v>
      </c>
      <c r="I83" s="99" t="s">
        <v>323</v>
      </c>
      <c r="J83" s="100" t="s">
        <v>728</v>
      </c>
      <c r="K83" s="101">
        <v>594</v>
      </c>
    </row>
    <row r="84" spans="2:11" x14ac:dyDescent="0.2">
      <c r="B84" t="s">
        <v>465</v>
      </c>
      <c r="C84" s="5">
        <v>26416</v>
      </c>
      <c r="D84" s="1" t="s">
        <v>466</v>
      </c>
      <c r="E84">
        <v>1</v>
      </c>
      <c r="H84" s="20" t="s">
        <v>527</v>
      </c>
      <c r="I84" s="99" t="s">
        <v>528</v>
      </c>
      <c r="J84" s="100" t="s">
        <v>724</v>
      </c>
      <c r="K84" s="101">
        <v>601</v>
      </c>
    </row>
    <row r="85" spans="2:11" x14ac:dyDescent="0.2">
      <c r="B85" t="s">
        <v>339</v>
      </c>
      <c r="C85" s="5">
        <v>22190</v>
      </c>
      <c r="D85" s="1" t="s">
        <v>340</v>
      </c>
      <c r="E85">
        <v>1</v>
      </c>
      <c r="H85" s="20" t="s">
        <v>231</v>
      </c>
      <c r="I85" s="99" t="s">
        <v>232</v>
      </c>
      <c r="J85" s="100" t="s">
        <v>722</v>
      </c>
      <c r="K85" s="101">
        <v>601</v>
      </c>
    </row>
    <row r="86" spans="2:11" x14ac:dyDescent="0.2">
      <c r="B86" t="s">
        <v>416</v>
      </c>
      <c r="C86" s="5">
        <v>28289</v>
      </c>
      <c r="D86" s="1" t="s">
        <v>417</v>
      </c>
      <c r="E86">
        <v>1</v>
      </c>
      <c r="H86" s="20" t="s">
        <v>45</v>
      </c>
      <c r="I86" s="99" t="s">
        <v>46</v>
      </c>
      <c r="J86" s="100" t="s">
        <v>721</v>
      </c>
      <c r="K86" s="101">
        <v>601</v>
      </c>
    </row>
    <row r="87" spans="2:11" x14ac:dyDescent="0.2">
      <c r="B87" t="s">
        <v>484</v>
      </c>
      <c r="C87" s="5">
        <v>25677</v>
      </c>
      <c r="D87" s="1" t="s">
        <v>485</v>
      </c>
      <c r="E87">
        <v>1</v>
      </c>
      <c r="H87" s="20" t="s">
        <v>320</v>
      </c>
      <c r="I87" s="99" t="s">
        <v>321</v>
      </c>
      <c r="J87" s="100" t="s">
        <v>728</v>
      </c>
      <c r="K87" s="101">
        <v>607</v>
      </c>
    </row>
    <row r="88" spans="2:11" x14ac:dyDescent="0.2">
      <c r="B88" t="s">
        <v>486</v>
      </c>
      <c r="C88" s="5">
        <v>26045</v>
      </c>
      <c r="D88" s="1" t="s">
        <v>487</v>
      </c>
      <c r="E88">
        <v>1</v>
      </c>
      <c r="H88" s="20" t="s">
        <v>396</v>
      </c>
      <c r="I88" s="99" t="s">
        <v>397</v>
      </c>
      <c r="J88" s="100" t="s">
        <v>722</v>
      </c>
      <c r="K88" s="101">
        <v>614</v>
      </c>
    </row>
    <row r="89" spans="2:11" x14ac:dyDescent="0.2">
      <c r="B89" t="s">
        <v>245</v>
      </c>
      <c r="C89" s="5">
        <v>31786</v>
      </c>
      <c r="D89" s="1" t="s">
        <v>246</v>
      </c>
      <c r="E89">
        <v>1</v>
      </c>
      <c r="H89" s="20" t="s">
        <v>227</v>
      </c>
      <c r="I89" s="99" t="s">
        <v>228</v>
      </c>
      <c r="J89" s="100" t="s">
        <v>728</v>
      </c>
      <c r="K89" s="101">
        <v>614</v>
      </c>
    </row>
    <row r="90" spans="2:11" x14ac:dyDescent="0.2">
      <c r="B90" t="s">
        <v>235</v>
      </c>
      <c r="C90" s="5">
        <v>22433</v>
      </c>
      <c r="D90" s="1" t="s">
        <v>236</v>
      </c>
      <c r="E90">
        <v>1</v>
      </c>
      <c r="H90" s="20" t="s">
        <v>459</v>
      </c>
      <c r="I90" s="99" t="s">
        <v>460</v>
      </c>
      <c r="J90" s="100" t="s">
        <v>728</v>
      </c>
      <c r="K90" s="101">
        <v>614</v>
      </c>
    </row>
    <row r="91" spans="2:11" x14ac:dyDescent="0.2">
      <c r="B91" t="s">
        <v>374</v>
      </c>
      <c r="C91" s="5">
        <v>22992</v>
      </c>
      <c r="D91" s="1" t="s">
        <v>375</v>
      </c>
      <c r="E91">
        <v>1</v>
      </c>
      <c r="H91" s="20" t="s">
        <v>235</v>
      </c>
      <c r="I91" s="99" t="s">
        <v>236</v>
      </c>
      <c r="J91" s="100" t="s">
        <v>722</v>
      </c>
      <c r="K91" s="101">
        <v>620</v>
      </c>
    </row>
    <row r="92" spans="2:11" x14ac:dyDescent="0.2">
      <c r="B92" t="s">
        <v>358</v>
      </c>
      <c r="C92" s="5">
        <v>24775</v>
      </c>
      <c r="D92" s="1" t="s">
        <v>359</v>
      </c>
      <c r="E92">
        <v>1</v>
      </c>
      <c r="H92" s="20" t="s">
        <v>45</v>
      </c>
      <c r="I92" s="99" t="s">
        <v>46</v>
      </c>
      <c r="J92" s="100" t="s">
        <v>728</v>
      </c>
      <c r="K92" s="101">
        <v>620</v>
      </c>
    </row>
    <row r="93" spans="2:11" x14ac:dyDescent="0.2">
      <c r="B93" t="s">
        <v>65</v>
      </c>
      <c r="C93" s="5">
        <v>20711</v>
      </c>
      <c r="D93" s="1" t="s">
        <v>436</v>
      </c>
      <c r="E93">
        <v>1</v>
      </c>
      <c r="H93" s="20" t="s">
        <v>537</v>
      </c>
      <c r="I93" s="99" t="s">
        <v>538</v>
      </c>
      <c r="J93" s="100" t="s">
        <v>721</v>
      </c>
      <c r="K93" s="101">
        <v>620</v>
      </c>
    </row>
    <row r="94" spans="2:11" x14ac:dyDescent="0.2">
      <c r="B94" t="s">
        <v>263</v>
      </c>
      <c r="C94" s="5">
        <v>23134</v>
      </c>
      <c r="D94" s="1" t="s">
        <v>264</v>
      </c>
      <c r="E94">
        <v>1</v>
      </c>
      <c r="H94" s="20" t="s">
        <v>567</v>
      </c>
      <c r="I94" s="99" t="s">
        <v>568</v>
      </c>
      <c r="J94" s="100" t="s">
        <v>728</v>
      </c>
      <c r="K94" s="101">
        <v>626</v>
      </c>
    </row>
    <row r="95" spans="2:11" x14ac:dyDescent="0.2">
      <c r="B95" t="s">
        <v>341</v>
      </c>
      <c r="C95" s="5">
        <v>31118</v>
      </c>
      <c r="D95" s="1" t="s">
        <v>342</v>
      </c>
      <c r="E95">
        <v>1</v>
      </c>
      <c r="H95" s="20" t="s">
        <v>251</v>
      </c>
      <c r="I95" s="99" t="s">
        <v>252</v>
      </c>
      <c r="J95" s="100" t="s">
        <v>724</v>
      </c>
      <c r="K95" s="101">
        <v>633</v>
      </c>
    </row>
    <row r="96" spans="2:11" x14ac:dyDescent="0.2">
      <c r="B96" t="s">
        <v>267</v>
      </c>
      <c r="C96" s="5">
        <v>19251</v>
      </c>
      <c r="D96" s="1" t="s">
        <v>268</v>
      </c>
      <c r="E96">
        <v>1</v>
      </c>
      <c r="H96" s="20" t="s">
        <v>519</v>
      </c>
      <c r="I96" s="99" t="s">
        <v>520</v>
      </c>
      <c r="J96" s="100" t="s">
        <v>728</v>
      </c>
      <c r="K96" s="101">
        <v>633</v>
      </c>
    </row>
    <row r="97" spans="2:11" x14ac:dyDescent="0.2">
      <c r="B97" t="s">
        <v>352</v>
      </c>
      <c r="C97" s="5">
        <v>29247</v>
      </c>
      <c r="D97" s="1" t="s">
        <v>353</v>
      </c>
      <c r="E97">
        <v>1</v>
      </c>
      <c r="H97" s="20" t="s">
        <v>362</v>
      </c>
      <c r="I97" s="99" t="s">
        <v>363</v>
      </c>
      <c r="J97" s="100" t="s">
        <v>724</v>
      </c>
      <c r="K97" s="101">
        <v>639</v>
      </c>
    </row>
    <row r="98" spans="2:11" x14ac:dyDescent="0.2">
      <c r="B98" t="s">
        <v>386</v>
      </c>
      <c r="C98" s="5">
        <v>27980</v>
      </c>
      <c r="D98" s="1" t="s">
        <v>387</v>
      </c>
      <c r="E98">
        <v>1</v>
      </c>
      <c r="H98" s="20" t="s">
        <v>577</v>
      </c>
      <c r="I98" s="99" t="s">
        <v>578</v>
      </c>
      <c r="J98" s="100" t="s">
        <v>724</v>
      </c>
      <c r="K98" s="101">
        <v>639</v>
      </c>
    </row>
    <row r="99" spans="2:11" x14ac:dyDescent="0.2">
      <c r="B99" t="s">
        <v>306</v>
      </c>
      <c r="C99" s="5">
        <v>24860</v>
      </c>
      <c r="D99" s="1" t="s">
        <v>307</v>
      </c>
      <c r="E99">
        <v>1</v>
      </c>
      <c r="H99" s="20" t="s">
        <v>49</v>
      </c>
      <c r="I99" s="99" t="s">
        <v>50</v>
      </c>
      <c r="J99" s="100" t="s">
        <v>728</v>
      </c>
      <c r="K99" s="101">
        <v>639</v>
      </c>
    </row>
    <row r="100" spans="2:11" x14ac:dyDescent="0.2">
      <c r="B100" t="s">
        <v>511</v>
      </c>
      <c r="C100" s="5">
        <v>25985</v>
      </c>
      <c r="D100" s="1" t="s">
        <v>512</v>
      </c>
      <c r="E100">
        <v>1</v>
      </c>
      <c r="H100" s="20" t="s">
        <v>15</v>
      </c>
      <c r="I100" s="99" t="s">
        <v>16</v>
      </c>
      <c r="J100" s="100" t="s">
        <v>721</v>
      </c>
      <c r="K100" s="101">
        <v>639</v>
      </c>
    </row>
    <row r="101" spans="2:11" x14ac:dyDescent="0.2">
      <c r="B101" t="s">
        <v>360</v>
      </c>
      <c r="C101" s="5">
        <v>32352</v>
      </c>
      <c r="D101" s="1" t="s">
        <v>361</v>
      </c>
      <c r="E101">
        <v>1</v>
      </c>
      <c r="H101" s="20" t="s">
        <v>293</v>
      </c>
      <c r="I101" s="99" t="s">
        <v>294</v>
      </c>
      <c r="J101" s="100" t="s">
        <v>724</v>
      </c>
      <c r="K101" s="101">
        <v>646</v>
      </c>
    </row>
    <row r="102" spans="2:11" x14ac:dyDescent="0.2">
      <c r="B102" t="s">
        <v>265</v>
      </c>
      <c r="C102" s="5">
        <v>24767</v>
      </c>
      <c r="D102" s="1" t="s">
        <v>266</v>
      </c>
      <c r="E102">
        <v>1</v>
      </c>
      <c r="H102" s="20" t="s">
        <v>386</v>
      </c>
      <c r="I102" s="99" t="s">
        <v>387</v>
      </c>
      <c r="J102" s="100" t="s">
        <v>722</v>
      </c>
      <c r="K102" s="101">
        <v>652</v>
      </c>
    </row>
    <row r="103" spans="2:11" x14ac:dyDescent="0.2">
      <c r="B103" t="s">
        <v>471</v>
      </c>
      <c r="C103" s="5">
        <v>24447</v>
      </c>
      <c r="D103" s="1" t="s">
        <v>472</v>
      </c>
      <c r="E103">
        <v>1</v>
      </c>
      <c r="H103" s="20" t="s">
        <v>241</v>
      </c>
      <c r="I103" s="99" t="s">
        <v>242</v>
      </c>
      <c r="J103" s="100" t="s">
        <v>722</v>
      </c>
      <c r="K103" s="101">
        <v>658</v>
      </c>
    </row>
    <row r="104" spans="2:11" x14ac:dyDescent="0.2">
      <c r="B104" t="s">
        <v>478</v>
      </c>
      <c r="C104" s="5">
        <v>20488</v>
      </c>
      <c r="D104" s="1" t="s">
        <v>479</v>
      </c>
      <c r="E104">
        <v>1</v>
      </c>
      <c r="H104" s="20" t="s">
        <v>322</v>
      </c>
      <c r="I104" s="99" t="s">
        <v>323</v>
      </c>
      <c r="J104" s="100" t="s">
        <v>723</v>
      </c>
      <c r="K104" s="101">
        <v>658</v>
      </c>
    </row>
    <row r="105" spans="2:11" x14ac:dyDescent="0.2">
      <c r="B105" t="s">
        <v>225</v>
      </c>
      <c r="C105" s="5">
        <v>18834</v>
      </c>
      <c r="D105" s="1" t="s">
        <v>226</v>
      </c>
      <c r="E105">
        <v>1</v>
      </c>
      <c r="H105" s="20" t="s">
        <v>304</v>
      </c>
      <c r="I105" s="99" t="s">
        <v>305</v>
      </c>
      <c r="J105" s="100" t="s">
        <v>723</v>
      </c>
      <c r="K105" s="101">
        <v>658</v>
      </c>
    </row>
    <row r="106" spans="2:11" x14ac:dyDescent="0.2">
      <c r="B106" t="s">
        <v>459</v>
      </c>
      <c r="C106" s="5">
        <v>20312</v>
      </c>
      <c r="D106" s="1" t="s">
        <v>460</v>
      </c>
      <c r="E106">
        <v>1</v>
      </c>
      <c r="H106" s="20" t="s">
        <v>39</v>
      </c>
      <c r="I106" s="99" t="s">
        <v>40</v>
      </c>
      <c r="J106" s="100" t="s">
        <v>721</v>
      </c>
      <c r="K106" s="101">
        <v>658</v>
      </c>
    </row>
    <row r="107" spans="2:11" x14ac:dyDescent="0.2">
      <c r="B107" t="s">
        <v>362</v>
      </c>
      <c r="C107" s="5">
        <v>31595</v>
      </c>
      <c r="D107" s="1" t="s">
        <v>363</v>
      </c>
      <c r="E107">
        <v>1</v>
      </c>
      <c r="H107" s="20" t="s">
        <v>65</v>
      </c>
      <c r="I107" s="99" t="s">
        <v>66</v>
      </c>
      <c r="J107" s="100" t="s">
        <v>724</v>
      </c>
      <c r="K107" s="101">
        <v>665</v>
      </c>
    </row>
    <row r="108" spans="2:11" x14ac:dyDescent="0.2">
      <c r="B108" t="s">
        <v>312</v>
      </c>
      <c r="C108" s="5">
        <v>22584</v>
      </c>
      <c r="D108" s="1" t="s">
        <v>313</v>
      </c>
      <c r="E108">
        <v>1</v>
      </c>
      <c r="H108" s="20" t="s">
        <v>567</v>
      </c>
      <c r="I108" s="99" t="s">
        <v>568</v>
      </c>
      <c r="J108" s="100" t="s">
        <v>725</v>
      </c>
      <c r="K108" s="101">
        <v>665</v>
      </c>
    </row>
    <row r="109" spans="2:11" x14ac:dyDescent="0.2">
      <c r="B109" t="s">
        <v>233</v>
      </c>
      <c r="C109" s="5">
        <v>28136</v>
      </c>
      <c r="D109" s="1" t="s">
        <v>234</v>
      </c>
      <c r="E109">
        <v>1</v>
      </c>
      <c r="H109" s="20" t="s">
        <v>531</v>
      </c>
      <c r="I109" s="99" t="s">
        <v>532</v>
      </c>
      <c r="J109" s="100" t="s">
        <v>728</v>
      </c>
      <c r="K109" s="101">
        <v>665</v>
      </c>
    </row>
    <row r="110" spans="2:11" x14ac:dyDescent="0.2">
      <c r="B110" t="s">
        <v>392</v>
      </c>
      <c r="C110" s="5">
        <v>20581</v>
      </c>
      <c r="D110" s="1" t="s">
        <v>393</v>
      </c>
      <c r="E110">
        <v>1</v>
      </c>
      <c r="H110" s="20" t="s">
        <v>27</v>
      </c>
      <c r="I110" s="99" t="s">
        <v>28</v>
      </c>
      <c r="J110" s="100" t="s">
        <v>721</v>
      </c>
      <c r="K110" s="101">
        <v>665</v>
      </c>
    </row>
    <row r="111" spans="2:11" x14ac:dyDescent="0.2">
      <c r="B111" t="s">
        <v>398</v>
      </c>
      <c r="C111" s="5">
        <v>19306</v>
      </c>
      <c r="D111" s="1" t="s">
        <v>399</v>
      </c>
      <c r="E111">
        <v>1</v>
      </c>
      <c r="H111" s="20" t="s">
        <v>523</v>
      </c>
      <c r="I111" s="99" t="s">
        <v>524</v>
      </c>
      <c r="J111" s="100" t="s">
        <v>724</v>
      </c>
      <c r="K111" s="101">
        <v>671</v>
      </c>
    </row>
    <row r="112" spans="2:11" x14ac:dyDescent="0.2">
      <c r="B112" t="s">
        <v>498</v>
      </c>
      <c r="C112" s="5">
        <v>21228</v>
      </c>
      <c r="D112" s="1" t="s">
        <v>499</v>
      </c>
      <c r="E112">
        <v>1</v>
      </c>
      <c r="H112" s="20" t="s">
        <v>571</v>
      </c>
      <c r="I112" s="99" t="s">
        <v>572</v>
      </c>
      <c r="J112" s="100" t="s">
        <v>728</v>
      </c>
      <c r="K112" s="101">
        <v>671</v>
      </c>
    </row>
    <row r="113" spans="2:11" x14ac:dyDescent="0.2">
      <c r="B113" t="s">
        <v>473</v>
      </c>
      <c r="C113" s="5">
        <v>23037</v>
      </c>
      <c r="D113" s="1" t="s">
        <v>474</v>
      </c>
      <c r="E113">
        <v>1</v>
      </c>
      <c r="H113" s="20" t="s">
        <v>388</v>
      </c>
      <c r="I113" s="99" t="s">
        <v>389</v>
      </c>
      <c r="J113" s="100" t="s">
        <v>721</v>
      </c>
      <c r="K113" s="101">
        <v>671</v>
      </c>
    </row>
    <row r="114" spans="2:11" x14ac:dyDescent="0.2">
      <c r="B114" t="s">
        <v>482</v>
      </c>
      <c r="C114" s="5">
        <v>30033</v>
      </c>
      <c r="D114" s="1" t="s">
        <v>483</v>
      </c>
      <c r="E114">
        <v>1</v>
      </c>
      <c r="H114" s="20" t="s">
        <v>529</v>
      </c>
      <c r="I114" s="99" t="s">
        <v>530</v>
      </c>
      <c r="J114" s="100" t="s">
        <v>722</v>
      </c>
      <c r="K114" s="101">
        <v>677</v>
      </c>
    </row>
    <row r="115" spans="2:11" x14ac:dyDescent="0.2">
      <c r="B115" t="s">
        <v>505</v>
      </c>
      <c r="C115" s="5">
        <v>30371</v>
      </c>
      <c r="D115" s="1" t="s">
        <v>506</v>
      </c>
      <c r="E115">
        <v>1</v>
      </c>
      <c r="H115" s="20" t="s">
        <v>368</v>
      </c>
      <c r="I115" s="99" t="s">
        <v>369</v>
      </c>
      <c r="J115" s="100" t="s">
        <v>728</v>
      </c>
      <c r="K115" s="101">
        <v>677</v>
      </c>
    </row>
    <row r="116" spans="2:11" x14ac:dyDescent="0.2">
      <c r="B116" t="s">
        <v>426</v>
      </c>
      <c r="C116" s="5">
        <v>31992</v>
      </c>
      <c r="D116" s="1" t="s">
        <v>427</v>
      </c>
      <c r="E116">
        <v>1</v>
      </c>
      <c r="H116" s="20" t="s">
        <v>432</v>
      </c>
      <c r="I116" s="99" t="s">
        <v>433</v>
      </c>
      <c r="J116" s="100" t="s">
        <v>724</v>
      </c>
      <c r="K116" s="101">
        <v>684</v>
      </c>
    </row>
    <row r="117" spans="2:11" x14ac:dyDescent="0.2">
      <c r="B117" t="s">
        <v>422</v>
      </c>
      <c r="C117" s="5">
        <v>29665</v>
      </c>
      <c r="D117" s="1" t="s">
        <v>423</v>
      </c>
      <c r="E117">
        <v>1</v>
      </c>
      <c r="H117" s="20" t="s">
        <v>449</v>
      </c>
      <c r="I117" s="99" t="s">
        <v>450</v>
      </c>
      <c r="J117" s="100" t="s">
        <v>722</v>
      </c>
      <c r="K117" s="101">
        <v>684</v>
      </c>
    </row>
    <row r="118" spans="2:11" x14ac:dyDescent="0.2">
      <c r="B118" t="s">
        <v>322</v>
      </c>
      <c r="C118" s="5">
        <v>22313</v>
      </c>
      <c r="D118" s="1" t="s">
        <v>323</v>
      </c>
      <c r="E118">
        <v>1</v>
      </c>
      <c r="H118" s="20" t="s">
        <v>525</v>
      </c>
      <c r="I118" s="99" t="s">
        <v>526</v>
      </c>
      <c r="J118" s="100" t="s">
        <v>723</v>
      </c>
      <c r="K118" s="101">
        <v>684</v>
      </c>
    </row>
    <row r="119" spans="2:11" x14ac:dyDescent="0.2">
      <c r="B119" t="s">
        <v>372</v>
      </c>
      <c r="C119" s="5">
        <v>24049</v>
      </c>
      <c r="D119" s="1" t="s">
        <v>373</v>
      </c>
      <c r="E119">
        <v>1</v>
      </c>
      <c r="H119" s="20" t="s">
        <v>603</v>
      </c>
      <c r="I119" s="99" t="s">
        <v>604</v>
      </c>
      <c r="J119" s="100" t="s">
        <v>725</v>
      </c>
      <c r="K119" s="101">
        <v>690</v>
      </c>
    </row>
    <row r="120" spans="2:11" x14ac:dyDescent="0.2">
      <c r="B120" t="s">
        <v>414</v>
      </c>
      <c r="C120" s="5">
        <v>27768</v>
      </c>
      <c r="D120" s="1" t="s">
        <v>415</v>
      </c>
      <c r="E120">
        <v>1</v>
      </c>
      <c r="H120" s="20" t="s">
        <v>39</v>
      </c>
      <c r="I120" s="99" t="s">
        <v>40</v>
      </c>
      <c r="J120" s="100" t="s">
        <v>723</v>
      </c>
      <c r="K120" s="101">
        <v>690</v>
      </c>
    </row>
    <row r="121" spans="2:11" x14ac:dyDescent="0.2">
      <c r="B121" t="s">
        <v>241</v>
      </c>
      <c r="C121" s="5">
        <v>28183</v>
      </c>
      <c r="D121" s="1" t="s">
        <v>242</v>
      </c>
      <c r="E121">
        <v>1</v>
      </c>
      <c r="H121" s="20" t="s">
        <v>432</v>
      </c>
      <c r="I121" s="99" t="s">
        <v>433</v>
      </c>
      <c r="J121" s="100" t="s">
        <v>721</v>
      </c>
      <c r="K121" s="101">
        <v>690</v>
      </c>
    </row>
    <row r="122" spans="2:11" x14ac:dyDescent="0.2">
      <c r="B122" t="s">
        <v>453</v>
      </c>
      <c r="C122" s="5">
        <v>28621</v>
      </c>
      <c r="D122" s="1" t="s">
        <v>454</v>
      </c>
      <c r="E122">
        <v>1</v>
      </c>
      <c r="H122" s="20" t="s">
        <v>332</v>
      </c>
      <c r="I122" s="99" t="s">
        <v>333</v>
      </c>
      <c r="J122" s="100" t="s">
        <v>723</v>
      </c>
      <c r="K122" s="101">
        <v>697</v>
      </c>
    </row>
    <row r="123" spans="2:11" x14ac:dyDescent="0.2">
      <c r="B123" t="s">
        <v>328</v>
      </c>
      <c r="C123" s="5">
        <v>18856</v>
      </c>
      <c r="D123" s="1" t="s">
        <v>329</v>
      </c>
      <c r="E123">
        <v>1</v>
      </c>
      <c r="H123" s="20" t="s">
        <v>559</v>
      </c>
      <c r="I123" s="99" t="s">
        <v>560</v>
      </c>
      <c r="J123" s="100" t="s">
        <v>723</v>
      </c>
      <c r="K123" s="101">
        <v>697</v>
      </c>
    </row>
    <row r="124" spans="2:11" x14ac:dyDescent="0.2">
      <c r="B124" t="s">
        <v>287</v>
      </c>
      <c r="C124" s="5">
        <v>20605</v>
      </c>
      <c r="D124" s="1" t="s">
        <v>351</v>
      </c>
      <c r="E124">
        <v>1</v>
      </c>
      <c r="H124" s="20" t="s">
        <v>463</v>
      </c>
      <c r="I124" s="99" t="s">
        <v>464</v>
      </c>
      <c r="J124" s="100" t="s">
        <v>723</v>
      </c>
      <c r="K124" s="101">
        <v>703</v>
      </c>
    </row>
    <row r="125" spans="2:11" x14ac:dyDescent="0.2">
      <c r="B125" t="s">
        <v>289</v>
      </c>
      <c r="C125" s="5">
        <v>26702</v>
      </c>
      <c r="D125" s="1" t="s">
        <v>303</v>
      </c>
      <c r="E125">
        <v>1</v>
      </c>
      <c r="H125" s="20" t="s">
        <v>529</v>
      </c>
      <c r="I125" s="99" t="s">
        <v>530</v>
      </c>
      <c r="J125" s="100" t="s">
        <v>723</v>
      </c>
      <c r="K125" s="101">
        <v>703</v>
      </c>
    </row>
    <row r="126" spans="2:11" x14ac:dyDescent="0.2">
      <c r="B126" t="s">
        <v>293</v>
      </c>
      <c r="C126" s="5">
        <v>30375</v>
      </c>
      <c r="D126" s="1" t="s">
        <v>294</v>
      </c>
      <c r="E126">
        <v>1</v>
      </c>
      <c r="H126" s="20" t="s">
        <v>341</v>
      </c>
      <c r="I126" s="99" t="s">
        <v>342</v>
      </c>
      <c r="J126" s="100" t="s">
        <v>725</v>
      </c>
      <c r="K126" s="101">
        <v>709</v>
      </c>
    </row>
    <row r="127" spans="2:11" x14ac:dyDescent="0.2">
      <c r="B127" t="s">
        <v>376</v>
      </c>
      <c r="C127" s="5">
        <v>22423</v>
      </c>
      <c r="D127" s="1" t="s">
        <v>377</v>
      </c>
      <c r="E127">
        <v>1</v>
      </c>
      <c r="H127" s="20" t="s">
        <v>549</v>
      </c>
      <c r="I127" s="99" t="s">
        <v>550</v>
      </c>
      <c r="J127" s="100" t="s">
        <v>728</v>
      </c>
      <c r="K127" s="101">
        <v>709</v>
      </c>
    </row>
    <row r="128" spans="2:11" x14ac:dyDescent="0.2">
      <c r="B128" t="s">
        <v>390</v>
      </c>
      <c r="C128" s="5">
        <v>24439</v>
      </c>
      <c r="D128" s="1" t="s">
        <v>391</v>
      </c>
      <c r="E128">
        <v>1</v>
      </c>
      <c r="H128" s="20" t="s">
        <v>539</v>
      </c>
      <c r="I128" s="99" t="s">
        <v>540</v>
      </c>
      <c r="J128" s="100" t="s">
        <v>728</v>
      </c>
      <c r="K128" s="101">
        <v>709</v>
      </c>
    </row>
    <row r="129" spans="2:11" x14ac:dyDescent="0.2">
      <c r="B129" t="s">
        <v>491</v>
      </c>
      <c r="C129" s="5">
        <v>26737</v>
      </c>
      <c r="D129" s="1" t="s">
        <v>492</v>
      </c>
      <c r="E129">
        <v>1</v>
      </c>
      <c r="H129" s="20" t="s">
        <v>235</v>
      </c>
      <c r="I129" s="99" t="s">
        <v>236</v>
      </c>
      <c r="J129" s="100" t="s">
        <v>721</v>
      </c>
      <c r="K129" s="101">
        <v>709</v>
      </c>
    </row>
    <row r="130" spans="2:11" x14ac:dyDescent="0.2">
      <c r="B130" t="s">
        <v>275</v>
      </c>
      <c r="C130" s="5">
        <v>25691</v>
      </c>
      <c r="D130" s="1" t="s">
        <v>488</v>
      </c>
      <c r="E130">
        <v>1</v>
      </c>
      <c r="H130" s="20" t="s">
        <v>380</v>
      </c>
      <c r="I130" s="99" t="s">
        <v>381</v>
      </c>
      <c r="J130" s="100" t="s">
        <v>721</v>
      </c>
      <c r="K130" s="101">
        <v>709</v>
      </c>
    </row>
    <row r="131" spans="2:11" x14ac:dyDescent="0.2">
      <c r="B131" t="s">
        <v>324</v>
      </c>
      <c r="C131" s="5">
        <v>28603</v>
      </c>
      <c r="D131" s="1" t="s">
        <v>325</v>
      </c>
      <c r="E131">
        <v>1</v>
      </c>
      <c r="H131" s="20" t="s">
        <v>235</v>
      </c>
      <c r="I131" s="99" t="s">
        <v>236</v>
      </c>
      <c r="J131" s="100" t="s">
        <v>725</v>
      </c>
      <c r="K131" s="101">
        <v>716</v>
      </c>
    </row>
    <row r="132" spans="2:11" x14ac:dyDescent="0.2">
      <c r="B132" t="s">
        <v>493</v>
      </c>
      <c r="C132" s="5">
        <v>27833</v>
      </c>
      <c r="D132" s="1" t="s">
        <v>494</v>
      </c>
      <c r="E132">
        <v>1</v>
      </c>
      <c r="H132" s="20" t="s">
        <v>231</v>
      </c>
      <c r="I132" s="99" t="s">
        <v>232</v>
      </c>
      <c r="J132" s="100" t="s">
        <v>721</v>
      </c>
      <c r="K132" s="101">
        <v>716</v>
      </c>
    </row>
    <row r="133" spans="2:11" x14ac:dyDescent="0.2">
      <c r="B133" t="s">
        <v>291</v>
      </c>
      <c r="C133" s="5">
        <v>29128</v>
      </c>
      <c r="D133" s="1" t="s">
        <v>292</v>
      </c>
      <c r="E133">
        <v>1</v>
      </c>
      <c r="H133" s="20" t="s">
        <v>443</v>
      </c>
      <c r="I133" s="99" t="s">
        <v>444</v>
      </c>
      <c r="J133" s="100" t="s">
        <v>724</v>
      </c>
      <c r="K133" s="101">
        <v>722</v>
      </c>
    </row>
    <row r="134" spans="2:11" x14ac:dyDescent="0.2">
      <c r="B134" t="s">
        <v>378</v>
      </c>
      <c r="C134" s="5">
        <v>23631</v>
      </c>
      <c r="D134" s="1" t="s">
        <v>379</v>
      </c>
      <c r="E134">
        <v>1</v>
      </c>
      <c r="H134" s="20" t="s">
        <v>231</v>
      </c>
      <c r="I134" s="99" t="s">
        <v>232</v>
      </c>
      <c r="J134" s="100" t="s">
        <v>728</v>
      </c>
      <c r="K134" s="101">
        <v>722</v>
      </c>
    </row>
    <row r="135" spans="2:11" x14ac:dyDescent="0.2">
      <c r="B135" t="s">
        <v>320</v>
      </c>
      <c r="C135" s="5">
        <v>29218</v>
      </c>
      <c r="D135" s="1" t="s">
        <v>321</v>
      </c>
      <c r="E135">
        <v>1</v>
      </c>
      <c r="H135" s="20" t="s">
        <v>543</v>
      </c>
      <c r="I135" s="99" t="s">
        <v>544</v>
      </c>
      <c r="J135" s="100" t="s">
        <v>723</v>
      </c>
      <c r="K135" s="101">
        <v>722</v>
      </c>
    </row>
    <row r="136" spans="2:11" x14ac:dyDescent="0.2">
      <c r="B136" t="s">
        <v>335</v>
      </c>
      <c r="C136" s="5">
        <v>19201</v>
      </c>
      <c r="D136" s="1" t="s">
        <v>336</v>
      </c>
      <c r="E136">
        <v>1</v>
      </c>
      <c r="H136" s="20" t="s">
        <v>11</v>
      </c>
      <c r="I136" s="99" t="s">
        <v>579</v>
      </c>
      <c r="J136" s="100" t="s">
        <v>724</v>
      </c>
      <c r="K136" s="101">
        <v>729</v>
      </c>
    </row>
    <row r="137" spans="2:11" x14ac:dyDescent="0.2">
      <c r="B137" t="s">
        <v>259</v>
      </c>
      <c r="C137" s="5">
        <v>18436</v>
      </c>
      <c r="D137" s="1" t="s">
        <v>260</v>
      </c>
      <c r="E137">
        <v>1</v>
      </c>
      <c r="H137" s="20" t="s">
        <v>434</v>
      </c>
      <c r="I137" s="99" t="s">
        <v>435</v>
      </c>
      <c r="J137" s="100" t="s">
        <v>724</v>
      </c>
      <c r="K137" s="101">
        <v>729</v>
      </c>
    </row>
    <row r="138" spans="2:11" x14ac:dyDescent="0.2">
      <c r="B138" t="s">
        <v>318</v>
      </c>
      <c r="C138" s="5">
        <v>29558</v>
      </c>
      <c r="D138" s="1" t="s">
        <v>319</v>
      </c>
      <c r="E138">
        <v>1</v>
      </c>
      <c r="H138" s="20" t="s">
        <v>457</v>
      </c>
      <c r="I138" s="99" t="s">
        <v>458</v>
      </c>
      <c r="J138" s="100" t="s">
        <v>722</v>
      </c>
      <c r="K138" s="101">
        <v>729</v>
      </c>
    </row>
    <row r="139" spans="2:11" x14ac:dyDescent="0.2">
      <c r="B139" t="s">
        <v>237</v>
      </c>
      <c r="C139" s="5">
        <v>18848</v>
      </c>
      <c r="D139" s="1" t="s">
        <v>238</v>
      </c>
      <c r="E139">
        <v>1</v>
      </c>
      <c r="H139" s="20" t="s">
        <v>335</v>
      </c>
      <c r="I139" s="99" t="s">
        <v>336</v>
      </c>
      <c r="J139" s="100" t="s">
        <v>723</v>
      </c>
      <c r="K139" s="101">
        <v>729</v>
      </c>
    </row>
    <row r="140" spans="2:11" x14ac:dyDescent="0.2">
      <c r="B140" t="s">
        <v>147</v>
      </c>
      <c r="C140" s="5">
        <v>31362</v>
      </c>
      <c r="D140" s="1" t="s">
        <v>334</v>
      </c>
      <c r="E140">
        <v>1</v>
      </c>
      <c r="H140" s="20" t="s">
        <v>245</v>
      </c>
      <c r="I140" s="99" t="s">
        <v>246</v>
      </c>
      <c r="J140" s="100" t="s">
        <v>728</v>
      </c>
      <c r="K140" s="101">
        <v>735</v>
      </c>
    </row>
    <row r="141" spans="2:11" x14ac:dyDescent="0.2">
      <c r="B141" t="s">
        <v>451</v>
      </c>
      <c r="C141" s="5">
        <v>19127</v>
      </c>
      <c r="D141" s="1" t="s">
        <v>452</v>
      </c>
      <c r="E141">
        <v>1</v>
      </c>
      <c r="H141" s="20" t="s">
        <v>13</v>
      </c>
      <c r="I141" s="99" t="s">
        <v>14</v>
      </c>
      <c r="J141" s="100" t="s">
        <v>723</v>
      </c>
      <c r="K141" s="101">
        <v>735</v>
      </c>
    </row>
    <row r="142" spans="2:11" x14ac:dyDescent="0.2">
      <c r="B142" t="s">
        <v>388</v>
      </c>
      <c r="C142" s="5">
        <v>21343</v>
      </c>
      <c r="D142" s="1" t="s">
        <v>389</v>
      </c>
      <c r="E142">
        <v>1</v>
      </c>
      <c r="H142" s="20" t="s">
        <v>513</v>
      </c>
      <c r="I142" s="99" t="s">
        <v>514</v>
      </c>
      <c r="J142" s="100" t="s">
        <v>723</v>
      </c>
      <c r="K142" s="101">
        <v>735</v>
      </c>
    </row>
    <row r="143" spans="2:11" x14ac:dyDescent="0.2">
      <c r="B143" t="s">
        <v>408</v>
      </c>
      <c r="C143" s="5">
        <v>23102</v>
      </c>
      <c r="D143" s="1" t="s">
        <v>409</v>
      </c>
      <c r="E143">
        <v>1</v>
      </c>
      <c r="H143" s="20" t="s">
        <v>47</v>
      </c>
      <c r="I143" s="99" t="s">
        <v>48</v>
      </c>
      <c r="J143" s="100" t="s">
        <v>721</v>
      </c>
      <c r="K143" s="101">
        <v>735</v>
      </c>
    </row>
    <row r="144" spans="2:11" x14ac:dyDescent="0.2">
      <c r="B144" t="s">
        <v>382</v>
      </c>
      <c r="C144" s="5">
        <v>25466</v>
      </c>
      <c r="D144" s="1" t="s">
        <v>383</v>
      </c>
      <c r="E144">
        <v>1</v>
      </c>
      <c r="H144" s="20" t="s">
        <v>229</v>
      </c>
      <c r="I144" s="99" t="s">
        <v>230</v>
      </c>
      <c r="J144" s="100" t="s">
        <v>728</v>
      </c>
      <c r="K144" s="101">
        <v>741</v>
      </c>
    </row>
    <row r="145" spans="2:11" x14ac:dyDescent="0.2">
      <c r="B145" t="s">
        <v>231</v>
      </c>
      <c r="C145" s="5">
        <v>32467</v>
      </c>
      <c r="D145" s="1" t="s">
        <v>477</v>
      </c>
      <c r="E145">
        <v>1</v>
      </c>
      <c r="H145" s="20" t="s">
        <v>533</v>
      </c>
      <c r="I145" s="99" t="s">
        <v>534</v>
      </c>
      <c r="J145" s="100" t="s">
        <v>724</v>
      </c>
      <c r="K145" s="101">
        <v>748</v>
      </c>
    </row>
    <row r="146" spans="2:11" x14ac:dyDescent="0.2">
      <c r="B146" t="s">
        <v>410</v>
      </c>
      <c r="C146" s="5">
        <v>18686</v>
      </c>
      <c r="D146" s="1" t="s">
        <v>411</v>
      </c>
      <c r="E146">
        <v>1</v>
      </c>
      <c r="H146" s="20" t="s">
        <v>345</v>
      </c>
      <c r="I146" s="99" t="s">
        <v>346</v>
      </c>
      <c r="J146" s="100" t="s">
        <v>728</v>
      </c>
      <c r="K146" s="101">
        <v>748</v>
      </c>
    </row>
    <row r="147" spans="2:11" x14ac:dyDescent="0.2">
      <c r="B147" t="s">
        <v>301</v>
      </c>
      <c r="C147" s="5">
        <v>29790</v>
      </c>
      <c r="D147" s="1" t="s">
        <v>302</v>
      </c>
      <c r="E147">
        <v>1</v>
      </c>
      <c r="H147" s="20" t="s">
        <v>380</v>
      </c>
      <c r="I147" s="99" t="s">
        <v>381</v>
      </c>
      <c r="J147" s="100" t="s">
        <v>724</v>
      </c>
      <c r="K147" s="101">
        <v>754</v>
      </c>
    </row>
    <row r="148" spans="2:11" x14ac:dyDescent="0.2">
      <c r="B148" t="s">
        <v>345</v>
      </c>
      <c r="C148" s="5">
        <v>19450</v>
      </c>
      <c r="D148" s="1" t="s">
        <v>346</v>
      </c>
      <c r="E148">
        <v>1</v>
      </c>
      <c r="H148" s="20" t="s">
        <v>29</v>
      </c>
      <c r="I148" s="99" t="s">
        <v>30</v>
      </c>
      <c r="J148" s="100" t="s">
        <v>724</v>
      </c>
      <c r="K148" s="101">
        <v>754</v>
      </c>
    </row>
    <row r="149" spans="2:11" x14ac:dyDescent="0.2">
      <c r="B149" t="s">
        <v>253</v>
      </c>
      <c r="C149" s="5">
        <v>21628</v>
      </c>
      <c r="D149" s="1" t="s">
        <v>254</v>
      </c>
      <c r="E149">
        <v>1</v>
      </c>
      <c r="H149" s="20" t="s">
        <v>557</v>
      </c>
      <c r="I149" s="99" t="s">
        <v>558</v>
      </c>
      <c r="J149" s="100" t="s">
        <v>723</v>
      </c>
      <c r="K149" s="101">
        <v>754</v>
      </c>
    </row>
    <row r="150" spans="2:11" x14ac:dyDescent="0.2">
      <c r="B150" t="s">
        <v>441</v>
      </c>
      <c r="C150" s="5">
        <v>23791</v>
      </c>
      <c r="D150" s="1" t="s">
        <v>442</v>
      </c>
      <c r="E150">
        <v>1</v>
      </c>
      <c r="H150" s="20" t="s">
        <v>555</v>
      </c>
      <c r="I150" s="99" t="s">
        <v>556</v>
      </c>
      <c r="J150" s="100" t="s">
        <v>721</v>
      </c>
      <c r="K150" s="101">
        <v>754</v>
      </c>
    </row>
    <row r="151" spans="2:11" x14ac:dyDescent="0.2">
      <c r="B151" t="s">
        <v>364</v>
      </c>
      <c r="C151" s="5">
        <v>31089</v>
      </c>
      <c r="D151" s="1" t="s">
        <v>365</v>
      </c>
      <c r="E151">
        <v>1</v>
      </c>
      <c r="H151" s="20" t="s">
        <v>349</v>
      </c>
      <c r="I151" s="99" t="s">
        <v>350</v>
      </c>
      <c r="J151" s="100" t="s">
        <v>724</v>
      </c>
      <c r="K151" s="101">
        <v>761</v>
      </c>
    </row>
    <row r="152" spans="2:11" x14ac:dyDescent="0.2">
      <c r="B152" t="s">
        <v>402</v>
      </c>
      <c r="C152" s="5">
        <v>26434</v>
      </c>
      <c r="D152" s="1" t="s">
        <v>403</v>
      </c>
      <c r="E152">
        <v>1</v>
      </c>
      <c r="H152" s="20" t="s">
        <v>51</v>
      </c>
      <c r="I152" s="99" t="s">
        <v>52</v>
      </c>
      <c r="J152" s="100" t="s">
        <v>722</v>
      </c>
      <c r="K152" s="101">
        <v>761</v>
      </c>
    </row>
    <row r="153" spans="2:11" x14ac:dyDescent="0.2">
      <c r="B153" t="s">
        <v>501</v>
      </c>
      <c r="C153" s="5">
        <v>30644</v>
      </c>
      <c r="D153" s="1" t="s">
        <v>502</v>
      </c>
      <c r="E153">
        <v>1</v>
      </c>
      <c r="H153" s="20" t="s">
        <v>299</v>
      </c>
      <c r="I153" s="99" t="s">
        <v>300</v>
      </c>
      <c r="J153" s="100" t="s">
        <v>725</v>
      </c>
      <c r="K153" s="101">
        <v>761</v>
      </c>
    </row>
    <row r="154" spans="2:11" x14ac:dyDescent="0.2">
      <c r="B154" t="s">
        <v>257</v>
      </c>
      <c r="C154" s="5">
        <v>26400</v>
      </c>
      <c r="D154" s="1" t="s">
        <v>258</v>
      </c>
      <c r="E154">
        <v>1</v>
      </c>
      <c r="H154" s="20" t="s">
        <v>295</v>
      </c>
      <c r="I154" s="99" t="s">
        <v>296</v>
      </c>
      <c r="J154" s="100" t="s">
        <v>728</v>
      </c>
      <c r="K154" s="101">
        <v>761</v>
      </c>
    </row>
    <row r="155" spans="2:11" x14ac:dyDescent="0.2">
      <c r="B155" t="s">
        <v>332</v>
      </c>
      <c r="C155" s="5">
        <v>20125</v>
      </c>
      <c r="D155" s="1" t="s">
        <v>333</v>
      </c>
      <c r="E155">
        <v>1</v>
      </c>
      <c r="H155" s="20" t="s">
        <v>428</v>
      </c>
      <c r="I155" s="99" t="s">
        <v>429</v>
      </c>
      <c r="J155" s="100" t="s">
        <v>722</v>
      </c>
      <c r="K155" s="101">
        <v>767</v>
      </c>
    </row>
    <row r="156" spans="2:11" x14ac:dyDescent="0.2">
      <c r="B156" t="s">
        <v>249</v>
      </c>
      <c r="C156" s="5">
        <v>30208</v>
      </c>
      <c r="D156" s="1" t="s">
        <v>250</v>
      </c>
      <c r="E156">
        <v>1</v>
      </c>
      <c r="H156" s="20" t="s">
        <v>457</v>
      </c>
      <c r="I156" s="99" t="s">
        <v>458</v>
      </c>
      <c r="J156" s="100" t="s">
        <v>725</v>
      </c>
      <c r="K156" s="101">
        <v>767</v>
      </c>
    </row>
    <row r="157" spans="2:11" x14ac:dyDescent="0.2">
      <c r="B157" t="s">
        <v>424</v>
      </c>
      <c r="C157" s="5">
        <v>28726</v>
      </c>
      <c r="D157" s="1" t="s">
        <v>425</v>
      </c>
      <c r="E157">
        <v>1</v>
      </c>
      <c r="H157" s="20" t="s">
        <v>53</v>
      </c>
      <c r="I157" s="99" t="s">
        <v>54</v>
      </c>
      <c r="J157" s="100" t="s">
        <v>723</v>
      </c>
      <c r="K157" s="101">
        <v>767</v>
      </c>
    </row>
    <row r="158" spans="2:11" x14ac:dyDescent="0.2">
      <c r="B158" t="s">
        <v>279</v>
      </c>
      <c r="C158" s="5">
        <v>23954</v>
      </c>
      <c r="D158" s="1" t="s">
        <v>280</v>
      </c>
      <c r="E158">
        <v>1</v>
      </c>
      <c r="H158" s="20" t="s">
        <v>11</v>
      </c>
      <c r="I158" s="99" t="s">
        <v>12</v>
      </c>
      <c r="J158" s="100" t="s">
        <v>728</v>
      </c>
      <c r="K158" s="101">
        <v>773</v>
      </c>
    </row>
    <row r="159" spans="2:11" x14ac:dyDescent="0.2">
      <c r="B159" t="s">
        <v>461</v>
      </c>
      <c r="C159" s="5">
        <v>31526</v>
      </c>
      <c r="D159" s="1" t="s">
        <v>462</v>
      </c>
      <c r="E159">
        <v>1</v>
      </c>
      <c r="H159" s="20" t="s">
        <v>33</v>
      </c>
      <c r="I159" s="99" t="s">
        <v>34</v>
      </c>
      <c r="J159" s="100" t="s">
        <v>721</v>
      </c>
      <c r="K159" s="101">
        <v>773</v>
      </c>
    </row>
    <row r="160" spans="2:11" x14ac:dyDescent="0.2">
      <c r="B160" t="s">
        <v>396</v>
      </c>
      <c r="C160" s="5">
        <v>30163</v>
      </c>
      <c r="D160" s="1" t="s">
        <v>397</v>
      </c>
      <c r="E160">
        <v>1</v>
      </c>
      <c r="H160" s="20" t="s">
        <v>227</v>
      </c>
      <c r="I160" s="99" t="s">
        <v>228</v>
      </c>
      <c r="J160" s="100" t="s">
        <v>722</v>
      </c>
      <c r="K160" s="101">
        <v>780</v>
      </c>
    </row>
    <row r="161" spans="2:11" x14ac:dyDescent="0.2">
      <c r="B161" t="s">
        <v>437</v>
      </c>
      <c r="C161" s="5">
        <v>30746</v>
      </c>
      <c r="D161" s="1" t="s">
        <v>438</v>
      </c>
      <c r="E161">
        <v>1</v>
      </c>
      <c r="H161" s="20" t="s">
        <v>7</v>
      </c>
      <c r="I161" s="99" t="s">
        <v>8</v>
      </c>
      <c r="J161" s="100" t="s">
        <v>723</v>
      </c>
      <c r="K161" s="101">
        <v>780</v>
      </c>
    </row>
    <row r="162" spans="2:11" x14ac:dyDescent="0.2">
      <c r="B162" t="s">
        <v>455</v>
      </c>
      <c r="C162" s="5">
        <v>28632</v>
      </c>
      <c r="D162" s="1" t="s">
        <v>456</v>
      </c>
      <c r="E162">
        <v>1</v>
      </c>
      <c r="H162" s="20" t="s">
        <v>61</v>
      </c>
      <c r="I162" s="99" t="s">
        <v>62</v>
      </c>
      <c r="J162" s="100" t="s">
        <v>723</v>
      </c>
      <c r="K162" s="101">
        <v>780</v>
      </c>
    </row>
    <row r="163" spans="2:11" x14ac:dyDescent="0.2">
      <c r="B163" t="s">
        <v>316</v>
      </c>
      <c r="C163" s="5">
        <v>27131</v>
      </c>
      <c r="D163" s="1" t="s">
        <v>317</v>
      </c>
      <c r="E163">
        <v>1</v>
      </c>
      <c r="H163" s="20" t="s">
        <v>428</v>
      </c>
      <c r="I163" s="99" t="s">
        <v>429</v>
      </c>
      <c r="J163" s="100" t="s">
        <v>721</v>
      </c>
      <c r="K163" s="101">
        <v>780</v>
      </c>
    </row>
    <row r="164" spans="2:11" x14ac:dyDescent="0.2">
      <c r="B164" t="s">
        <v>480</v>
      </c>
      <c r="C164" s="5">
        <v>30228</v>
      </c>
      <c r="D164" s="1" t="s">
        <v>481</v>
      </c>
      <c r="E164">
        <v>1</v>
      </c>
      <c r="H164" s="20" t="s">
        <v>9</v>
      </c>
      <c r="I164" s="99" t="s">
        <v>10</v>
      </c>
      <c r="J164" s="100" t="s">
        <v>721</v>
      </c>
      <c r="K164" s="101">
        <v>780</v>
      </c>
    </row>
    <row r="165" spans="2:11" x14ac:dyDescent="0.2">
      <c r="B165" t="s">
        <v>308</v>
      </c>
      <c r="C165" s="5">
        <v>18324</v>
      </c>
      <c r="D165" s="1" t="s">
        <v>309</v>
      </c>
      <c r="E165">
        <v>1</v>
      </c>
      <c r="H165" s="20" t="s">
        <v>445</v>
      </c>
      <c r="I165" s="99" t="s">
        <v>446</v>
      </c>
      <c r="J165" s="100" t="s">
        <v>722</v>
      </c>
      <c r="K165" s="101">
        <v>786</v>
      </c>
    </row>
    <row r="166" spans="2:11" x14ac:dyDescent="0.2">
      <c r="H166" s="20" t="s">
        <v>245</v>
      </c>
      <c r="I166" s="99" t="s">
        <v>246</v>
      </c>
      <c r="J166" s="100" t="s">
        <v>724</v>
      </c>
      <c r="K166" s="101">
        <v>793</v>
      </c>
    </row>
    <row r="167" spans="2:11" x14ac:dyDescent="0.2">
      <c r="H167" s="20" t="s">
        <v>521</v>
      </c>
      <c r="I167" s="99" t="s">
        <v>522</v>
      </c>
      <c r="J167" s="100" t="s">
        <v>725</v>
      </c>
      <c r="K167" s="101">
        <v>793</v>
      </c>
    </row>
    <row r="168" spans="2:11" x14ac:dyDescent="0.2">
      <c r="H168" s="20" t="s">
        <v>380</v>
      </c>
      <c r="I168" s="99" t="s">
        <v>381</v>
      </c>
      <c r="J168" s="100" t="s">
        <v>722</v>
      </c>
      <c r="K168" s="101">
        <v>799</v>
      </c>
    </row>
    <row r="169" spans="2:11" x14ac:dyDescent="0.2">
      <c r="H169" s="20" t="s">
        <v>443</v>
      </c>
      <c r="I169" s="99" t="s">
        <v>444</v>
      </c>
      <c r="J169" s="100" t="s">
        <v>725</v>
      </c>
      <c r="K169" s="101">
        <v>799</v>
      </c>
    </row>
    <row r="170" spans="2:11" x14ac:dyDescent="0.2">
      <c r="H170" s="20" t="s">
        <v>439</v>
      </c>
      <c r="I170" s="99" t="s">
        <v>440</v>
      </c>
      <c r="J170" s="100" t="s">
        <v>728</v>
      </c>
      <c r="K170" s="101">
        <v>799</v>
      </c>
    </row>
    <row r="171" spans="2:11" x14ac:dyDescent="0.2">
      <c r="H171" s="20" t="s">
        <v>416</v>
      </c>
      <c r="I171" s="99" t="s">
        <v>417</v>
      </c>
      <c r="J171" s="100" t="s">
        <v>721</v>
      </c>
      <c r="K171" s="101">
        <v>799</v>
      </c>
    </row>
    <row r="172" spans="2:11" x14ac:dyDescent="0.2">
      <c r="H172" s="20" t="s">
        <v>414</v>
      </c>
      <c r="I172" s="99" t="s">
        <v>415</v>
      </c>
      <c r="J172" s="100" t="s">
        <v>724</v>
      </c>
      <c r="K172" s="101">
        <v>805</v>
      </c>
    </row>
    <row r="173" spans="2:11" x14ac:dyDescent="0.2">
      <c r="H173" s="20" t="s">
        <v>35</v>
      </c>
      <c r="I173" s="99" t="s">
        <v>36</v>
      </c>
      <c r="J173" s="100" t="s">
        <v>722</v>
      </c>
      <c r="K173" s="101">
        <v>805</v>
      </c>
    </row>
    <row r="174" spans="2:11" x14ac:dyDescent="0.2">
      <c r="H174" s="20" t="s">
        <v>310</v>
      </c>
      <c r="I174" s="99" t="s">
        <v>311</v>
      </c>
      <c r="J174" s="100" t="s">
        <v>721</v>
      </c>
      <c r="K174" s="101">
        <v>805</v>
      </c>
    </row>
    <row r="175" spans="2:11" x14ac:dyDescent="0.2">
      <c r="H175" s="20" t="s">
        <v>227</v>
      </c>
      <c r="I175" s="99" t="s">
        <v>228</v>
      </c>
      <c r="J175" s="100" t="s">
        <v>721</v>
      </c>
      <c r="K175" s="101">
        <v>805</v>
      </c>
    </row>
    <row r="176" spans="2:11" x14ac:dyDescent="0.2">
      <c r="H176" s="20" t="s">
        <v>384</v>
      </c>
      <c r="I176" s="99" t="s">
        <v>385</v>
      </c>
      <c r="J176" s="100" t="s">
        <v>721</v>
      </c>
      <c r="K176" s="101">
        <v>805</v>
      </c>
    </row>
    <row r="177" spans="8:11" x14ac:dyDescent="0.2">
      <c r="H177" s="20" t="s">
        <v>31</v>
      </c>
      <c r="I177" s="99" t="s">
        <v>32</v>
      </c>
      <c r="J177" s="100" t="s">
        <v>724</v>
      </c>
      <c r="K177" s="101">
        <v>812</v>
      </c>
    </row>
    <row r="178" spans="8:11" x14ac:dyDescent="0.2">
      <c r="H178" s="20" t="s">
        <v>390</v>
      </c>
      <c r="I178" s="99" t="s">
        <v>391</v>
      </c>
      <c r="J178" s="100" t="s">
        <v>728</v>
      </c>
      <c r="K178" s="101">
        <v>812</v>
      </c>
    </row>
    <row r="179" spans="8:11" x14ac:dyDescent="0.2">
      <c r="H179" s="20" t="s">
        <v>314</v>
      </c>
      <c r="I179" s="99" t="s">
        <v>315</v>
      </c>
      <c r="J179" s="100" t="s">
        <v>728</v>
      </c>
      <c r="K179" s="101">
        <v>812</v>
      </c>
    </row>
    <row r="180" spans="8:11" x14ac:dyDescent="0.2">
      <c r="H180" s="20" t="s">
        <v>99</v>
      </c>
      <c r="I180" s="99" t="s">
        <v>100</v>
      </c>
      <c r="J180" s="100" t="s">
        <v>723</v>
      </c>
      <c r="K180" s="101">
        <v>812</v>
      </c>
    </row>
    <row r="181" spans="8:11" x14ac:dyDescent="0.2">
      <c r="H181" s="20" t="s">
        <v>27</v>
      </c>
      <c r="I181" s="99" t="s">
        <v>28</v>
      </c>
      <c r="J181" s="100" t="s">
        <v>722</v>
      </c>
      <c r="K181" s="101">
        <v>818</v>
      </c>
    </row>
    <row r="182" spans="8:11" x14ac:dyDescent="0.2">
      <c r="H182" s="20" t="s">
        <v>75</v>
      </c>
      <c r="I182" s="99" t="s">
        <v>76</v>
      </c>
      <c r="J182" s="100" t="s">
        <v>722</v>
      </c>
      <c r="K182" s="101">
        <v>818</v>
      </c>
    </row>
    <row r="183" spans="8:11" x14ac:dyDescent="0.2">
      <c r="H183" s="20" t="s">
        <v>337</v>
      </c>
      <c r="I183" s="99" t="s">
        <v>338</v>
      </c>
      <c r="J183" s="100" t="s">
        <v>721</v>
      </c>
      <c r="K183" s="101">
        <v>818</v>
      </c>
    </row>
    <row r="184" spans="8:11" x14ac:dyDescent="0.2">
      <c r="H184" s="20" t="s">
        <v>61</v>
      </c>
      <c r="I184" s="99" t="s">
        <v>62</v>
      </c>
      <c r="J184" s="100" t="s">
        <v>721</v>
      </c>
      <c r="K184" s="101">
        <v>818</v>
      </c>
    </row>
    <row r="185" spans="8:11" x14ac:dyDescent="0.2">
      <c r="H185" s="20" t="s">
        <v>335</v>
      </c>
      <c r="I185" s="99" t="s">
        <v>336</v>
      </c>
      <c r="J185" s="100" t="s">
        <v>721</v>
      </c>
      <c r="K185" s="101">
        <v>824</v>
      </c>
    </row>
    <row r="186" spans="8:11" x14ac:dyDescent="0.2">
      <c r="H186" s="20" t="s">
        <v>25</v>
      </c>
      <c r="I186" s="99" t="s">
        <v>26</v>
      </c>
      <c r="J186" s="100" t="s">
        <v>728</v>
      </c>
      <c r="K186" s="101">
        <v>837</v>
      </c>
    </row>
    <row r="187" spans="8:11" x14ac:dyDescent="0.2">
      <c r="H187" s="20" t="s">
        <v>557</v>
      </c>
      <c r="I187" s="99" t="s">
        <v>558</v>
      </c>
      <c r="J187" s="100" t="s">
        <v>721</v>
      </c>
      <c r="K187" s="101">
        <v>837</v>
      </c>
    </row>
    <row r="188" spans="8:11" x14ac:dyDescent="0.2">
      <c r="H188" s="20" t="s">
        <v>239</v>
      </c>
      <c r="I188" s="99" t="s">
        <v>240</v>
      </c>
      <c r="J188" s="100" t="s">
        <v>721</v>
      </c>
      <c r="K188" s="101">
        <v>837</v>
      </c>
    </row>
    <row r="189" spans="8:11" x14ac:dyDescent="0.2">
      <c r="H189" s="20" t="s">
        <v>376</v>
      </c>
      <c r="I189" s="99" t="s">
        <v>377</v>
      </c>
      <c r="J189" s="100" t="s">
        <v>723</v>
      </c>
      <c r="K189" s="101">
        <v>844</v>
      </c>
    </row>
    <row r="190" spans="8:11" x14ac:dyDescent="0.2">
      <c r="H190" s="20" t="s">
        <v>27</v>
      </c>
      <c r="I190" s="99" t="s">
        <v>28</v>
      </c>
      <c r="J190" s="100" t="s">
        <v>723</v>
      </c>
      <c r="K190" s="101">
        <v>844</v>
      </c>
    </row>
    <row r="191" spans="8:11" x14ac:dyDescent="0.2">
      <c r="H191" s="20" t="s">
        <v>304</v>
      </c>
      <c r="I191" s="99" t="s">
        <v>305</v>
      </c>
      <c r="J191" s="100" t="s">
        <v>724</v>
      </c>
      <c r="K191" s="101">
        <v>850</v>
      </c>
    </row>
    <row r="192" spans="8:11" x14ac:dyDescent="0.2">
      <c r="H192" s="20" t="s">
        <v>339</v>
      </c>
      <c r="I192" s="99" t="s">
        <v>340</v>
      </c>
      <c r="J192" s="100" t="s">
        <v>724</v>
      </c>
      <c r="K192" s="101">
        <v>850</v>
      </c>
    </row>
    <row r="193" spans="8:11" x14ac:dyDescent="0.2">
      <c r="H193" s="20" t="s">
        <v>517</v>
      </c>
      <c r="I193" s="99" t="s">
        <v>518</v>
      </c>
      <c r="J193" s="100" t="s">
        <v>722</v>
      </c>
      <c r="K193" s="101">
        <v>850</v>
      </c>
    </row>
    <row r="194" spans="8:11" x14ac:dyDescent="0.2">
      <c r="H194" s="20" t="s">
        <v>527</v>
      </c>
      <c r="I194" s="99" t="s">
        <v>528</v>
      </c>
      <c r="J194" s="100" t="s">
        <v>722</v>
      </c>
      <c r="K194" s="101">
        <v>850</v>
      </c>
    </row>
    <row r="195" spans="8:11" x14ac:dyDescent="0.2">
      <c r="H195" s="20" t="s">
        <v>59</v>
      </c>
      <c r="I195" s="99" t="s">
        <v>60</v>
      </c>
      <c r="J195" s="100" t="s">
        <v>725</v>
      </c>
      <c r="K195" s="101">
        <v>850</v>
      </c>
    </row>
    <row r="196" spans="8:11" x14ac:dyDescent="0.2">
      <c r="H196" s="20" t="s">
        <v>549</v>
      </c>
      <c r="I196" s="99" t="s">
        <v>550</v>
      </c>
      <c r="J196" s="100" t="s">
        <v>723</v>
      </c>
      <c r="K196" s="101">
        <v>850</v>
      </c>
    </row>
    <row r="197" spans="8:11" x14ac:dyDescent="0.2">
      <c r="H197" s="20" t="s">
        <v>362</v>
      </c>
      <c r="I197" s="99" t="s">
        <v>363</v>
      </c>
      <c r="J197" s="100" t="s">
        <v>723</v>
      </c>
      <c r="K197" s="101">
        <v>850</v>
      </c>
    </row>
    <row r="198" spans="8:11" x14ac:dyDescent="0.2">
      <c r="H198" s="20" t="s">
        <v>543</v>
      </c>
      <c r="I198" s="99" t="s">
        <v>544</v>
      </c>
      <c r="J198" s="100" t="s">
        <v>721</v>
      </c>
      <c r="K198" s="101">
        <v>850</v>
      </c>
    </row>
    <row r="199" spans="8:11" x14ac:dyDescent="0.2">
      <c r="H199" s="20" t="s">
        <v>332</v>
      </c>
      <c r="I199" s="99" t="s">
        <v>333</v>
      </c>
      <c r="J199" s="100" t="s">
        <v>724</v>
      </c>
      <c r="K199" s="101">
        <v>856</v>
      </c>
    </row>
    <row r="200" spans="8:11" x14ac:dyDescent="0.2">
      <c r="H200" s="20" t="s">
        <v>370</v>
      </c>
      <c r="I200" s="99" t="s">
        <v>371</v>
      </c>
      <c r="J200" s="100" t="s">
        <v>724</v>
      </c>
      <c r="K200" s="101">
        <v>856</v>
      </c>
    </row>
    <row r="201" spans="8:11" x14ac:dyDescent="0.2">
      <c r="H201" s="20" t="s">
        <v>33</v>
      </c>
      <c r="I201" s="99" t="s">
        <v>34</v>
      </c>
      <c r="J201" s="100" t="s">
        <v>724</v>
      </c>
      <c r="K201" s="101">
        <v>856</v>
      </c>
    </row>
    <row r="202" spans="8:11" x14ac:dyDescent="0.2">
      <c r="H202" s="20" t="s">
        <v>312</v>
      </c>
      <c r="I202" s="99" t="s">
        <v>313</v>
      </c>
      <c r="J202" s="100" t="s">
        <v>724</v>
      </c>
      <c r="K202" s="101">
        <v>856</v>
      </c>
    </row>
    <row r="203" spans="8:11" x14ac:dyDescent="0.2">
      <c r="H203" s="20" t="s">
        <v>384</v>
      </c>
      <c r="I203" s="99" t="s">
        <v>385</v>
      </c>
      <c r="J203" s="100" t="s">
        <v>724</v>
      </c>
      <c r="K203" s="101">
        <v>856</v>
      </c>
    </row>
    <row r="204" spans="8:11" x14ac:dyDescent="0.2">
      <c r="H204" s="20" t="s">
        <v>565</v>
      </c>
      <c r="I204" s="99" t="s">
        <v>566</v>
      </c>
      <c r="J204" s="100" t="s">
        <v>724</v>
      </c>
      <c r="K204" s="101">
        <v>856</v>
      </c>
    </row>
    <row r="205" spans="8:11" x14ac:dyDescent="0.2">
      <c r="H205" s="20" t="s">
        <v>55</v>
      </c>
      <c r="I205" s="99" t="s">
        <v>56</v>
      </c>
      <c r="J205" s="100" t="s">
        <v>725</v>
      </c>
      <c r="K205" s="101">
        <v>856</v>
      </c>
    </row>
    <row r="206" spans="8:11" x14ac:dyDescent="0.2">
      <c r="H206" s="20" t="s">
        <v>15</v>
      </c>
      <c r="I206" s="99" t="s">
        <v>16</v>
      </c>
      <c r="J206" s="100" t="s">
        <v>723</v>
      </c>
      <c r="K206" s="101">
        <v>856</v>
      </c>
    </row>
    <row r="207" spans="8:11" x14ac:dyDescent="0.2">
      <c r="H207" s="20" t="s">
        <v>7</v>
      </c>
      <c r="I207" s="99" t="s">
        <v>8</v>
      </c>
      <c r="J207" s="100" t="s">
        <v>721</v>
      </c>
      <c r="K207" s="101">
        <v>856</v>
      </c>
    </row>
    <row r="208" spans="8:11" x14ac:dyDescent="0.2">
      <c r="H208" s="20" t="s">
        <v>49</v>
      </c>
      <c r="I208" s="99" t="s">
        <v>50</v>
      </c>
      <c r="J208" s="100" t="s">
        <v>724</v>
      </c>
      <c r="K208" s="101">
        <v>863</v>
      </c>
    </row>
    <row r="209" spans="8:11" x14ac:dyDescent="0.2">
      <c r="H209" s="20" t="s">
        <v>569</v>
      </c>
      <c r="I209" s="99" t="s">
        <v>570</v>
      </c>
      <c r="J209" s="100" t="s">
        <v>728</v>
      </c>
      <c r="K209" s="101">
        <v>863</v>
      </c>
    </row>
    <row r="210" spans="8:11" x14ac:dyDescent="0.2">
      <c r="H210" s="20" t="s">
        <v>37</v>
      </c>
      <c r="I210" s="99" t="s">
        <v>38</v>
      </c>
      <c r="J210" s="100" t="s">
        <v>721</v>
      </c>
      <c r="K210" s="101">
        <v>863</v>
      </c>
    </row>
    <row r="211" spans="8:11" x14ac:dyDescent="0.2">
      <c r="H211" s="20" t="s">
        <v>229</v>
      </c>
      <c r="I211" s="99" t="s">
        <v>230</v>
      </c>
      <c r="J211" s="100" t="s">
        <v>722</v>
      </c>
      <c r="K211" s="101">
        <v>869</v>
      </c>
    </row>
    <row r="212" spans="8:11" x14ac:dyDescent="0.2">
      <c r="H212" s="20" t="s">
        <v>360</v>
      </c>
      <c r="I212" s="99" t="s">
        <v>361</v>
      </c>
      <c r="J212" s="100" t="s">
        <v>728</v>
      </c>
      <c r="K212" s="101">
        <v>869</v>
      </c>
    </row>
    <row r="213" spans="8:11" x14ac:dyDescent="0.2">
      <c r="H213" s="20" t="s">
        <v>55</v>
      </c>
      <c r="I213" s="99" t="s">
        <v>56</v>
      </c>
      <c r="J213" s="100" t="s">
        <v>728</v>
      </c>
      <c r="K213" s="101">
        <v>869</v>
      </c>
    </row>
    <row r="214" spans="8:11" x14ac:dyDescent="0.2">
      <c r="H214" s="20" t="s">
        <v>449</v>
      </c>
      <c r="I214" s="99" t="s">
        <v>450</v>
      </c>
      <c r="J214" s="100" t="s">
        <v>723</v>
      </c>
      <c r="K214" s="101">
        <v>876</v>
      </c>
    </row>
    <row r="215" spans="8:11" x14ac:dyDescent="0.2">
      <c r="H215" s="20" t="s">
        <v>322</v>
      </c>
      <c r="I215" s="99" t="s">
        <v>323</v>
      </c>
      <c r="J215" s="100" t="s">
        <v>721</v>
      </c>
      <c r="K215" s="101">
        <v>876</v>
      </c>
    </row>
    <row r="216" spans="8:11" x14ac:dyDescent="0.2">
      <c r="H216" s="20" t="s">
        <v>422</v>
      </c>
      <c r="I216" s="99" t="s">
        <v>423</v>
      </c>
      <c r="J216" s="100" t="s">
        <v>728</v>
      </c>
      <c r="K216" s="101">
        <v>882</v>
      </c>
    </row>
    <row r="217" spans="8:11" x14ac:dyDescent="0.2">
      <c r="H217" s="20" t="s">
        <v>410</v>
      </c>
      <c r="I217" s="99" t="s">
        <v>411</v>
      </c>
      <c r="J217" s="100" t="s">
        <v>723</v>
      </c>
      <c r="K217" s="101">
        <v>882</v>
      </c>
    </row>
    <row r="218" spans="8:11" x14ac:dyDescent="0.2">
      <c r="H218" s="20" t="s">
        <v>589</v>
      </c>
      <c r="I218" s="99" t="s">
        <v>590</v>
      </c>
      <c r="J218" s="100" t="s">
        <v>723</v>
      </c>
      <c r="K218" s="101">
        <v>882</v>
      </c>
    </row>
    <row r="219" spans="8:11" x14ac:dyDescent="0.2">
      <c r="H219" s="20" t="s">
        <v>326</v>
      </c>
      <c r="I219" s="99" t="s">
        <v>327</v>
      </c>
      <c r="J219" s="100" t="s">
        <v>724</v>
      </c>
      <c r="K219" s="101">
        <v>888</v>
      </c>
    </row>
    <row r="220" spans="8:11" x14ac:dyDescent="0.2">
      <c r="H220" s="20" t="s">
        <v>551</v>
      </c>
      <c r="I220" s="99" t="s">
        <v>552</v>
      </c>
      <c r="J220" s="100" t="s">
        <v>722</v>
      </c>
      <c r="K220" s="101">
        <v>895</v>
      </c>
    </row>
    <row r="221" spans="8:11" x14ac:dyDescent="0.2">
      <c r="H221" s="20" t="s">
        <v>370</v>
      </c>
      <c r="I221" s="99" t="s">
        <v>371</v>
      </c>
      <c r="J221" s="100" t="s">
        <v>725</v>
      </c>
      <c r="K221" s="101">
        <v>895</v>
      </c>
    </row>
    <row r="222" spans="8:11" x14ac:dyDescent="0.2">
      <c r="H222" s="20" t="s">
        <v>565</v>
      </c>
      <c r="I222" s="99" t="s">
        <v>566</v>
      </c>
      <c r="J222" s="100" t="s">
        <v>728</v>
      </c>
      <c r="K222" s="101">
        <v>895</v>
      </c>
    </row>
    <row r="223" spans="8:11" x14ac:dyDescent="0.2">
      <c r="H223" s="20" t="s">
        <v>247</v>
      </c>
      <c r="I223" s="99" t="s">
        <v>248</v>
      </c>
      <c r="J223" s="100" t="s">
        <v>723</v>
      </c>
      <c r="K223" s="101">
        <v>895</v>
      </c>
    </row>
    <row r="224" spans="8:11" x14ac:dyDescent="0.2">
      <c r="H224" s="20" t="s">
        <v>21</v>
      </c>
      <c r="I224" s="99" t="s">
        <v>22</v>
      </c>
      <c r="J224" s="100" t="s">
        <v>723</v>
      </c>
      <c r="K224" s="101">
        <v>901</v>
      </c>
    </row>
    <row r="225" spans="8:11" x14ac:dyDescent="0.2">
      <c r="H225" s="20" t="s">
        <v>245</v>
      </c>
      <c r="I225" s="99" t="s">
        <v>246</v>
      </c>
      <c r="J225" s="100" t="s">
        <v>723</v>
      </c>
      <c r="K225" s="101">
        <v>914</v>
      </c>
    </row>
    <row r="226" spans="8:11" x14ac:dyDescent="0.2">
      <c r="H226" s="20" t="s">
        <v>63</v>
      </c>
      <c r="I226" s="99" t="s">
        <v>64</v>
      </c>
      <c r="J226" s="100" t="s">
        <v>722</v>
      </c>
      <c r="K226" s="101">
        <v>920</v>
      </c>
    </row>
    <row r="227" spans="8:11" x14ac:dyDescent="0.2">
      <c r="H227" s="20" t="s">
        <v>441</v>
      </c>
      <c r="I227" s="99" t="s">
        <v>442</v>
      </c>
      <c r="J227" s="100" t="s">
        <v>722</v>
      </c>
      <c r="K227" s="101">
        <v>920</v>
      </c>
    </row>
    <row r="228" spans="8:11" x14ac:dyDescent="0.2">
      <c r="H228" s="20" t="s">
        <v>390</v>
      </c>
      <c r="I228" s="99" t="s">
        <v>391</v>
      </c>
      <c r="J228" s="100" t="s">
        <v>725</v>
      </c>
      <c r="K228" s="101">
        <v>920</v>
      </c>
    </row>
    <row r="229" spans="8:11" x14ac:dyDescent="0.2">
      <c r="H229" s="20" t="s">
        <v>545</v>
      </c>
      <c r="I229" s="99" t="s">
        <v>546</v>
      </c>
      <c r="J229" s="100" t="s">
        <v>721</v>
      </c>
      <c r="K229" s="101">
        <v>920</v>
      </c>
    </row>
    <row r="230" spans="8:11" x14ac:dyDescent="0.2">
      <c r="H230" s="20" t="s">
        <v>65</v>
      </c>
      <c r="I230" s="99" t="s">
        <v>436</v>
      </c>
      <c r="J230" s="100" t="s">
        <v>722</v>
      </c>
      <c r="K230" s="101">
        <v>927</v>
      </c>
    </row>
    <row r="231" spans="8:11" x14ac:dyDescent="0.2">
      <c r="H231" s="20" t="s">
        <v>59</v>
      </c>
      <c r="I231" s="99" t="s">
        <v>60</v>
      </c>
      <c r="J231" s="100" t="s">
        <v>722</v>
      </c>
      <c r="K231" s="101">
        <v>927</v>
      </c>
    </row>
    <row r="232" spans="8:11" x14ac:dyDescent="0.2">
      <c r="H232" s="20" t="s">
        <v>420</v>
      </c>
      <c r="I232" s="99" t="s">
        <v>421</v>
      </c>
      <c r="J232" s="100" t="s">
        <v>724</v>
      </c>
      <c r="K232" s="101">
        <v>933</v>
      </c>
    </row>
    <row r="233" spans="8:11" x14ac:dyDescent="0.2">
      <c r="H233" s="20" t="s">
        <v>461</v>
      </c>
      <c r="I233" s="99" t="s">
        <v>462</v>
      </c>
      <c r="J233" s="100" t="s">
        <v>724</v>
      </c>
      <c r="K233" s="101">
        <v>933</v>
      </c>
    </row>
    <row r="234" spans="8:11" x14ac:dyDescent="0.2">
      <c r="H234" s="20" t="s">
        <v>463</v>
      </c>
      <c r="I234" s="99" t="s">
        <v>464</v>
      </c>
      <c r="J234" s="100" t="s">
        <v>725</v>
      </c>
      <c r="K234" s="101">
        <v>933</v>
      </c>
    </row>
    <row r="235" spans="8:11" x14ac:dyDescent="0.2">
      <c r="H235" s="20" t="s">
        <v>410</v>
      </c>
      <c r="I235" s="99" t="s">
        <v>411</v>
      </c>
      <c r="J235" s="100" t="s">
        <v>725</v>
      </c>
      <c r="K235" s="101">
        <v>933</v>
      </c>
    </row>
    <row r="236" spans="8:11" x14ac:dyDescent="0.2">
      <c r="H236" s="20" t="s">
        <v>445</v>
      </c>
      <c r="I236" s="99" t="s">
        <v>446</v>
      </c>
      <c r="J236" s="100" t="s">
        <v>724</v>
      </c>
      <c r="K236" s="101">
        <v>940</v>
      </c>
    </row>
    <row r="237" spans="8:11" x14ac:dyDescent="0.2">
      <c r="H237" s="20" t="s">
        <v>366</v>
      </c>
      <c r="I237" s="99" t="s">
        <v>367</v>
      </c>
      <c r="J237" s="100" t="s">
        <v>724</v>
      </c>
      <c r="K237" s="101">
        <v>940</v>
      </c>
    </row>
    <row r="238" spans="8:11" x14ac:dyDescent="0.2">
      <c r="H238" s="20" t="s">
        <v>45</v>
      </c>
      <c r="I238" s="99" t="s">
        <v>46</v>
      </c>
      <c r="J238" s="100" t="s">
        <v>724</v>
      </c>
      <c r="K238" s="101">
        <v>940</v>
      </c>
    </row>
    <row r="239" spans="8:11" x14ac:dyDescent="0.2">
      <c r="H239" s="20" t="s">
        <v>587</v>
      </c>
      <c r="I239" s="99" t="s">
        <v>588</v>
      </c>
      <c r="J239" s="100" t="s">
        <v>725</v>
      </c>
      <c r="K239" s="101">
        <v>940</v>
      </c>
    </row>
    <row r="240" spans="8:11" x14ac:dyDescent="0.2">
      <c r="H240" s="20" t="s">
        <v>380</v>
      </c>
      <c r="I240" s="99" t="s">
        <v>381</v>
      </c>
      <c r="J240" s="100" t="s">
        <v>725</v>
      </c>
      <c r="K240" s="101">
        <v>940</v>
      </c>
    </row>
    <row r="241" spans="8:11" x14ac:dyDescent="0.2">
      <c r="H241" s="20" t="s">
        <v>463</v>
      </c>
      <c r="I241" s="99" t="s">
        <v>464</v>
      </c>
      <c r="J241" s="100" t="s">
        <v>728</v>
      </c>
      <c r="K241" s="101">
        <v>940</v>
      </c>
    </row>
    <row r="242" spans="8:11" x14ac:dyDescent="0.2">
      <c r="H242" s="20" t="s">
        <v>519</v>
      </c>
      <c r="I242" s="99" t="s">
        <v>520</v>
      </c>
      <c r="J242" s="100" t="s">
        <v>723</v>
      </c>
      <c r="K242" s="101">
        <v>940</v>
      </c>
    </row>
    <row r="243" spans="8:11" x14ac:dyDescent="0.2">
      <c r="H243" s="20" t="s">
        <v>43</v>
      </c>
      <c r="I243" s="99" t="s">
        <v>44</v>
      </c>
      <c r="J243" s="100" t="s">
        <v>721</v>
      </c>
      <c r="K243" s="101">
        <v>940</v>
      </c>
    </row>
    <row r="244" spans="8:11" x14ac:dyDescent="0.2">
      <c r="H244" s="20" t="s">
        <v>547</v>
      </c>
      <c r="I244" s="99" t="s">
        <v>548</v>
      </c>
      <c r="J244" s="100" t="s">
        <v>724</v>
      </c>
      <c r="K244" s="101">
        <v>946</v>
      </c>
    </row>
    <row r="245" spans="8:11" x14ac:dyDescent="0.2">
      <c r="H245" s="20" t="s">
        <v>227</v>
      </c>
      <c r="I245" s="99" t="s">
        <v>228</v>
      </c>
      <c r="J245" s="100" t="s">
        <v>724</v>
      </c>
      <c r="K245" s="101">
        <v>946</v>
      </c>
    </row>
    <row r="246" spans="8:11" x14ac:dyDescent="0.2">
      <c r="H246" s="20" t="s">
        <v>67</v>
      </c>
      <c r="I246" s="99" t="s">
        <v>68</v>
      </c>
      <c r="J246" s="100" t="s">
        <v>724</v>
      </c>
      <c r="K246" s="101">
        <v>946</v>
      </c>
    </row>
    <row r="247" spans="8:11" x14ac:dyDescent="0.2">
      <c r="H247" s="20" t="s">
        <v>7</v>
      </c>
      <c r="I247" s="99" t="s">
        <v>8</v>
      </c>
      <c r="J247" s="100" t="s">
        <v>722</v>
      </c>
      <c r="K247" s="101">
        <v>946</v>
      </c>
    </row>
    <row r="248" spans="8:11" x14ac:dyDescent="0.2">
      <c r="H248" s="20" t="s">
        <v>320</v>
      </c>
      <c r="I248" s="99" t="s">
        <v>321</v>
      </c>
      <c r="J248" s="100" t="s">
        <v>725</v>
      </c>
      <c r="K248" s="101">
        <v>946</v>
      </c>
    </row>
    <row r="249" spans="8:11" x14ac:dyDescent="0.2">
      <c r="H249" s="20" t="s">
        <v>461</v>
      </c>
      <c r="I249" s="99" t="s">
        <v>462</v>
      </c>
      <c r="J249" s="100" t="s">
        <v>721</v>
      </c>
      <c r="K249" s="101">
        <v>946</v>
      </c>
    </row>
    <row r="250" spans="8:11" x14ac:dyDescent="0.2">
      <c r="H250" s="20" t="s">
        <v>555</v>
      </c>
      <c r="I250" s="99" t="s">
        <v>556</v>
      </c>
      <c r="J250" s="100" t="s">
        <v>728</v>
      </c>
      <c r="K250" s="101">
        <v>952</v>
      </c>
    </row>
    <row r="251" spans="8:11" x14ac:dyDescent="0.2">
      <c r="H251" s="20" t="s">
        <v>339</v>
      </c>
      <c r="I251" s="99" t="s">
        <v>340</v>
      </c>
      <c r="J251" s="100" t="s">
        <v>721</v>
      </c>
      <c r="K251" s="101">
        <v>952</v>
      </c>
    </row>
    <row r="252" spans="8:11" x14ac:dyDescent="0.2">
      <c r="H252" s="20" t="s">
        <v>422</v>
      </c>
      <c r="I252" s="99" t="s">
        <v>423</v>
      </c>
      <c r="J252" s="100" t="s">
        <v>723</v>
      </c>
      <c r="K252" s="101">
        <v>959</v>
      </c>
    </row>
    <row r="253" spans="8:11" x14ac:dyDescent="0.2">
      <c r="H253" s="20" t="s">
        <v>335</v>
      </c>
      <c r="I253" s="99" t="s">
        <v>336</v>
      </c>
      <c r="J253" s="100" t="s">
        <v>722</v>
      </c>
      <c r="K253" s="101">
        <v>965</v>
      </c>
    </row>
    <row r="254" spans="8:11" x14ac:dyDescent="0.2">
      <c r="H254" s="20" t="s">
        <v>535</v>
      </c>
      <c r="I254" s="99" t="s">
        <v>536</v>
      </c>
      <c r="J254" s="100" t="s">
        <v>724</v>
      </c>
      <c r="K254" s="101">
        <v>971</v>
      </c>
    </row>
    <row r="255" spans="8:11" x14ac:dyDescent="0.2">
      <c r="H255" s="20" t="s">
        <v>337</v>
      </c>
      <c r="I255" s="99" t="s">
        <v>338</v>
      </c>
      <c r="J255" s="100" t="s">
        <v>722</v>
      </c>
      <c r="K255" s="101">
        <v>971</v>
      </c>
    </row>
    <row r="256" spans="8:11" x14ac:dyDescent="0.2">
      <c r="H256" s="20" t="s">
        <v>318</v>
      </c>
      <c r="I256" s="99" t="s">
        <v>319</v>
      </c>
      <c r="J256" s="100" t="s">
        <v>725</v>
      </c>
      <c r="K256" s="101">
        <v>971</v>
      </c>
    </row>
    <row r="257" spans="8:11" x14ac:dyDescent="0.2">
      <c r="H257" s="20" t="s">
        <v>255</v>
      </c>
      <c r="I257" s="99" t="s">
        <v>256</v>
      </c>
      <c r="J257" s="100" t="s">
        <v>725</v>
      </c>
      <c r="K257" s="101">
        <v>978</v>
      </c>
    </row>
    <row r="258" spans="8:11" x14ac:dyDescent="0.2">
      <c r="H258" s="20" t="s">
        <v>517</v>
      </c>
      <c r="I258" s="99" t="s">
        <v>518</v>
      </c>
      <c r="J258" s="100" t="s">
        <v>723</v>
      </c>
      <c r="K258" s="101">
        <v>978</v>
      </c>
    </row>
    <row r="259" spans="8:11" x14ac:dyDescent="0.2">
      <c r="H259" s="20" t="s">
        <v>312</v>
      </c>
      <c r="I259" s="99" t="s">
        <v>313</v>
      </c>
      <c r="J259" s="100" t="s">
        <v>721</v>
      </c>
      <c r="K259" s="101">
        <v>978</v>
      </c>
    </row>
    <row r="260" spans="8:11" x14ac:dyDescent="0.2">
      <c r="H260" s="20" t="s">
        <v>513</v>
      </c>
      <c r="I260" s="99" t="s">
        <v>514</v>
      </c>
      <c r="J260" s="100" t="s">
        <v>724</v>
      </c>
      <c r="K260" s="101">
        <v>984</v>
      </c>
    </row>
    <row r="261" spans="8:11" x14ac:dyDescent="0.2">
      <c r="H261" s="20" t="s">
        <v>549</v>
      </c>
      <c r="I261" s="99" t="s">
        <v>550</v>
      </c>
      <c r="J261" s="100" t="s">
        <v>722</v>
      </c>
      <c r="K261" s="101">
        <v>984</v>
      </c>
    </row>
    <row r="262" spans="8:11" x14ac:dyDescent="0.2">
      <c r="H262" s="20" t="s">
        <v>237</v>
      </c>
      <c r="I262" s="99" t="s">
        <v>238</v>
      </c>
      <c r="J262" s="100" t="s">
        <v>723</v>
      </c>
      <c r="K262" s="101">
        <v>984</v>
      </c>
    </row>
    <row r="263" spans="8:11" x14ac:dyDescent="0.2">
      <c r="H263" s="20" t="s">
        <v>422</v>
      </c>
      <c r="I263" s="99" t="s">
        <v>423</v>
      </c>
      <c r="J263" s="100" t="s">
        <v>724</v>
      </c>
      <c r="K263" s="101">
        <v>991</v>
      </c>
    </row>
    <row r="264" spans="8:11" x14ac:dyDescent="0.2">
      <c r="H264" s="20" t="s">
        <v>563</v>
      </c>
      <c r="I264" s="99" t="s">
        <v>564</v>
      </c>
      <c r="J264" s="100" t="s">
        <v>722</v>
      </c>
      <c r="K264" s="101">
        <v>991</v>
      </c>
    </row>
    <row r="265" spans="8:11" x14ac:dyDescent="0.2">
      <c r="H265" s="20" t="s">
        <v>312</v>
      </c>
      <c r="I265" s="99" t="s">
        <v>313</v>
      </c>
      <c r="J265" s="100" t="s">
        <v>728</v>
      </c>
      <c r="K265" s="101">
        <v>991</v>
      </c>
    </row>
    <row r="266" spans="8:11" x14ac:dyDescent="0.2">
      <c r="H266" s="20" t="s">
        <v>341</v>
      </c>
      <c r="I266" s="99" t="s">
        <v>342</v>
      </c>
      <c r="J266" s="100" t="s">
        <v>723</v>
      </c>
      <c r="K266" s="101">
        <v>991</v>
      </c>
    </row>
    <row r="267" spans="8:11" x14ac:dyDescent="0.2">
      <c r="H267" s="20" t="s">
        <v>301</v>
      </c>
      <c r="I267" s="99" t="s">
        <v>302</v>
      </c>
      <c r="J267" s="100" t="s">
        <v>721</v>
      </c>
      <c r="K267" s="101">
        <v>991</v>
      </c>
    </row>
    <row r="268" spans="8:11" x14ac:dyDescent="0.2">
      <c r="H268" s="20" t="s">
        <v>541</v>
      </c>
      <c r="I268" s="99" t="s">
        <v>542</v>
      </c>
      <c r="J268" s="100" t="s">
        <v>721</v>
      </c>
      <c r="K268" s="101">
        <v>991</v>
      </c>
    </row>
    <row r="269" spans="8:11" x14ac:dyDescent="0.2">
      <c r="H269" s="20" t="s">
        <v>27</v>
      </c>
      <c r="I269" s="99" t="s">
        <v>28</v>
      </c>
      <c r="J269" s="100" t="s">
        <v>724</v>
      </c>
      <c r="K269" s="101">
        <v>997</v>
      </c>
    </row>
    <row r="270" spans="8:11" x14ac:dyDescent="0.2">
      <c r="H270" s="20" t="s">
        <v>597</v>
      </c>
      <c r="I270" s="99" t="s">
        <v>598</v>
      </c>
      <c r="J270" s="100" t="s">
        <v>724</v>
      </c>
      <c r="K270" s="101">
        <v>997</v>
      </c>
    </row>
    <row r="271" spans="8:11" x14ac:dyDescent="0.2">
      <c r="H271" s="20" t="s">
        <v>53</v>
      </c>
      <c r="I271" s="99" t="s">
        <v>54</v>
      </c>
      <c r="J271" s="100" t="s">
        <v>725</v>
      </c>
      <c r="K271" s="101">
        <v>997</v>
      </c>
    </row>
  </sheetData>
  <sortState xmlns:xlrd2="http://schemas.microsoft.com/office/spreadsheetml/2017/richdata2" ref="H50:K271">
    <sortCondition ref="K50:K271"/>
  </sortState>
  <phoneticPr fontId="29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FF00"/>
  </sheetPr>
  <dimension ref="A1:E260"/>
  <sheetViews>
    <sheetView zoomScale="265" zoomScaleNormal="265" workbookViewId="0">
      <selection activeCell="E1" sqref="E1"/>
    </sheetView>
  </sheetViews>
  <sheetFormatPr defaultRowHeight="12.75" x14ac:dyDescent="0.2"/>
  <cols>
    <col min="1" max="1" width="17" customWidth="1"/>
    <col min="2" max="2" width="12.28515625" style="5" customWidth="1"/>
    <col min="3" max="3" width="17.28515625" customWidth="1"/>
    <col min="4" max="4" width="11.7109375" customWidth="1"/>
    <col min="5" max="5" width="14" bestFit="1" customWidth="1"/>
  </cols>
  <sheetData>
    <row r="1" spans="1:5" x14ac:dyDescent="0.2">
      <c r="A1" s="3" t="s">
        <v>0</v>
      </c>
      <c r="B1" s="4" t="s">
        <v>1</v>
      </c>
      <c r="C1" s="2" t="s">
        <v>2</v>
      </c>
      <c r="D1" s="2" t="s">
        <v>1152</v>
      </c>
      <c r="E1" s="2" t="s">
        <v>1153</v>
      </c>
    </row>
    <row r="2" spans="1:5" x14ac:dyDescent="0.2">
      <c r="A2" t="s">
        <v>43</v>
      </c>
      <c r="B2" s="5">
        <v>32568</v>
      </c>
      <c r="C2" s="1" t="s">
        <v>44</v>
      </c>
      <c r="D2">
        <f>COUNTIF(Nimekiri2!$C$2:$C$256,Nimekiri1!C2)</f>
        <v>0</v>
      </c>
      <c r="E2">
        <f>COUNTIF(Nimekiri3!$B$2:$B$929,Nimekiri1!C2)</f>
        <v>5</v>
      </c>
    </row>
    <row r="3" spans="1:5" x14ac:dyDescent="0.2">
      <c r="A3" t="s">
        <v>13</v>
      </c>
      <c r="B3" s="5">
        <v>26626</v>
      </c>
      <c r="C3" s="1" t="s">
        <v>14</v>
      </c>
      <c r="D3">
        <f>COUNTIF(Nimekiri2!$C$2:$C$256,Nimekiri1!C3)</f>
        <v>0</v>
      </c>
      <c r="E3">
        <f>COUNTIF(Nimekiri3!$B$2:$B$929,Nimekiri1!C3)</f>
        <v>7</v>
      </c>
    </row>
    <row r="4" spans="1:5" x14ac:dyDescent="0.2">
      <c r="A4" t="s">
        <v>239</v>
      </c>
      <c r="B4" s="5">
        <v>23339</v>
      </c>
      <c r="C4" s="1" t="s">
        <v>240</v>
      </c>
      <c r="D4">
        <f>COUNTIF(Nimekiri2!$C$2:$C$256,Nimekiri1!C4)</f>
        <v>1</v>
      </c>
      <c r="E4">
        <f>COUNTIF(Nimekiri3!$B$2:$B$929,Nimekiri1!C4)</f>
        <v>6</v>
      </c>
    </row>
    <row r="5" spans="1:5" x14ac:dyDescent="0.2">
      <c r="A5" t="s">
        <v>370</v>
      </c>
      <c r="B5" s="5">
        <v>20865</v>
      </c>
      <c r="C5" s="1" t="s">
        <v>371</v>
      </c>
      <c r="D5">
        <f>COUNTIF(Nimekiri2!$C$2:$C$256,Nimekiri1!C5)</f>
        <v>1</v>
      </c>
      <c r="E5">
        <f>COUNTIF(Nimekiri3!$B$2:$B$929,Nimekiri1!C5)</f>
        <v>6</v>
      </c>
    </row>
    <row r="6" spans="1:5" x14ac:dyDescent="0.2">
      <c r="A6" t="s">
        <v>475</v>
      </c>
      <c r="B6" s="5">
        <v>23295</v>
      </c>
      <c r="C6" s="1" t="s">
        <v>476</v>
      </c>
      <c r="D6">
        <f>COUNTIF(Nimekiri2!$C$2:$C$256,Nimekiri1!C6)</f>
        <v>1</v>
      </c>
      <c r="E6">
        <f>COUNTIF(Nimekiri3!$B$2:$B$929,Nimekiri1!C6)</f>
        <v>0</v>
      </c>
    </row>
    <row r="7" spans="1:5" x14ac:dyDescent="0.2">
      <c r="A7" t="s">
        <v>71</v>
      </c>
      <c r="B7" s="5">
        <v>23686</v>
      </c>
      <c r="C7" s="1" t="s">
        <v>72</v>
      </c>
      <c r="D7">
        <f>COUNTIF(Nimekiri2!$C$2:$C$256,Nimekiri1!C7)</f>
        <v>0</v>
      </c>
      <c r="E7">
        <f>COUNTIF(Nimekiri3!$B$2:$B$929,Nimekiri1!C7)</f>
        <v>3</v>
      </c>
    </row>
    <row r="8" spans="1:5" x14ac:dyDescent="0.2">
      <c r="A8" t="s">
        <v>349</v>
      </c>
      <c r="B8" s="5">
        <v>31864</v>
      </c>
      <c r="C8" s="1" t="s">
        <v>350</v>
      </c>
      <c r="D8">
        <f>COUNTIF(Nimekiri2!$C$2:$C$256,Nimekiri1!C8)</f>
        <v>1</v>
      </c>
      <c r="E8">
        <f>COUNTIF(Nimekiri3!$B$2:$B$929,Nimekiri1!C8)</f>
        <v>7</v>
      </c>
    </row>
    <row r="9" spans="1:5" x14ac:dyDescent="0.2">
      <c r="A9" t="s">
        <v>489</v>
      </c>
      <c r="B9" s="5">
        <v>19146</v>
      </c>
      <c r="C9" s="1" t="s">
        <v>490</v>
      </c>
      <c r="D9">
        <f>COUNTIF(Nimekiri2!$C$2:$C$256,Nimekiri1!C9)</f>
        <v>1</v>
      </c>
      <c r="E9">
        <f>COUNTIF(Nimekiri3!$B$2:$B$929,Nimekiri1!C9)</f>
        <v>0</v>
      </c>
    </row>
    <row r="10" spans="1:5" x14ac:dyDescent="0.2">
      <c r="A10" t="s">
        <v>105</v>
      </c>
      <c r="B10" s="5">
        <v>31238</v>
      </c>
      <c r="C10" s="1" t="s">
        <v>106</v>
      </c>
      <c r="D10">
        <f>COUNTIF(Nimekiri2!$C$2:$C$256,Nimekiri1!C10)</f>
        <v>0</v>
      </c>
      <c r="E10">
        <f>COUNTIF(Nimekiri3!$B$2:$B$929,Nimekiri1!C10)</f>
        <v>1</v>
      </c>
    </row>
    <row r="11" spans="1:5" x14ac:dyDescent="0.2">
      <c r="A11" t="s">
        <v>380</v>
      </c>
      <c r="B11" s="5">
        <v>23098</v>
      </c>
      <c r="C11" s="1" t="s">
        <v>381</v>
      </c>
      <c r="D11">
        <f>COUNTIF(Nimekiri2!$C$2:$C$256,Nimekiri1!C11)</f>
        <v>1</v>
      </c>
      <c r="E11">
        <f>COUNTIF(Nimekiri3!$B$2:$B$929,Nimekiri1!C11)</f>
        <v>8</v>
      </c>
    </row>
    <row r="12" spans="1:5" x14ac:dyDescent="0.2">
      <c r="A12" t="s">
        <v>51</v>
      </c>
      <c r="B12" s="5">
        <v>24756</v>
      </c>
      <c r="C12" s="1" t="s">
        <v>52</v>
      </c>
      <c r="D12">
        <f>COUNTIF(Nimekiri2!$C$2:$C$256,Nimekiri1!C12)</f>
        <v>0</v>
      </c>
      <c r="E12">
        <f>COUNTIF(Nimekiri3!$B$2:$B$929,Nimekiri1!C12)</f>
        <v>5</v>
      </c>
    </row>
    <row r="13" spans="1:5" x14ac:dyDescent="0.2">
      <c r="A13" t="s">
        <v>67</v>
      </c>
      <c r="B13" s="5">
        <v>24648</v>
      </c>
      <c r="C13" s="1" t="s">
        <v>68</v>
      </c>
      <c r="D13">
        <f>COUNTIF(Nimekiri2!$C$2:$C$256,Nimekiri1!C13)</f>
        <v>0</v>
      </c>
      <c r="E13">
        <f>COUNTIF(Nimekiri3!$B$2:$B$929,Nimekiri1!C13)</f>
        <v>3</v>
      </c>
    </row>
    <row r="14" spans="1:5" x14ac:dyDescent="0.2">
      <c r="A14" t="s">
        <v>77</v>
      </c>
      <c r="B14" s="5">
        <v>23100</v>
      </c>
      <c r="C14" s="1" t="s">
        <v>78</v>
      </c>
      <c r="D14">
        <f>COUNTIF(Nimekiri2!$C$2:$C$256,Nimekiri1!C14)</f>
        <v>0</v>
      </c>
      <c r="E14">
        <f>COUNTIF(Nimekiri3!$B$2:$B$929,Nimekiri1!C14)</f>
        <v>1</v>
      </c>
    </row>
    <row r="15" spans="1:5" x14ac:dyDescent="0.2">
      <c r="A15" t="s">
        <v>183</v>
      </c>
      <c r="B15" s="5">
        <v>26491</v>
      </c>
      <c r="C15" s="1" t="s">
        <v>184</v>
      </c>
      <c r="D15">
        <f>COUNTIF(Nimekiri2!$C$2:$C$256,Nimekiri1!C15)</f>
        <v>0</v>
      </c>
      <c r="E15">
        <f>COUNTIF(Nimekiri3!$B$2:$B$929,Nimekiri1!C15)</f>
        <v>0</v>
      </c>
    </row>
    <row r="16" spans="1:5" x14ac:dyDescent="0.2">
      <c r="A16" t="s">
        <v>109</v>
      </c>
      <c r="B16" s="5">
        <v>26438</v>
      </c>
      <c r="C16" s="1" t="s">
        <v>110</v>
      </c>
      <c r="D16">
        <f>COUNTIF(Nimekiri2!$C$2:$C$256,Nimekiri1!C16)</f>
        <v>0</v>
      </c>
      <c r="E16">
        <f>COUNTIF(Nimekiri3!$B$2:$B$929,Nimekiri1!C16)</f>
        <v>0</v>
      </c>
    </row>
    <row r="17" spans="1:5" x14ac:dyDescent="0.2">
      <c r="A17" t="s">
        <v>330</v>
      </c>
      <c r="B17" s="5">
        <v>29585</v>
      </c>
      <c r="C17" s="1" t="s">
        <v>331</v>
      </c>
      <c r="D17">
        <f>COUNTIF(Nimekiri2!$C$2:$C$256,Nimekiri1!C17)</f>
        <v>1</v>
      </c>
      <c r="E17">
        <f>COUNTIF(Nimekiri3!$B$2:$B$929,Nimekiri1!C17)</f>
        <v>1</v>
      </c>
    </row>
    <row r="18" spans="1:5" x14ac:dyDescent="0.2">
      <c r="A18" t="s">
        <v>55</v>
      </c>
      <c r="B18" s="5">
        <v>32429</v>
      </c>
      <c r="C18" s="1" t="s">
        <v>56</v>
      </c>
      <c r="D18">
        <f>COUNTIF(Nimekiri2!$C$2:$C$256,Nimekiri1!C18)</f>
        <v>0</v>
      </c>
      <c r="E18">
        <f>COUNTIF(Nimekiri3!$B$2:$B$929,Nimekiri1!C18)</f>
        <v>5</v>
      </c>
    </row>
    <row r="19" spans="1:5" x14ac:dyDescent="0.2">
      <c r="A19" t="s">
        <v>125</v>
      </c>
      <c r="B19" s="5">
        <v>25965</v>
      </c>
      <c r="C19" s="1" t="s">
        <v>126</v>
      </c>
      <c r="D19">
        <f>COUNTIF(Nimekiri2!$C$2:$C$256,Nimekiri1!C19)</f>
        <v>0</v>
      </c>
      <c r="E19">
        <f>COUNTIF(Nimekiri3!$B$2:$B$929,Nimekiri1!C19)</f>
        <v>0</v>
      </c>
    </row>
    <row r="20" spans="1:5" x14ac:dyDescent="0.2">
      <c r="A20" t="s">
        <v>133</v>
      </c>
      <c r="B20" s="5">
        <v>20845</v>
      </c>
      <c r="C20" s="1" t="s">
        <v>134</v>
      </c>
      <c r="D20">
        <f>COUNTIF(Nimekiri2!$C$2:$C$256,Nimekiri1!C20)</f>
        <v>0</v>
      </c>
      <c r="E20">
        <f>COUNTIF(Nimekiri3!$B$2:$B$929,Nimekiri1!C20)</f>
        <v>0</v>
      </c>
    </row>
    <row r="21" spans="1:5" x14ac:dyDescent="0.2">
      <c r="A21" t="s">
        <v>469</v>
      </c>
      <c r="B21" s="5">
        <v>27321</v>
      </c>
      <c r="C21" s="1" t="s">
        <v>470</v>
      </c>
      <c r="D21">
        <f>COUNTIF(Nimekiri2!$C$2:$C$256,Nimekiri1!C21)</f>
        <v>1</v>
      </c>
      <c r="E21">
        <f>COUNTIF(Nimekiri3!$B$2:$B$929,Nimekiri1!C21)</f>
        <v>0</v>
      </c>
    </row>
    <row r="22" spans="1:5" x14ac:dyDescent="0.2">
      <c r="A22" t="s">
        <v>79</v>
      </c>
      <c r="B22" s="5">
        <v>22191</v>
      </c>
      <c r="C22" s="1" t="s">
        <v>80</v>
      </c>
      <c r="D22">
        <f>COUNTIF(Nimekiri2!$C$2:$C$256,Nimekiri1!C22)</f>
        <v>0</v>
      </c>
      <c r="E22">
        <f>COUNTIF(Nimekiri3!$B$2:$B$929,Nimekiri1!C22)</f>
        <v>1</v>
      </c>
    </row>
    <row r="23" spans="1:5" x14ac:dyDescent="0.2">
      <c r="A23" t="s">
        <v>467</v>
      </c>
      <c r="B23" s="5">
        <v>29441</v>
      </c>
      <c r="C23" s="1" t="s">
        <v>468</v>
      </c>
      <c r="D23">
        <f>COUNTIF(Nimekiri2!$C$2:$C$256,Nimekiri1!C23)</f>
        <v>1</v>
      </c>
      <c r="E23">
        <f>COUNTIF(Nimekiri3!$B$2:$B$929,Nimekiri1!C23)</f>
        <v>0</v>
      </c>
    </row>
    <row r="24" spans="1:5" x14ac:dyDescent="0.2">
      <c r="A24" t="s">
        <v>261</v>
      </c>
      <c r="B24" s="5">
        <v>26439</v>
      </c>
      <c r="C24" s="1" t="s">
        <v>262</v>
      </c>
      <c r="D24">
        <f>COUNTIF(Nimekiri2!$C$2:$C$256,Nimekiri1!C24)</f>
        <v>1</v>
      </c>
      <c r="E24">
        <f>COUNTIF(Nimekiri3!$B$2:$B$929,Nimekiri1!C24)</f>
        <v>0</v>
      </c>
    </row>
    <row r="25" spans="1:5" x14ac:dyDescent="0.2">
      <c r="A25" t="s">
        <v>79</v>
      </c>
      <c r="B25" s="5">
        <v>24412</v>
      </c>
      <c r="C25" s="1" t="s">
        <v>497</v>
      </c>
      <c r="D25">
        <f>COUNTIF(Nimekiri2!$C$2:$C$256,Nimekiri1!C25)</f>
        <v>1</v>
      </c>
      <c r="E25">
        <f>COUNTIF(Nimekiri3!$B$2:$B$929,Nimekiri1!C25)</f>
        <v>0</v>
      </c>
    </row>
    <row r="26" spans="1:5" x14ac:dyDescent="0.2">
      <c r="A26" t="s">
        <v>91</v>
      </c>
      <c r="B26" s="5">
        <v>32779</v>
      </c>
      <c r="C26" s="1" t="s">
        <v>92</v>
      </c>
      <c r="D26">
        <f>COUNTIF(Nimekiri2!$C$2:$C$256,Nimekiri1!C26)</f>
        <v>0</v>
      </c>
      <c r="E26">
        <f>COUNTIF(Nimekiri3!$B$2:$B$929,Nimekiri1!C26)</f>
        <v>1</v>
      </c>
    </row>
    <row r="27" spans="1:5" x14ac:dyDescent="0.2">
      <c r="A27" t="s">
        <v>273</v>
      </c>
      <c r="B27" s="5">
        <v>23208</v>
      </c>
      <c r="C27" s="1" t="s">
        <v>274</v>
      </c>
      <c r="D27">
        <f>COUNTIF(Nimekiri2!$C$2:$C$256,Nimekiri1!C27)</f>
        <v>1</v>
      </c>
      <c r="E27">
        <f>COUNTIF(Nimekiri3!$B$2:$B$929,Nimekiri1!C27)</f>
        <v>0</v>
      </c>
    </row>
    <row r="28" spans="1:5" x14ac:dyDescent="0.2">
      <c r="A28" t="s">
        <v>185</v>
      </c>
      <c r="B28" s="5">
        <v>26524</v>
      </c>
      <c r="C28" s="1" t="s">
        <v>186</v>
      </c>
      <c r="D28">
        <f>COUNTIF(Nimekiri2!$C$2:$C$256,Nimekiri1!C28)</f>
        <v>0</v>
      </c>
      <c r="E28">
        <f>COUNTIF(Nimekiri3!$B$2:$B$929,Nimekiri1!C28)</f>
        <v>0</v>
      </c>
    </row>
    <row r="29" spans="1:5" x14ac:dyDescent="0.2">
      <c r="A29" t="s">
        <v>41</v>
      </c>
      <c r="B29" s="5">
        <v>30106</v>
      </c>
      <c r="C29" s="1" t="s">
        <v>42</v>
      </c>
      <c r="D29">
        <f>COUNTIF(Nimekiri2!$C$2:$C$256,Nimekiri1!C29)</f>
        <v>0</v>
      </c>
      <c r="E29">
        <f>COUNTIF(Nimekiri3!$B$2:$B$929,Nimekiri1!C29)</f>
        <v>5</v>
      </c>
    </row>
    <row r="30" spans="1:5" x14ac:dyDescent="0.2">
      <c r="A30" t="s">
        <v>45</v>
      </c>
      <c r="B30" s="5">
        <v>24031</v>
      </c>
      <c r="C30" s="1" t="s">
        <v>46</v>
      </c>
      <c r="D30">
        <f>COUNTIF(Nimekiri2!$C$2:$C$256,Nimekiri1!C30)</f>
        <v>0</v>
      </c>
      <c r="E30">
        <f>COUNTIF(Nimekiri3!$B$2:$B$929,Nimekiri1!C30)</f>
        <v>5</v>
      </c>
    </row>
    <row r="31" spans="1:5" x14ac:dyDescent="0.2">
      <c r="A31" t="s">
        <v>297</v>
      </c>
      <c r="B31" s="5">
        <v>29357</v>
      </c>
      <c r="C31" s="1" t="s">
        <v>298</v>
      </c>
      <c r="D31">
        <f>COUNTIF(Nimekiri2!$C$2:$C$256,Nimekiri1!C31)</f>
        <v>1</v>
      </c>
      <c r="E31">
        <f>COUNTIF(Nimekiri3!$B$2:$B$929,Nimekiri1!C31)</f>
        <v>4</v>
      </c>
    </row>
    <row r="32" spans="1:5" x14ac:dyDescent="0.2">
      <c r="A32" t="s">
        <v>453</v>
      </c>
      <c r="B32" s="5">
        <v>26615</v>
      </c>
      <c r="C32" s="1" t="s">
        <v>500</v>
      </c>
      <c r="D32">
        <f>COUNTIF(Nimekiri2!$C$2:$C$256,Nimekiri1!C32)</f>
        <v>1</v>
      </c>
      <c r="E32">
        <f>COUNTIF(Nimekiri3!$B$2:$B$929,Nimekiri1!C32)</f>
        <v>0</v>
      </c>
    </row>
    <row r="33" spans="1:5" x14ac:dyDescent="0.2">
      <c r="A33" t="s">
        <v>207</v>
      </c>
      <c r="B33" s="5">
        <v>19606</v>
      </c>
      <c r="C33" s="1" t="s">
        <v>208</v>
      </c>
      <c r="D33">
        <f>COUNTIF(Nimekiri2!$C$2:$C$256,Nimekiri1!C33)</f>
        <v>0</v>
      </c>
      <c r="E33">
        <f>COUNTIF(Nimekiri3!$B$2:$B$929,Nimekiri1!C33)</f>
        <v>0</v>
      </c>
    </row>
    <row r="34" spans="1:5" x14ac:dyDescent="0.2">
      <c r="A34" t="s">
        <v>251</v>
      </c>
      <c r="B34" s="5">
        <v>23467</v>
      </c>
      <c r="C34" s="1" t="s">
        <v>252</v>
      </c>
      <c r="D34">
        <f>COUNTIF(Nimekiri2!$C$2:$C$256,Nimekiri1!C34)</f>
        <v>1</v>
      </c>
      <c r="E34">
        <f>COUNTIF(Nimekiri3!$B$2:$B$929,Nimekiri1!C34)</f>
        <v>3</v>
      </c>
    </row>
    <row r="35" spans="1:5" x14ac:dyDescent="0.2">
      <c r="A35" t="s">
        <v>289</v>
      </c>
      <c r="B35" s="5">
        <v>30490</v>
      </c>
      <c r="C35" s="1" t="s">
        <v>290</v>
      </c>
      <c r="D35">
        <f>COUNTIF(Nimekiri2!$C$2:$C$256,Nimekiri1!C35)</f>
        <v>1</v>
      </c>
      <c r="E35">
        <f>COUNTIF(Nimekiri3!$B$2:$B$929,Nimekiri1!C35)</f>
        <v>7</v>
      </c>
    </row>
    <row r="36" spans="1:5" x14ac:dyDescent="0.2">
      <c r="A36" t="s">
        <v>23</v>
      </c>
      <c r="B36" s="5">
        <v>26837</v>
      </c>
      <c r="C36" s="1" t="s">
        <v>24</v>
      </c>
      <c r="D36">
        <f>COUNTIF(Nimekiri2!$C$2:$C$256,Nimekiri1!C36)</f>
        <v>0</v>
      </c>
      <c r="E36">
        <f>COUNTIF(Nimekiri3!$B$2:$B$929,Nimekiri1!C36)</f>
        <v>6</v>
      </c>
    </row>
    <row r="37" spans="1:5" x14ac:dyDescent="0.2">
      <c r="A37" t="s">
        <v>243</v>
      </c>
      <c r="B37" s="5">
        <v>24407</v>
      </c>
      <c r="C37" s="1" t="s">
        <v>244</v>
      </c>
      <c r="D37">
        <f>COUNTIF(Nimekiri2!$C$2:$C$256,Nimekiri1!C37)</f>
        <v>1</v>
      </c>
      <c r="E37">
        <f>COUNTIF(Nimekiri3!$B$2:$B$929,Nimekiri1!C37)</f>
        <v>6</v>
      </c>
    </row>
    <row r="38" spans="1:5" x14ac:dyDescent="0.2">
      <c r="A38" t="s">
        <v>191</v>
      </c>
      <c r="B38" s="5">
        <v>27749</v>
      </c>
      <c r="C38" s="1" t="s">
        <v>192</v>
      </c>
      <c r="D38">
        <f>COUNTIF(Nimekiri2!$C$2:$C$256,Nimekiri1!C38)</f>
        <v>0</v>
      </c>
      <c r="E38">
        <f>COUNTIF(Nimekiri3!$B$2:$B$929,Nimekiri1!C38)</f>
        <v>0</v>
      </c>
    </row>
    <row r="39" spans="1:5" x14ac:dyDescent="0.2">
      <c r="A39" t="s">
        <v>63</v>
      </c>
      <c r="B39" s="5">
        <v>28415</v>
      </c>
      <c r="C39" s="1" t="s">
        <v>64</v>
      </c>
      <c r="D39">
        <f>COUNTIF(Nimekiri2!$C$2:$C$256,Nimekiri1!C39)</f>
        <v>0</v>
      </c>
      <c r="E39">
        <f>COUNTIF(Nimekiri3!$B$2:$B$929,Nimekiri1!C39)</f>
        <v>4</v>
      </c>
    </row>
    <row r="40" spans="1:5" x14ac:dyDescent="0.2">
      <c r="A40" t="s">
        <v>11</v>
      </c>
      <c r="B40" s="5">
        <v>23222</v>
      </c>
      <c r="C40" s="1" t="s">
        <v>12</v>
      </c>
      <c r="D40">
        <f>COUNTIF(Nimekiri2!$C$2:$C$256,Nimekiri1!C40)</f>
        <v>0</v>
      </c>
      <c r="E40">
        <f>COUNTIF(Nimekiri3!$B$2:$B$929,Nimekiri1!C40)</f>
        <v>7</v>
      </c>
    </row>
    <row r="41" spans="1:5" x14ac:dyDescent="0.2">
      <c r="A41" t="s">
        <v>135</v>
      </c>
      <c r="B41" s="5">
        <v>31516</v>
      </c>
      <c r="C41" s="1" t="s">
        <v>136</v>
      </c>
      <c r="D41">
        <f>COUNTIF(Nimekiri2!$C$2:$C$256,Nimekiri1!C41)</f>
        <v>0</v>
      </c>
      <c r="E41">
        <f>COUNTIF(Nimekiri3!$B$2:$B$929,Nimekiri1!C41)</f>
        <v>0</v>
      </c>
    </row>
    <row r="42" spans="1:5" x14ac:dyDescent="0.2">
      <c r="A42" t="s">
        <v>75</v>
      </c>
      <c r="B42" s="5">
        <v>24547</v>
      </c>
      <c r="C42" s="1" t="s">
        <v>76</v>
      </c>
      <c r="D42">
        <f>COUNTIF(Nimekiri2!$C$2:$C$256,Nimekiri1!C42)</f>
        <v>0</v>
      </c>
      <c r="E42">
        <f>COUNTIF(Nimekiri3!$B$2:$B$929,Nimekiri1!C42)</f>
        <v>2</v>
      </c>
    </row>
    <row r="43" spans="1:5" x14ac:dyDescent="0.2">
      <c r="A43" t="s">
        <v>255</v>
      </c>
      <c r="B43" s="5">
        <v>23356</v>
      </c>
      <c r="C43" s="1" t="s">
        <v>256</v>
      </c>
      <c r="D43">
        <f>COUNTIF(Nimekiri2!$C$2:$C$256,Nimekiri1!C43)</f>
        <v>1</v>
      </c>
      <c r="E43">
        <f>COUNTIF(Nimekiri3!$B$2:$B$929,Nimekiri1!C43)</f>
        <v>1</v>
      </c>
    </row>
    <row r="44" spans="1:5" x14ac:dyDescent="0.2">
      <c r="A44" t="s">
        <v>428</v>
      </c>
      <c r="B44" s="5">
        <v>30867</v>
      </c>
      <c r="C44" s="1" t="s">
        <v>429</v>
      </c>
      <c r="D44">
        <f>COUNTIF(Nimekiri2!$C$2:$C$256,Nimekiri1!C44)</f>
        <v>1</v>
      </c>
      <c r="E44">
        <f>COUNTIF(Nimekiri3!$B$2:$B$929,Nimekiri1!C44)</f>
        <v>6</v>
      </c>
    </row>
    <row r="45" spans="1:5" x14ac:dyDescent="0.2">
      <c r="A45" t="s">
        <v>509</v>
      </c>
      <c r="B45" s="5">
        <v>24691</v>
      </c>
      <c r="C45" s="1" t="s">
        <v>510</v>
      </c>
      <c r="D45">
        <f>COUNTIF(Nimekiri2!$C$2:$C$256,Nimekiri1!C45)</f>
        <v>1</v>
      </c>
      <c r="E45">
        <f>COUNTIF(Nimekiri3!$B$2:$B$929,Nimekiri1!C45)</f>
        <v>0</v>
      </c>
    </row>
    <row r="46" spans="1:5" x14ac:dyDescent="0.2">
      <c r="A46" t="s">
        <v>283</v>
      </c>
      <c r="B46" s="5">
        <v>29083</v>
      </c>
      <c r="C46" s="1" t="s">
        <v>284</v>
      </c>
      <c r="D46">
        <f>COUNTIF(Nimekiri2!$C$2:$C$256,Nimekiri1!C46)</f>
        <v>1</v>
      </c>
      <c r="E46">
        <f>COUNTIF(Nimekiri3!$B$2:$B$929,Nimekiri1!C46)</f>
        <v>0</v>
      </c>
    </row>
    <row r="47" spans="1:5" x14ac:dyDescent="0.2">
      <c r="A47" t="s">
        <v>127</v>
      </c>
      <c r="B47" s="5">
        <v>20140</v>
      </c>
      <c r="C47" s="1" t="s">
        <v>128</v>
      </c>
      <c r="D47">
        <f>COUNTIF(Nimekiri2!$C$2:$C$256,Nimekiri1!C47)</f>
        <v>0</v>
      </c>
      <c r="E47">
        <f>COUNTIF(Nimekiri3!$B$2:$B$929,Nimekiri1!C47)</f>
        <v>0</v>
      </c>
    </row>
    <row r="48" spans="1:5" x14ac:dyDescent="0.2">
      <c r="A48" t="s">
        <v>199</v>
      </c>
      <c r="B48" s="5">
        <v>30376</v>
      </c>
      <c r="C48" s="1" t="s">
        <v>200</v>
      </c>
      <c r="D48">
        <f>COUNTIF(Nimekiri2!$C$2:$C$256,Nimekiri1!C48)</f>
        <v>0</v>
      </c>
      <c r="E48">
        <f>COUNTIF(Nimekiri3!$B$2:$B$929,Nimekiri1!C48)</f>
        <v>0</v>
      </c>
    </row>
    <row r="49" spans="1:5" x14ac:dyDescent="0.2">
      <c r="A49" t="s">
        <v>430</v>
      </c>
      <c r="B49" s="5">
        <v>31872</v>
      </c>
      <c r="C49" s="1" t="s">
        <v>431</v>
      </c>
      <c r="D49">
        <f>COUNTIF(Nimekiri2!$C$2:$C$256,Nimekiri1!C49)</f>
        <v>1</v>
      </c>
      <c r="E49">
        <f>COUNTIF(Nimekiri3!$B$2:$B$929,Nimekiri1!C49)</f>
        <v>1</v>
      </c>
    </row>
    <row r="50" spans="1:5" x14ac:dyDescent="0.2">
      <c r="A50" t="s">
        <v>115</v>
      </c>
      <c r="B50" s="5">
        <v>28675</v>
      </c>
      <c r="C50" s="1" t="s">
        <v>116</v>
      </c>
      <c r="D50">
        <f>COUNTIF(Nimekiri2!$C$2:$C$256,Nimekiri1!C50)</f>
        <v>0</v>
      </c>
      <c r="E50">
        <f>COUNTIF(Nimekiri3!$B$2:$B$929,Nimekiri1!C50)</f>
        <v>0</v>
      </c>
    </row>
    <row r="51" spans="1:5" x14ac:dyDescent="0.2">
      <c r="A51" t="s">
        <v>295</v>
      </c>
      <c r="B51" s="5">
        <v>19915</v>
      </c>
      <c r="C51" s="1" t="s">
        <v>296</v>
      </c>
      <c r="D51">
        <f>COUNTIF(Nimekiri2!$C$2:$C$256,Nimekiri1!C51)</f>
        <v>1</v>
      </c>
      <c r="E51">
        <f>COUNTIF(Nimekiri3!$B$2:$B$929,Nimekiri1!C51)</f>
        <v>5</v>
      </c>
    </row>
    <row r="52" spans="1:5" x14ac:dyDescent="0.2">
      <c r="A52" t="s">
        <v>432</v>
      </c>
      <c r="B52" s="5">
        <v>30642</v>
      </c>
      <c r="C52" s="1" t="s">
        <v>433</v>
      </c>
      <c r="D52">
        <f>COUNTIF(Nimekiri2!$C$2:$C$256,Nimekiri1!C52)</f>
        <v>1</v>
      </c>
      <c r="E52">
        <f>COUNTIF(Nimekiri3!$B$2:$B$929,Nimekiri1!C52)</f>
        <v>7</v>
      </c>
    </row>
    <row r="53" spans="1:5" x14ac:dyDescent="0.2">
      <c r="A53" t="s">
        <v>356</v>
      </c>
      <c r="B53" s="5">
        <v>28546</v>
      </c>
      <c r="C53" s="1" t="s">
        <v>357</v>
      </c>
      <c r="D53">
        <f>COUNTIF(Nimekiri2!$C$2:$C$256,Nimekiri1!C53)</f>
        <v>1</v>
      </c>
      <c r="E53">
        <f>COUNTIF(Nimekiri3!$B$2:$B$929,Nimekiri1!C53)</f>
        <v>2</v>
      </c>
    </row>
    <row r="54" spans="1:5" x14ac:dyDescent="0.2">
      <c r="A54" t="s">
        <v>304</v>
      </c>
      <c r="B54" s="5">
        <v>21161</v>
      </c>
      <c r="C54" s="1" t="s">
        <v>305</v>
      </c>
      <c r="D54">
        <f>COUNTIF(Nimekiri2!$C$2:$C$256,Nimekiri1!C54)</f>
        <v>1</v>
      </c>
      <c r="E54">
        <f>COUNTIF(Nimekiri3!$B$2:$B$929,Nimekiri1!C54)</f>
        <v>5</v>
      </c>
    </row>
    <row r="55" spans="1:5" x14ac:dyDescent="0.2">
      <c r="A55" t="s">
        <v>434</v>
      </c>
      <c r="B55" s="5">
        <v>31296</v>
      </c>
      <c r="C55" s="1" t="s">
        <v>435</v>
      </c>
      <c r="D55">
        <f>COUNTIF(Nimekiri2!$C$2:$C$256,Nimekiri1!C55)</f>
        <v>1</v>
      </c>
      <c r="E55">
        <f>COUNTIF(Nimekiri3!$B$2:$B$929,Nimekiri1!C55)</f>
        <v>4</v>
      </c>
    </row>
    <row r="56" spans="1:5" x14ac:dyDescent="0.2">
      <c r="A56" t="s">
        <v>111</v>
      </c>
      <c r="B56" s="5">
        <v>26715</v>
      </c>
      <c r="C56" s="1" t="s">
        <v>112</v>
      </c>
      <c r="D56">
        <f>COUNTIF(Nimekiri2!$C$2:$C$256,Nimekiri1!C56)</f>
        <v>0</v>
      </c>
      <c r="E56">
        <f>COUNTIF(Nimekiri3!$B$2:$B$929,Nimekiri1!C56)</f>
        <v>0</v>
      </c>
    </row>
    <row r="57" spans="1:5" x14ac:dyDescent="0.2">
      <c r="A57" t="s">
        <v>445</v>
      </c>
      <c r="B57" s="5">
        <v>22286</v>
      </c>
      <c r="C57" s="1" t="s">
        <v>446</v>
      </c>
      <c r="D57">
        <f>COUNTIF(Nimekiri2!$C$2:$C$256,Nimekiri1!C57)</f>
        <v>1</v>
      </c>
      <c r="E57">
        <f>COUNTIF(Nimekiri3!$B$2:$B$929,Nimekiri1!C57)</f>
        <v>4</v>
      </c>
    </row>
    <row r="58" spans="1:5" x14ac:dyDescent="0.2">
      <c r="A58" t="s">
        <v>269</v>
      </c>
      <c r="B58" s="5">
        <v>19156</v>
      </c>
      <c r="C58" s="1" t="s">
        <v>270</v>
      </c>
      <c r="D58">
        <f>COUNTIF(Nimekiri2!$C$2:$C$256,Nimekiri1!C58)</f>
        <v>1</v>
      </c>
      <c r="E58">
        <f>COUNTIF(Nimekiri3!$B$2:$B$929,Nimekiri1!C58)</f>
        <v>0</v>
      </c>
    </row>
    <row r="59" spans="1:5" x14ac:dyDescent="0.2">
      <c r="A59" t="s">
        <v>275</v>
      </c>
      <c r="B59" s="5">
        <v>23656</v>
      </c>
      <c r="C59" s="1" t="s">
        <v>276</v>
      </c>
      <c r="D59">
        <f>COUNTIF(Nimekiri2!$C$2:$C$256,Nimekiri1!C59)</f>
        <v>1</v>
      </c>
      <c r="E59">
        <f>COUNTIF(Nimekiri3!$B$2:$B$929,Nimekiri1!C59)</f>
        <v>0</v>
      </c>
    </row>
    <row r="60" spans="1:5" x14ac:dyDescent="0.2">
      <c r="A60" t="s">
        <v>281</v>
      </c>
      <c r="B60" s="5">
        <v>19326</v>
      </c>
      <c r="C60" s="1" t="s">
        <v>282</v>
      </c>
      <c r="D60">
        <f>COUNTIF(Nimekiri2!$C$2:$C$256,Nimekiri1!C60)</f>
        <v>1</v>
      </c>
      <c r="E60">
        <f>COUNTIF(Nimekiri3!$B$2:$B$929,Nimekiri1!C60)</f>
        <v>0</v>
      </c>
    </row>
    <row r="61" spans="1:5" x14ac:dyDescent="0.2">
      <c r="A61" t="s">
        <v>314</v>
      </c>
      <c r="B61" s="5">
        <v>32666</v>
      </c>
      <c r="C61" s="1" t="s">
        <v>315</v>
      </c>
      <c r="D61">
        <f>COUNTIF(Nimekiri2!$C$2:$C$256,Nimekiri1!C61)</f>
        <v>1</v>
      </c>
      <c r="E61">
        <f>COUNTIF(Nimekiri3!$B$2:$B$929,Nimekiri1!C61)</f>
        <v>7</v>
      </c>
    </row>
    <row r="62" spans="1:5" x14ac:dyDescent="0.2">
      <c r="A62" t="s">
        <v>404</v>
      </c>
      <c r="B62" s="5">
        <v>30170</v>
      </c>
      <c r="C62" s="1" t="s">
        <v>405</v>
      </c>
      <c r="D62">
        <f>COUNTIF(Nimekiri2!$C$2:$C$256,Nimekiri1!C62)</f>
        <v>1</v>
      </c>
      <c r="E62">
        <f>COUNTIF(Nimekiri3!$B$2:$B$929,Nimekiri1!C62)</f>
        <v>2</v>
      </c>
    </row>
    <row r="63" spans="1:5" x14ac:dyDescent="0.2">
      <c r="A63" t="s">
        <v>39</v>
      </c>
      <c r="B63" s="5">
        <v>30855</v>
      </c>
      <c r="C63" s="1" t="s">
        <v>40</v>
      </c>
      <c r="D63">
        <f>COUNTIF(Nimekiri2!$C$2:$C$256,Nimekiri1!C63)</f>
        <v>0</v>
      </c>
      <c r="E63">
        <f>COUNTIF(Nimekiri3!$B$2:$B$929,Nimekiri1!C63)</f>
        <v>5</v>
      </c>
    </row>
    <row r="64" spans="1:5" x14ac:dyDescent="0.2">
      <c r="A64" t="s">
        <v>310</v>
      </c>
      <c r="B64" s="5">
        <v>18501</v>
      </c>
      <c r="C64" s="1" t="s">
        <v>311</v>
      </c>
      <c r="D64">
        <f>COUNTIF(Nimekiri2!$C$2:$C$256,Nimekiri1!C64)</f>
        <v>1</v>
      </c>
      <c r="E64">
        <f>COUNTIF(Nimekiri3!$B$2:$B$929,Nimekiri1!C64)</f>
        <v>2</v>
      </c>
    </row>
    <row r="65" spans="1:5" x14ac:dyDescent="0.2">
      <c r="A65" t="s">
        <v>247</v>
      </c>
      <c r="B65" s="5">
        <v>21728</v>
      </c>
      <c r="C65" s="1" t="s">
        <v>248</v>
      </c>
      <c r="D65">
        <f>COUNTIF(Nimekiri2!$C$2:$C$256,Nimekiri1!C65)</f>
        <v>1</v>
      </c>
      <c r="E65">
        <f>COUNTIF(Nimekiri3!$B$2:$B$929,Nimekiri1!C65)</f>
        <v>4</v>
      </c>
    </row>
    <row r="66" spans="1:5" x14ac:dyDescent="0.2">
      <c r="A66" t="s">
        <v>368</v>
      </c>
      <c r="B66" s="5">
        <v>19266</v>
      </c>
      <c r="C66" s="1" t="s">
        <v>369</v>
      </c>
      <c r="D66">
        <f>COUNTIF(Nimekiri2!$C$2:$C$256,Nimekiri1!C66)</f>
        <v>1</v>
      </c>
      <c r="E66">
        <f>COUNTIF(Nimekiri3!$B$2:$B$929,Nimekiri1!C66)</f>
        <v>1</v>
      </c>
    </row>
    <row r="67" spans="1:5" x14ac:dyDescent="0.2">
      <c r="A67" t="s">
        <v>177</v>
      </c>
      <c r="B67" s="5">
        <v>28975</v>
      </c>
      <c r="C67" s="1" t="s">
        <v>178</v>
      </c>
      <c r="D67">
        <f>COUNTIF(Nimekiri2!$C$2:$C$256,Nimekiri1!C67)</f>
        <v>0</v>
      </c>
      <c r="E67">
        <f>COUNTIF(Nimekiri3!$B$2:$B$929,Nimekiri1!C67)</f>
        <v>0</v>
      </c>
    </row>
    <row r="68" spans="1:5" x14ac:dyDescent="0.2">
      <c r="A68" t="s">
        <v>418</v>
      </c>
      <c r="B68" s="5">
        <v>32205</v>
      </c>
      <c r="C68" s="1" t="s">
        <v>419</v>
      </c>
      <c r="D68">
        <f>COUNTIF(Nimekiri2!$C$2:$C$256,Nimekiri1!C68)</f>
        <v>1</v>
      </c>
      <c r="E68">
        <f>COUNTIF(Nimekiri3!$B$2:$B$929,Nimekiri1!C68)</f>
        <v>1</v>
      </c>
    </row>
    <row r="69" spans="1:5" x14ac:dyDescent="0.2">
      <c r="A69" t="s">
        <v>299</v>
      </c>
      <c r="B69" s="5">
        <v>21777</v>
      </c>
      <c r="C69" s="1" t="s">
        <v>300</v>
      </c>
      <c r="D69">
        <f>COUNTIF(Nimekiri2!$C$2:$C$256,Nimekiri1!C69)</f>
        <v>1</v>
      </c>
      <c r="E69">
        <f>COUNTIF(Nimekiri3!$B$2:$B$929,Nimekiri1!C69)</f>
        <v>7</v>
      </c>
    </row>
    <row r="70" spans="1:5" x14ac:dyDescent="0.2">
      <c r="A70" t="s">
        <v>354</v>
      </c>
      <c r="B70" s="5">
        <v>28462</v>
      </c>
      <c r="C70" s="1" t="s">
        <v>355</v>
      </c>
      <c r="D70">
        <f>COUNTIF(Nimekiri2!$C$2:$C$256,Nimekiri1!C70)</f>
        <v>1</v>
      </c>
      <c r="E70">
        <f>COUNTIF(Nimekiri3!$B$2:$B$929,Nimekiri1!C70)</f>
        <v>1</v>
      </c>
    </row>
    <row r="71" spans="1:5" x14ac:dyDescent="0.2">
      <c r="A71" t="s">
        <v>384</v>
      </c>
      <c r="B71" s="5">
        <v>25553</v>
      </c>
      <c r="C71" s="1" t="s">
        <v>385</v>
      </c>
      <c r="D71">
        <f>COUNTIF(Nimekiri2!$C$2:$C$256,Nimekiri1!C71)</f>
        <v>1</v>
      </c>
      <c r="E71">
        <f>COUNTIF(Nimekiri3!$B$2:$B$929,Nimekiri1!C71)</f>
        <v>3</v>
      </c>
    </row>
    <row r="72" spans="1:5" x14ac:dyDescent="0.2">
      <c r="A72" t="s">
        <v>343</v>
      </c>
      <c r="B72" s="5">
        <v>32349</v>
      </c>
      <c r="C72" s="1" t="s">
        <v>344</v>
      </c>
      <c r="D72">
        <f>COUNTIF(Nimekiri2!$C$2:$C$256,Nimekiri1!C72)</f>
        <v>1</v>
      </c>
      <c r="E72">
        <f>COUNTIF(Nimekiri3!$B$2:$B$929,Nimekiri1!C72)</f>
        <v>5</v>
      </c>
    </row>
    <row r="73" spans="1:5" x14ac:dyDescent="0.2">
      <c r="A73" t="s">
        <v>495</v>
      </c>
      <c r="B73" s="5">
        <v>22306</v>
      </c>
      <c r="C73" s="1" t="s">
        <v>496</v>
      </c>
      <c r="D73">
        <f>COUNTIF(Nimekiri2!$C$2:$C$256,Nimekiri1!C73)</f>
        <v>1</v>
      </c>
      <c r="E73">
        <f>COUNTIF(Nimekiri3!$B$2:$B$929,Nimekiri1!C73)</f>
        <v>0</v>
      </c>
    </row>
    <row r="74" spans="1:5" x14ac:dyDescent="0.2">
      <c r="A74" t="s">
        <v>412</v>
      </c>
      <c r="B74" s="5">
        <v>24544</v>
      </c>
      <c r="C74" s="1" t="s">
        <v>413</v>
      </c>
      <c r="D74">
        <f>COUNTIF(Nimekiri2!$C$2:$C$256,Nimekiri1!C74)</f>
        <v>1</v>
      </c>
      <c r="E74">
        <f>COUNTIF(Nimekiri3!$B$2:$B$929,Nimekiri1!C74)</f>
        <v>3</v>
      </c>
    </row>
    <row r="75" spans="1:5" x14ac:dyDescent="0.2">
      <c r="A75" t="s">
        <v>141</v>
      </c>
      <c r="B75" s="5">
        <v>26172</v>
      </c>
      <c r="C75" s="1" t="s">
        <v>142</v>
      </c>
      <c r="D75">
        <f>COUNTIF(Nimekiri2!$C$2:$C$256,Nimekiri1!C75)</f>
        <v>0</v>
      </c>
      <c r="E75">
        <f>COUNTIF(Nimekiri3!$B$2:$B$929,Nimekiri1!C75)</f>
        <v>0</v>
      </c>
    </row>
    <row r="76" spans="1:5" x14ac:dyDescent="0.2">
      <c r="A76" t="s">
        <v>449</v>
      </c>
      <c r="B76" s="5">
        <v>20476</v>
      </c>
      <c r="C76" s="1" t="s">
        <v>450</v>
      </c>
      <c r="D76">
        <f>COUNTIF(Nimekiri2!$C$2:$C$256,Nimekiri1!C76)</f>
        <v>1</v>
      </c>
      <c r="E76">
        <f>COUNTIF(Nimekiri3!$B$2:$B$929,Nimekiri1!C76)</f>
        <v>3</v>
      </c>
    </row>
    <row r="77" spans="1:5" x14ac:dyDescent="0.2">
      <c r="A77" t="s">
        <v>277</v>
      </c>
      <c r="B77" s="5">
        <v>23147</v>
      </c>
      <c r="C77" s="1" t="s">
        <v>278</v>
      </c>
      <c r="D77">
        <f>COUNTIF(Nimekiri2!$C$2:$C$256,Nimekiri1!C77)</f>
        <v>1</v>
      </c>
      <c r="E77">
        <f>COUNTIF(Nimekiri3!$B$2:$B$929,Nimekiri1!C77)</f>
        <v>0</v>
      </c>
    </row>
    <row r="78" spans="1:5" x14ac:dyDescent="0.2">
      <c r="A78" t="s">
        <v>366</v>
      </c>
      <c r="B78" s="5">
        <v>31010</v>
      </c>
      <c r="C78" s="1" t="s">
        <v>367</v>
      </c>
      <c r="D78">
        <f>COUNTIF(Nimekiri2!$C$2:$C$256,Nimekiri1!C78)</f>
        <v>1</v>
      </c>
      <c r="E78">
        <f>COUNTIF(Nimekiri3!$B$2:$B$929,Nimekiri1!C78)</f>
        <v>4</v>
      </c>
    </row>
    <row r="79" spans="1:5" x14ac:dyDescent="0.2">
      <c r="A79" t="s">
        <v>15</v>
      </c>
      <c r="B79" s="5">
        <v>24239</v>
      </c>
      <c r="C79" s="1" t="s">
        <v>16</v>
      </c>
      <c r="D79">
        <f>COUNTIF(Nimekiri2!$C$2:$C$256,Nimekiri1!C79)</f>
        <v>0</v>
      </c>
      <c r="E79">
        <f>COUNTIF(Nimekiri3!$B$2:$B$929,Nimekiri1!C79)</f>
        <v>7</v>
      </c>
    </row>
    <row r="80" spans="1:5" x14ac:dyDescent="0.2">
      <c r="A80" t="s">
        <v>101</v>
      </c>
      <c r="B80" s="5">
        <v>29445</v>
      </c>
      <c r="C80" s="1" t="s">
        <v>102</v>
      </c>
      <c r="D80">
        <f>COUNTIF(Nimekiri2!$C$2:$C$256,Nimekiri1!C80)</f>
        <v>0</v>
      </c>
      <c r="E80">
        <f>COUNTIF(Nimekiri3!$B$2:$B$929,Nimekiri1!C80)</f>
        <v>1</v>
      </c>
    </row>
    <row r="81" spans="1:5" x14ac:dyDescent="0.2">
      <c r="A81" t="s">
        <v>223</v>
      </c>
      <c r="B81" s="5">
        <v>21536</v>
      </c>
      <c r="C81" s="1" t="s">
        <v>224</v>
      </c>
      <c r="D81">
        <f>COUNTIF(Nimekiri2!$C$2:$C$256,Nimekiri1!C81)</f>
        <v>0</v>
      </c>
      <c r="E81">
        <f>COUNTIF(Nimekiri3!$B$2:$B$929,Nimekiri1!C81)</f>
        <v>0</v>
      </c>
    </row>
    <row r="82" spans="1:5" x14ac:dyDescent="0.2">
      <c r="A82" t="s">
        <v>503</v>
      </c>
      <c r="B82" s="5">
        <v>18606</v>
      </c>
      <c r="C82" s="1" t="s">
        <v>504</v>
      </c>
      <c r="D82">
        <f>COUNTIF(Nimekiri2!$C$2:$C$256,Nimekiri1!C82)</f>
        <v>1</v>
      </c>
      <c r="E82">
        <f>COUNTIF(Nimekiri3!$B$2:$B$929,Nimekiri1!C82)</f>
        <v>0</v>
      </c>
    </row>
    <row r="83" spans="1:5" x14ac:dyDescent="0.2">
      <c r="A83" t="s">
        <v>231</v>
      </c>
      <c r="B83" s="5">
        <v>18726</v>
      </c>
      <c r="C83" s="1" t="s">
        <v>232</v>
      </c>
      <c r="D83">
        <f>COUNTIF(Nimekiri2!$C$2:$C$256,Nimekiri1!C83)</f>
        <v>1</v>
      </c>
      <c r="E83">
        <f>COUNTIF(Nimekiri3!$B$2:$B$929,Nimekiri1!C83)</f>
        <v>8</v>
      </c>
    </row>
    <row r="84" spans="1:5" x14ac:dyDescent="0.2">
      <c r="A84" t="s">
        <v>83</v>
      </c>
      <c r="B84" s="5">
        <v>24403</v>
      </c>
      <c r="C84" s="1" t="s">
        <v>84</v>
      </c>
      <c r="D84">
        <f>COUNTIF(Nimekiri2!$C$2:$C$256,Nimekiri1!C84)</f>
        <v>0</v>
      </c>
      <c r="E84">
        <f>COUNTIF(Nimekiri3!$B$2:$B$929,Nimekiri1!C84)</f>
        <v>1</v>
      </c>
    </row>
    <row r="85" spans="1:5" x14ac:dyDescent="0.2">
      <c r="A85" t="s">
        <v>457</v>
      </c>
      <c r="B85" s="5">
        <v>26685</v>
      </c>
      <c r="C85" s="1" t="s">
        <v>458</v>
      </c>
      <c r="D85">
        <f>COUNTIF(Nimekiri2!$C$2:$C$256,Nimekiri1!C85)</f>
        <v>1</v>
      </c>
      <c r="E85">
        <f>COUNTIF(Nimekiri3!$B$2:$B$929,Nimekiri1!C85)</f>
        <v>4</v>
      </c>
    </row>
    <row r="86" spans="1:5" x14ac:dyDescent="0.2">
      <c r="A86" t="s">
        <v>227</v>
      </c>
      <c r="B86" s="5">
        <v>26856</v>
      </c>
      <c r="C86" s="1" t="s">
        <v>228</v>
      </c>
      <c r="D86">
        <f>COUNTIF(Nimekiri2!$C$2:$C$256,Nimekiri1!C86)</f>
        <v>1</v>
      </c>
      <c r="E86">
        <f>COUNTIF(Nimekiri3!$B$2:$B$929,Nimekiri1!C86)</f>
        <v>9</v>
      </c>
    </row>
    <row r="87" spans="1:5" x14ac:dyDescent="0.2">
      <c r="A87" t="s">
        <v>337</v>
      </c>
      <c r="B87" s="5">
        <v>27070</v>
      </c>
      <c r="C87" s="1" t="s">
        <v>338</v>
      </c>
      <c r="D87">
        <f>COUNTIF(Nimekiri2!$C$2:$C$256,Nimekiri1!C87)</f>
        <v>1</v>
      </c>
      <c r="E87">
        <f>COUNTIF(Nimekiri3!$B$2:$B$929,Nimekiri1!C87)</f>
        <v>6</v>
      </c>
    </row>
    <row r="88" spans="1:5" x14ac:dyDescent="0.2">
      <c r="A88" t="s">
        <v>33</v>
      </c>
      <c r="B88" s="5">
        <v>23210</v>
      </c>
      <c r="C88" s="1" t="s">
        <v>34</v>
      </c>
      <c r="D88">
        <f>COUNTIF(Nimekiri2!$C$2:$C$256,Nimekiri1!C88)</f>
        <v>0</v>
      </c>
      <c r="E88">
        <f>COUNTIF(Nimekiri3!$B$2:$B$929,Nimekiri1!C88)</f>
        <v>5</v>
      </c>
    </row>
    <row r="89" spans="1:5" x14ac:dyDescent="0.2">
      <c r="A89" t="s">
        <v>443</v>
      </c>
      <c r="B89" s="5">
        <v>25727</v>
      </c>
      <c r="C89" s="1" t="s">
        <v>444</v>
      </c>
      <c r="D89">
        <f>COUNTIF(Nimekiri2!$C$2:$C$256,Nimekiri1!C89)</f>
        <v>1</v>
      </c>
      <c r="E89">
        <f>COUNTIF(Nimekiri3!$B$2:$B$929,Nimekiri1!C89)</f>
        <v>6</v>
      </c>
    </row>
    <row r="90" spans="1:5" x14ac:dyDescent="0.2">
      <c r="A90" t="s">
        <v>221</v>
      </c>
      <c r="B90" s="5">
        <v>24553</v>
      </c>
      <c r="C90" s="1" t="s">
        <v>222</v>
      </c>
      <c r="D90">
        <f>COUNTIF(Nimekiri2!$C$2:$C$256,Nimekiri1!C90)</f>
        <v>0</v>
      </c>
      <c r="E90">
        <f>COUNTIF(Nimekiri3!$B$2:$B$929,Nimekiri1!C90)</f>
        <v>0</v>
      </c>
    </row>
    <row r="91" spans="1:5" x14ac:dyDescent="0.2">
      <c r="A91" t="s">
        <v>171</v>
      </c>
      <c r="B91" s="5">
        <v>28092</v>
      </c>
      <c r="C91" s="1" t="s">
        <v>172</v>
      </c>
      <c r="D91">
        <f>COUNTIF(Nimekiri2!$C$2:$C$256,Nimekiri1!C91)</f>
        <v>0</v>
      </c>
      <c r="E91">
        <f>COUNTIF(Nimekiri3!$B$2:$B$929,Nimekiri1!C91)</f>
        <v>0</v>
      </c>
    </row>
    <row r="92" spans="1:5" x14ac:dyDescent="0.2">
      <c r="A92" t="s">
        <v>17</v>
      </c>
      <c r="B92" s="5">
        <v>26090</v>
      </c>
      <c r="C92" s="1" t="s">
        <v>18</v>
      </c>
      <c r="D92">
        <f>COUNTIF(Nimekiri2!$C$2:$C$256,Nimekiri1!C92)</f>
        <v>0</v>
      </c>
      <c r="E92">
        <f>COUNTIF(Nimekiri3!$B$2:$B$929,Nimekiri1!C92)</f>
        <v>7</v>
      </c>
    </row>
    <row r="93" spans="1:5" x14ac:dyDescent="0.2">
      <c r="A93" t="s">
        <v>229</v>
      </c>
      <c r="B93" s="5">
        <v>30763</v>
      </c>
      <c r="C93" s="1" t="s">
        <v>230</v>
      </c>
      <c r="D93">
        <f>COUNTIF(Nimekiri2!$C$2:$C$256,Nimekiri1!C93)</f>
        <v>1</v>
      </c>
      <c r="E93">
        <f>COUNTIF(Nimekiri3!$B$2:$B$929,Nimekiri1!C93)</f>
        <v>9</v>
      </c>
    </row>
    <row r="94" spans="1:5" x14ac:dyDescent="0.2">
      <c r="A94" t="s">
        <v>287</v>
      </c>
      <c r="B94" s="5">
        <v>18594</v>
      </c>
      <c r="C94" s="1" t="s">
        <v>288</v>
      </c>
      <c r="D94">
        <f>COUNTIF(Nimekiri2!$C$2:$C$256,Nimekiri1!C94)</f>
        <v>1</v>
      </c>
      <c r="E94">
        <f>COUNTIF(Nimekiri3!$B$2:$B$929,Nimekiri1!C94)</f>
        <v>3</v>
      </c>
    </row>
    <row r="95" spans="1:5" x14ac:dyDescent="0.2">
      <c r="A95" t="s">
        <v>187</v>
      </c>
      <c r="B95" s="5">
        <v>29932</v>
      </c>
      <c r="C95" s="1" t="s">
        <v>188</v>
      </c>
      <c r="D95">
        <f>COUNTIF(Nimekiri2!$C$2:$C$256,Nimekiri1!C95)</f>
        <v>0</v>
      </c>
      <c r="E95">
        <f>COUNTIF(Nimekiri3!$B$2:$B$929,Nimekiri1!C95)</f>
        <v>0</v>
      </c>
    </row>
    <row r="96" spans="1:5" x14ac:dyDescent="0.2">
      <c r="A96" t="s">
        <v>147</v>
      </c>
      <c r="B96" s="5">
        <v>27426</v>
      </c>
      <c r="C96" s="1" t="s">
        <v>148</v>
      </c>
      <c r="D96">
        <f>COUNTIF(Nimekiri2!$C$2:$C$256,Nimekiri1!C96)</f>
        <v>0</v>
      </c>
      <c r="E96">
        <f>COUNTIF(Nimekiri3!$B$2:$B$929,Nimekiri1!C96)</f>
        <v>0</v>
      </c>
    </row>
    <row r="97" spans="1:5" x14ac:dyDescent="0.2">
      <c r="A97" t="s">
        <v>400</v>
      </c>
      <c r="B97" s="5">
        <v>32492</v>
      </c>
      <c r="C97" s="1" t="s">
        <v>401</v>
      </c>
      <c r="D97">
        <f>COUNTIF(Nimekiri2!$C$2:$C$256,Nimekiri1!C97)</f>
        <v>1</v>
      </c>
      <c r="E97">
        <f>COUNTIF(Nimekiri3!$B$2:$B$929,Nimekiri1!C97)</f>
        <v>4</v>
      </c>
    </row>
    <row r="98" spans="1:5" x14ac:dyDescent="0.2">
      <c r="A98" t="s">
        <v>326</v>
      </c>
      <c r="B98" s="5">
        <v>21446</v>
      </c>
      <c r="C98" s="1" t="s">
        <v>327</v>
      </c>
      <c r="D98">
        <f>COUNTIF(Nimekiri2!$C$2:$C$256,Nimekiri1!C98)</f>
        <v>1</v>
      </c>
      <c r="E98">
        <f>COUNTIF(Nimekiri3!$B$2:$B$929,Nimekiri1!C98)</f>
        <v>6</v>
      </c>
    </row>
    <row r="99" spans="1:5" x14ac:dyDescent="0.2">
      <c r="A99" t="s">
        <v>285</v>
      </c>
      <c r="B99" s="5">
        <v>32663</v>
      </c>
      <c r="C99" s="1" t="s">
        <v>286</v>
      </c>
      <c r="D99">
        <f>COUNTIF(Nimekiri2!$C$2:$C$256,Nimekiri1!C99)</f>
        <v>1</v>
      </c>
      <c r="E99">
        <f>COUNTIF(Nimekiri3!$B$2:$B$929,Nimekiri1!C99)</f>
        <v>0</v>
      </c>
    </row>
    <row r="100" spans="1:5" x14ac:dyDescent="0.2">
      <c r="A100" t="s">
        <v>217</v>
      </c>
      <c r="B100" s="5">
        <v>30427</v>
      </c>
      <c r="C100" s="1" t="s">
        <v>218</v>
      </c>
      <c r="D100">
        <f>COUNTIF(Nimekiri2!$C$2:$C$256,Nimekiri1!C100)</f>
        <v>0</v>
      </c>
      <c r="E100">
        <f>COUNTIF(Nimekiri3!$B$2:$B$929,Nimekiri1!C100)</f>
        <v>0</v>
      </c>
    </row>
    <row r="101" spans="1:5" x14ac:dyDescent="0.2">
      <c r="A101" t="s">
        <v>93</v>
      </c>
      <c r="B101" s="5">
        <v>24154</v>
      </c>
      <c r="C101" s="1" t="s">
        <v>94</v>
      </c>
      <c r="D101">
        <f>COUNTIF(Nimekiri2!$C$2:$C$256,Nimekiri1!C101)</f>
        <v>0</v>
      </c>
      <c r="E101">
        <f>COUNTIF(Nimekiri3!$B$2:$B$929,Nimekiri1!C101)</f>
        <v>1</v>
      </c>
    </row>
    <row r="102" spans="1:5" x14ac:dyDescent="0.2">
      <c r="A102" t="s">
        <v>29</v>
      </c>
      <c r="B102" s="5">
        <v>30429</v>
      </c>
      <c r="C102" s="1" t="s">
        <v>30</v>
      </c>
      <c r="D102">
        <f>COUNTIF(Nimekiri2!$C$2:$C$256,Nimekiri1!C102)</f>
        <v>0</v>
      </c>
      <c r="E102">
        <f>COUNTIF(Nimekiri3!$B$2:$B$929,Nimekiri1!C102)</f>
        <v>6</v>
      </c>
    </row>
    <row r="103" spans="1:5" x14ac:dyDescent="0.2">
      <c r="A103" t="s">
        <v>161</v>
      </c>
      <c r="B103" s="5">
        <v>18769</v>
      </c>
      <c r="C103" s="1" t="s">
        <v>162</v>
      </c>
      <c r="D103">
        <f>COUNTIF(Nimekiri2!$C$2:$C$256,Nimekiri1!C103)</f>
        <v>0</v>
      </c>
      <c r="E103">
        <f>COUNTIF(Nimekiri3!$B$2:$B$929,Nimekiri1!C103)</f>
        <v>0</v>
      </c>
    </row>
    <row r="104" spans="1:5" x14ac:dyDescent="0.2">
      <c r="A104" t="s">
        <v>394</v>
      </c>
      <c r="B104" s="5">
        <v>26231</v>
      </c>
      <c r="C104" s="1" t="s">
        <v>395</v>
      </c>
      <c r="D104">
        <f>COUNTIF(Nimekiri2!$C$2:$C$256,Nimekiri1!C104)</f>
        <v>1</v>
      </c>
      <c r="E104">
        <f>COUNTIF(Nimekiri3!$B$2:$B$929,Nimekiri1!C104)</f>
        <v>5</v>
      </c>
    </row>
    <row r="105" spans="1:5" x14ac:dyDescent="0.2">
      <c r="A105" t="s">
        <v>131</v>
      </c>
      <c r="B105" s="5">
        <v>20111</v>
      </c>
      <c r="C105" s="1" t="s">
        <v>132</v>
      </c>
      <c r="D105">
        <f>COUNTIF(Nimekiri2!$C$2:$C$256,Nimekiri1!C105)</f>
        <v>0</v>
      </c>
      <c r="E105">
        <f>COUNTIF(Nimekiri3!$B$2:$B$929,Nimekiri1!C105)</f>
        <v>0</v>
      </c>
    </row>
    <row r="106" spans="1:5" x14ac:dyDescent="0.2">
      <c r="A106" t="s">
        <v>27</v>
      </c>
      <c r="B106" s="5">
        <v>27312</v>
      </c>
      <c r="C106" s="1" t="s">
        <v>28</v>
      </c>
      <c r="D106">
        <f>COUNTIF(Nimekiri2!$C$2:$C$256,Nimekiri1!C106)</f>
        <v>0</v>
      </c>
      <c r="E106">
        <f>COUNTIF(Nimekiri3!$B$2:$B$929,Nimekiri1!C106)</f>
        <v>6</v>
      </c>
    </row>
    <row r="107" spans="1:5" x14ac:dyDescent="0.2">
      <c r="A107" t="s">
        <v>95</v>
      </c>
      <c r="B107" s="5">
        <v>24143</v>
      </c>
      <c r="C107" s="1" t="s">
        <v>96</v>
      </c>
      <c r="D107">
        <f>COUNTIF(Nimekiri2!$C$2:$C$256,Nimekiri1!C107)</f>
        <v>0</v>
      </c>
      <c r="E107">
        <f>COUNTIF(Nimekiri3!$B$2:$B$929,Nimekiri1!C107)</f>
        <v>1</v>
      </c>
    </row>
    <row r="108" spans="1:5" x14ac:dyDescent="0.2">
      <c r="A108" t="s">
        <v>420</v>
      </c>
      <c r="B108" s="5">
        <v>27348</v>
      </c>
      <c r="C108" s="1" t="s">
        <v>421</v>
      </c>
      <c r="D108">
        <f>COUNTIF(Nimekiri2!$C$2:$C$256,Nimekiri1!C108)</f>
        <v>1</v>
      </c>
      <c r="E108">
        <f>COUNTIF(Nimekiri3!$B$2:$B$929,Nimekiri1!C108)</f>
        <v>2</v>
      </c>
    </row>
    <row r="109" spans="1:5" x14ac:dyDescent="0.2">
      <c r="A109" t="s">
        <v>406</v>
      </c>
      <c r="B109" s="5">
        <v>27419</v>
      </c>
      <c r="C109" s="1" t="s">
        <v>407</v>
      </c>
      <c r="D109">
        <f>COUNTIF(Nimekiri2!$C$2:$C$256,Nimekiri1!C109)</f>
        <v>1</v>
      </c>
      <c r="E109">
        <f>COUNTIF(Nimekiri3!$B$2:$B$929,Nimekiri1!C109)</f>
        <v>4</v>
      </c>
    </row>
    <row r="110" spans="1:5" x14ac:dyDescent="0.2">
      <c r="A110" t="s">
        <v>447</v>
      </c>
      <c r="B110" s="5">
        <v>30494</v>
      </c>
      <c r="C110" s="1" t="s">
        <v>448</v>
      </c>
      <c r="D110">
        <f>COUNTIF(Nimekiri2!$C$2:$C$256,Nimekiri1!C110)</f>
        <v>1</v>
      </c>
      <c r="E110">
        <f>COUNTIF(Nimekiri3!$B$2:$B$929,Nimekiri1!C110)</f>
        <v>1</v>
      </c>
    </row>
    <row r="111" spans="1:5" x14ac:dyDescent="0.2">
      <c r="A111" t="s">
        <v>463</v>
      </c>
      <c r="B111" s="5">
        <v>29190</v>
      </c>
      <c r="C111" s="1" t="s">
        <v>464</v>
      </c>
      <c r="D111">
        <f>COUNTIF(Nimekiri2!$C$2:$C$256,Nimekiri1!C111)</f>
        <v>1</v>
      </c>
      <c r="E111">
        <f>COUNTIF(Nimekiri3!$B$2:$B$929,Nimekiri1!C111)</f>
        <v>4</v>
      </c>
    </row>
    <row r="112" spans="1:5" x14ac:dyDescent="0.2">
      <c r="A112" t="s">
        <v>181</v>
      </c>
      <c r="B112" s="5">
        <v>24992</v>
      </c>
      <c r="C112" s="1" t="s">
        <v>182</v>
      </c>
      <c r="D112">
        <f>COUNTIF(Nimekiri2!$C$2:$C$256,Nimekiri1!C112)</f>
        <v>0</v>
      </c>
      <c r="E112">
        <f>COUNTIF(Nimekiri3!$B$2:$B$929,Nimekiri1!C112)</f>
        <v>0</v>
      </c>
    </row>
    <row r="113" spans="1:5" x14ac:dyDescent="0.2">
      <c r="A113" t="s">
        <v>347</v>
      </c>
      <c r="B113" s="5">
        <v>25036</v>
      </c>
      <c r="C113" s="1" t="s">
        <v>348</v>
      </c>
      <c r="D113">
        <f>COUNTIF(Nimekiri2!$C$2:$C$256,Nimekiri1!C113)</f>
        <v>1</v>
      </c>
      <c r="E113">
        <f>COUNTIF(Nimekiri3!$B$2:$B$929,Nimekiri1!C113)</f>
        <v>4</v>
      </c>
    </row>
    <row r="114" spans="1:5" x14ac:dyDescent="0.2">
      <c r="A114" t="s">
        <v>49</v>
      </c>
      <c r="B114" s="5">
        <v>31851</v>
      </c>
      <c r="C114" s="1" t="s">
        <v>50</v>
      </c>
      <c r="D114">
        <f>COUNTIF(Nimekiri2!$C$2:$C$256,Nimekiri1!C114)</f>
        <v>0</v>
      </c>
      <c r="E114">
        <f>COUNTIF(Nimekiri3!$B$2:$B$929,Nimekiri1!C114)</f>
        <v>5</v>
      </c>
    </row>
    <row r="115" spans="1:5" x14ac:dyDescent="0.2">
      <c r="A115" t="s">
        <v>507</v>
      </c>
      <c r="B115" s="5">
        <v>25879</v>
      </c>
      <c r="C115" s="1" t="s">
        <v>508</v>
      </c>
      <c r="D115">
        <f>COUNTIF(Nimekiri2!$C$2:$C$256,Nimekiri1!C115)</f>
        <v>1</v>
      </c>
      <c r="E115">
        <f>COUNTIF(Nimekiri3!$B$2:$B$929,Nimekiri1!C115)</f>
        <v>0</v>
      </c>
    </row>
    <row r="116" spans="1:5" x14ac:dyDescent="0.2">
      <c r="A116" t="s">
        <v>271</v>
      </c>
      <c r="B116" s="5">
        <v>30881</v>
      </c>
      <c r="C116" s="1" t="s">
        <v>272</v>
      </c>
      <c r="D116">
        <f>COUNTIF(Nimekiri2!$C$2:$C$256,Nimekiri1!C116)</f>
        <v>1</v>
      </c>
      <c r="E116">
        <f>COUNTIF(Nimekiri3!$B$2:$B$929,Nimekiri1!C116)</f>
        <v>0</v>
      </c>
    </row>
    <row r="117" spans="1:5" x14ac:dyDescent="0.2">
      <c r="A117" t="s">
        <v>439</v>
      </c>
      <c r="B117" s="5">
        <v>29645</v>
      </c>
      <c r="C117" s="1" t="s">
        <v>440</v>
      </c>
      <c r="D117">
        <f>COUNTIF(Nimekiri2!$C$2:$C$256,Nimekiri1!C117)</f>
        <v>1</v>
      </c>
      <c r="E117">
        <f>COUNTIF(Nimekiri3!$B$2:$B$929,Nimekiri1!C117)</f>
        <v>5</v>
      </c>
    </row>
    <row r="118" spans="1:5" x14ac:dyDescent="0.2">
      <c r="A118" t="s">
        <v>465</v>
      </c>
      <c r="B118" s="5">
        <v>26416</v>
      </c>
      <c r="C118" s="1" t="s">
        <v>466</v>
      </c>
      <c r="D118">
        <f>COUNTIF(Nimekiri2!$C$2:$C$256,Nimekiri1!C118)</f>
        <v>1</v>
      </c>
      <c r="E118">
        <f>COUNTIF(Nimekiri3!$B$2:$B$929,Nimekiri1!C118)</f>
        <v>1</v>
      </c>
    </row>
    <row r="119" spans="1:5" x14ac:dyDescent="0.2">
      <c r="A119" t="s">
        <v>339</v>
      </c>
      <c r="B119" s="5">
        <v>22190</v>
      </c>
      <c r="C119" s="1" t="s">
        <v>340</v>
      </c>
      <c r="D119">
        <f>COUNTIF(Nimekiri2!$C$2:$C$256,Nimekiri1!C119)</f>
        <v>1</v>
      </c>
      <c r="E119">
        <f>COUNTIF(Nimekiri3!$B$2:$B$929,Nimekiri1!C119)</f>
        <v>5</v>
      </c>
    </row>
    <row r="120" spans="1:5" x14ac:dyDescent="0.2">
      <c r="A120" t="s">
        <v>145</v>
      </c>
      <c r="B120" s="5">
        <v>18287</v>
      </c>
      <c r="C120" s="1" t="s">
        <v>146</v>
      </c>
      <c r="D120">
        <f>COUNTIF(Nimekiri2!$C$2:$C$256,Nimekiri1!C120)</f>
        <v>0</v>
      </c>
      <c r="E120">
        <f>COUNTIF(Nimekiri3!$B$2:$B$929,Nimekiri1!C120)</f>
        <v>0</v>
      </c>
    </row>
    <row r="121" spans="1:5" x14ac:dyDescent="0.2">
      <c r="A121" t="s">
        <v>416</v>
      </c>
      <c r="B121" s="5">
        <v>28289</v>
      </c>
      <c r="C121" s="1" t="s">
        <v>417</v>
      </c>
      <c r="D121">
        <f>COUNTIF(Nimekiri2!$C$2:$C$256,Nimekiri1!C121)</f>
        <v>1</v>
      </c>
      <c r="E121">
        <f>COUNTIF(Nimekiri3!$B$2:$B$929,Nimekiri1!C121)</f>
        <v>5</v>
      </c>
    </row>
    <row r="122" spans="1:5" x14ac:dyDescent="0.2">
      <c r="A122" t="s">
        <v>175</v>
      </c>
      <c r="B122" s="5">
        <v>27018</v>
      </c>
      <c r="C122" s="1" t="s">
        <v>176</v>
      </c>
      <c r="D122">
        <f>COUNTIF(Nimekiri2!$C$2:$C$256,Nimekiri1!C122)</f>
        <v>0</v>
      </c>
      <c r="E122">
        <f>COUNTIF(Nimekiri3!$B$2:$B$929,Nimekiri1!C122)</f>
        <v>0</v>
      </c>
    </row>
    <row r="123" spans="1:5" x14ac:dyDescent="0.2">
      <c r="A123" t="s">
        <v>484</v>
      </c>
      <c r="B123" s="5">
        <v>25677</v>
      </c>
      <c r="C123" s="1" t="s">
        <v>485</v>
      </c>
      <c r="D123">
        <f>COUNTIF(Nimekiri2!$C$2:$C$256,Nimekiri1!C123)</f>
        <v>1</v>
      </c>
      <c r="E123">
        <f>COUNTIF(Nimekiri3!$B$2:$B$929,Nimekiri1!C123)</f>
        <v>0</v>
      </c>
    </row>
    <row r="124" spans="1:5" x14ac:dyDescent="0.2">
      <c r="A124" t="s">
        <v>137</v>
      </c>
      <c r="B124" s="5">
        <v>20750</v>
      </c>
      <c r="C124" s="1" t="s">
        <v>138</v>
      </c>
      <c r="D124">
        <f>COUNTIF(Nimekiri2!$C$2:$C$256,Nimekiri1!C124)</f>
        <v>0</v>
      </c>
      <c r="E124">
        <f>COUNTIF(Nimekiri3!$B$2:$B$929,Nimekiri1!C124)</f>
        <v>0</v>
      </c>
    </row>
    <row r="125" spans="1:5" x14ac:dyDescent="0.2">
      <c r="A125" t="s">
        <v>486</v>
      </c>
      <c r="B125" s="5">
        <v>26045</v>
      </c>
      <c r="C125" s="1" t="s">
        <v>487</v>
      </c>
      <c r="D125">
        <f>COUNTIF(Nimekiri2!$C$2:$C$256,Nimekiri1!C125)</f>
        <v>1</v>
      </c>
      <c r="E125">
        <f>COUNTIF(Nimekiri3!$B$2:$B$929,Nimekiri1!C125)</f>
        <v>0</v>
      </c>
    </row>
    <row r="126" spans="1:5" x14ac:dyDescent="0.2">
      <c r="A126" t="s">
        <v>245</v>
      </c>
      <c r="B126" s="5">
        <v>31786</v>
      </c>
      <c r="C126" s="1" t="s">
        <v>246</v>
      </c>
      <c r="D126">
        <f>COUNTIF(Nimekiri2!$C$2:$C$256,Nimekiri1!C126)</f>
        <v>1</v>
      </c>
      <c r="E126">
        <f>COUNTIF(Nimekiri3!$B$2:$B$929,Nimekiri1!C126)</f>
        <v>4</v>
      </c>
    </row>
    <row r="127" spans="1:5" x14ac:dyDescent="0.2">
      <c r="A127" t="s">
        <v>235</v>
      </c>
      <c r="B127" s="5">
        <v>22433</v>
      </c>
      <c r="C127" s="1" t="s">
        <v>236</v>
      </c>
      <c r="D127">
        <f>COUNTIF(Nimekiri2!$C$2:$C$256,Nimekiri1!C127)</f>
        <v>1</v>
      </c>
      <c r="E127">
        <f>COUNTIF(Nimekiri3!$B$2:$B$929,Nimekiri1!C127)</f>
        <v>7</v>
      </c>
    </row>
    <row r="128" spans="1:5" x14ac:dyDescent="0.2">
      <c r="A128" t="s">
        <v>374</v>
      </c>
      <c r="B128" s="5">
        <v>22992</v>
      </c>
      <c r="C128" s="1" t="s">
        <v>375</v>
      </c>
      <c r="D128">
        <f>COUNTIF(Nimekiri2!$C$2:$C$256,Nimekiri1!C128)</f>
        <v>1</v>
      </c>
      <c r="E128">
        <f>COUNTIF(Nimekiri3!$B$2:$B$929,Nimekiri1!C128)</f>
        <v>1</v>
      </c>
    </row>
    <row r="129" spans="1:5" x14ac:dyDescent="0.2">
      <c r="A129" t="s">
        <v>358</v>
      </c>
      <c r="B129" s="5">
        <v>24775</v>
      </c>
      <c r="C129" s="1" t="s">
        <v>359</v>
      </c>
      <c r="D129">
        <f>COUNTIF(Nimekiri2!$C$2:$C$256,Nimekiri1!C129)</f>
        <v>1</v>
      </c>
      <c r="E129">
        <f>COUNTIF(Nimekiri3!$B$2:$B$929,Nimekiri1!C129)</f>
        <v>8</v>
      </c>
    </row>
    <row r="130" spans="1:5" x14ac:dyDescent="0.2">
      <c r="A130" t="s">
        <v>65</v>
      </c>
      <c r="B130" s="5">
        <v>20711</v>
      </c>
      <c r="C130" s="1" t="s">
        <v>436</v>
      </c>
      <c r="D130">
        <f>COUNTIF(Nimekiri2!$C$2:$C$256,Nimekiri1!C130)</f>
        <v>1</v>
      </c>
      <c r="E130">
        <f>COUNTIF(Nimekiri3!$B$2:$B$929,Nimekiri1!C130)</f>
        <v>5</v>
      </c>
    </row>
    <row r="131" spans="1:5" x14ac:dyDescent="0.2">
      <c r="A131" t="s">
        <v>263</v>
      </c>
      <c r="B131" s="5">
        <v>23134</v>
      </c>
      <c r="C131" s="1" t="s">
        <v>264</v>
      </c>
      <c r="D131">
        <f>COUNTIF(Nimekiri2!$C$2:$C$256,Nimekiri1!C131)</f>
        <v>1</v>
      </c>
      <c r="E131">
        <f>COUNTIF(Nimekiri3!$B$2:$B$929,Nimekiri1!C131)</f>
        <v>0</v>
      </c>
    </row>
    <row r="132" spans="1:5" x14ac:dyDescent="0.2">
      <c r="A132" t="s">
        <v>341</v>
      </c>
      <c r="B132" s="5">
        <v>31118</v>
      </c>
      <c r="C132" s="1" t="s">
        <v>342</v>
      </c>
      <c r="D132">
        <f>COUNTIF(Nimekiri2!$C$2:$C$256,Nimekiri1!C132)</f>
        <v>1</v>
      </c>
      <c r="E132">
        <f>COUNTIF(Nimekiri3!$B$2:$B$929,Nimekiri1!C132)</f>
        <v>5</v>
      </c>
    </row>
    <row r="133" spans="1:5" x14ac:dyDescent="0.2">
      <c r="A133" t="s">
        <v>267</v>
      </c>
      <c r="B133" s="5">
        <v>19251</v>
      </c>
      <c r="C133" s="1" t="s">
        <v>268</v>
      </c>
      <c r="D133">
        <f>COUNTIF(Nimekiri2!$C$2:$C$256,Nimekiri1!C133)</f>
        <v>1</v>
      </c>
      <c r="E133">
        <f>COUNTIF(Nimekiri3!$B$2:$B$929,Nimekiri1!C133)</f>
        <v>0</v>
      </c>
    </row>
    <row r="134" spans="1:5" x14ac:dyDescent="0.2">
      <c r="A134" t="s">
        <v>189</v>
      </c>
      <c r="B134" s="5">
        <v>20782</v>
      </c>
      <c r="C134" s="1" t="s">
        <v>190</v>
      </c>
      <c r="D134">
        <f>COUNTIF(Nimekiri2!$C$2:$C$256,Nimekiri1!C134)</f>
        <v>0</v>
      </c>
      <c r="E134">
        <f>COUNTIF(Nimekiri3!$B$2:$B$929,Nimekiri1!C134)</f>
        <v>0</v>
      </c>
    </row>
    <row r="135" spans="1:5" x14ac:dyDescent="0.2">
      <c r="A135" t="s">
        <v>352</v>
      </c>
      <c r="B135" s="5">
        <v>29247</v>
      </c>
      <c r="C135" s="1" t="s">
        <v>353</v>
      </c>
      <c r="D135">
        <f>COUNTIF(Nimekiri2!$C$2:$C$256,Nimekiri1!C135)</f>
        <v>1</v>
      </c>
      <c r="E135">
        <f>COUNTIF(Nimekiri3!$B$2:$B$929,Nimekiri1!C135)</f>
        <v>6</v>
      </c>
    </row>
    <row r="136" spans="1:5" x14ac:dyDescent="0.2">
      <c r="A136" t="s">
        <v>153</v>
      </c>
      <c r="B136" s="5">
        <v>32085</v>
      </c>
      <c r="C136" s="1" t="s">
        <v>154</v>
      </c>
      <c r="D136">
        <f>COUNTIF(Nimekiri2!$C$2:$C$256,Nimekiri1!C136)</f>
        <v>0</v>
      </c>
      <c r="E136">
        <f>COUNTIF(Nimekiri3!$B$2:$B$929,Nimekiri1!C136)</f>
        <v>0</v>
      </c>
    </row>
    <row r="137" spans="1:5" x14ac:dyDescent="0.2">
      <c r="A137" t="s">
        <v>386</v>
      </c>
      <c r="B137" s="5">
        <v>27980</v>
      </c>
      <c r="C137" s="1" t="s">
        <v>387</v>
      </c>
      <c r="D137">
        <f>COUNTIF(Nimekiri2!$C$2:$C$256,Nimekiri1!C137)</f>
        <v>1</v>
      </c>
      <c r="E137">
        <f>COUNTIF(Nimekiri3!$B$2:$B$929,Nimekiri1!C137)</f>
        <v>9</v>
      </c>
    </row>
    <row r="138" spans="1:5" x14ac:dyDescent="0.2">
      <c r="A138" t="s">
        <v>167</v>
      </c>
      <c r="B138" s="5">
        <v>19385</v>
      </c>
      <c r="C138" s="1" t="s">
        <v>168</v>
      </c>
      <c r="D138">
        <f>COUNTIF(Nimekiri2!$C$2:$C$256,Nimekiri1!C138)</f>
        <v>0</v>
      </c>
      <c r="E138">
        <f>COUNTIF(Nimekiri3!$B$2:$B$929,Nimekiri1!C138)</f>
        <v>0</v>
      </c>
    </row>
    <row r="139" spans="1:5" x14ac:dyDescent="0.2">
      <c r="A139" t="s">
        <v>306</v>
      </c>
      <c r="B139" s="5">
        <v>24860</v>
      </c>
      <c r="C139" s="1" t="s">
        <v>307</v>
      </c>
      <c r="D139">
        <f>COUNTIF(Nimekiri2!$C$2:$C$256,Nimekiri1!C139)</f>
        <v>1</v>
      </c>
      <c r="E139">
        <f>COUNTIF(Nimekiri3!$B$2:$B$929,Nimekiri1!C139)</f>
        <v>6</v>
      </c>
    </row>
    <row r="140" spans="1:5" x14ac:dyDescent="0.2">
      <c r="A140" t="s">
        <v>89</v>
      </c>
      <c r="B140" s="5">
        <v>27234</v>
      </c>
      <c r="C140" s="1" t="s">
        <v>90</v>
      </c>
      <c r="D140">
        <f>COUNTIF(Nimekiri2!$C$2:$C$256,Nimekiri1!C140)</f>
        <v>0</v>
      </c>
      <c r="E140">
        <f>COUNTIF(Nimekiri3!$B$2:$B$929,Nimekiri1!C140)</f>
        <v>1</v>
      </c>
    </row>
    <row r="141" spans="1:5" x14ac:dyDescent="0.2">
      <c r="A141" t="s">
        <v>113</v>
      </c>
      <c r="B141" s="5">
        <v>24827</v>
      </c>
      <c r="C141" s="1" t="s">
        <v>114</v>
      </c>
      <c r="D141">
        <f>COUNTIF(Nimekiri2!$C$2:$C$256,Nimekiri1!C141)</f>
        <v>0</v>
      </c>
      <c r="E141">
        <f>COUNTIF(Nimekiri3!$B$2:$B$929,Nimekiri1!C141)</f>
        <v>0</v>
      </c>
    </row>
    <row r="142" spans="1:5" x14ac:dyDescent="0.2">
      <c r="A142" t="s">
        <v>87</v>
      </c>
      <c r="B142" s="5">
        <v>24895</v>
      </c>
      <c r="C142" s="1" t="s">
        <v>88</v>
      </c>
      <c r="D142">
        <f>COUNTIF(Nimekiri2!$C$2:$C$256,Nimekiri1!C142)</f>
        <v>0</v>
      </c>
      <c r="E142">
        <f>COUNTIF(Nimekiri3!$B$2:$B$929,Nimekiri1!C142)</f>
        <v>1</v>
      </c>
    </row>
    <row r="143" spans="1:5" x14ac:dyDescent="0.2">
      <c r="A143" t="s">
        <v>511</v>
      </c>
      <c r="B143" s="5">
        <v>25985</v>
      </c>
      <c r="C143" s="1" t="s">
        <v>512</v>
      </c>
      <c r="D143">
        <f>COUNTIF(Nimekiri2!$C$2:$C$256,Nimekiri1!C143)</f>
        <v>1</v>
      </c>
      <c r="E143">
        <f>COUNTIF(Nimekiri3!$B$2:$B$929,Nimekiri1!C143)</f>
        <v>0</v>
      </c>
    </row>
    <row r="144" spans="1:5" x14ac:dyDescent="0.2">
      <c r="A144" t="s">
        <v>360</v>
      </c>
      <c r="B144" s="5">
        <v>32352</v>
      </c>
      <c r="C144" s="1" t="s">
        <v>361</v>
      </c>
      <c r="D144">
        <f>COUNTIF(Nimekiri2!$C$2:$C$256,Nimekiri1!C144)</f>
        <v>1</v>
      </c>
      <c r="E144">
        <f>COUNTIF(Nimekiri3!$B$2:$B$929,Nimekiri1!C144)</f>
        <v>5</v>
      </c>
    </row>
    <row r="145" spans="1:5" x14ac:dyDescent="0.2">
      <c r="A145" t="s">
        <v>119</v>
      </c>
      <c r="B145" s="5">
        <v>26694</v>
      </c>
      <c r="C145" s="1" t="s">
        <v>120</v>
      </c>
      <c r="D145">
        <f>COUNTIF(Nimekiri2!$C$2:$C$256,Nimekiri1!C145)</f>
        <v>0</v>
      </c>
      <c r="E145">
        <f>COUNTIF(Nimekiri3!$B$2:$B$929,Nimekiri1!C145)</f>
        <v>0</v>
      </c>
    </row>
    <row r="146" spans="1:5" x14ac:dyDescent="0.2">
      <c r="A146" t="s">
        <v>265</v>
      </c>
      <c r="B146" s="5">
        <v>24767</v>
      </c>
      <c r="C146" s="1" t="s">
        <v>266</v>
      </c>
      <c r="D146">
        <f>COUNTIF(Nimekiri2!$C$2:$C$256,Nimekiri1!C146)</f>
        <v>1</v>
      </c>
      <c r="E146">
        <f>COUNTIF(Nimekiri3!$B$2:$B$929,Nimekiri1!C146)</f>
        <v>0</v>
      </c>
    </row>
    <row r="147" spans="1:5" x14ac:dyDescent="0.2">
      <c r="A147" t="s">
        <v>471</v>
      </c>
      <c r="B147" s="5">
        <v>24447</v>
      </c>
      <c r="C147" s="1" t="s">
        <v>472</v>
      </c>
      <c r="D147">
        <f>COUNTIF(Nimekiri2!$C$2:$C$256,Nimekiri1!C147)</f>
        <v>1</v>
      </c>
      <c r="E147">
        <f>COUNTIF(Nimekiri3!$B$2:$B$929,Nimekiri1!C147)</f>
        <v>0</v>
      </c>
    </row>
    <row r="148" spans="1:5" x14ac:dyDescent="0.2">
      <c r="A148" t="s">
        <v>193</v>
      </c>
      <c r="B148" s="5">
        <v>20510</v>
      </c>
      <c r="C148" s="1" t="s">
        <v>194</v>
      </c>
      <c r="D148">
        <f>COUNTIF(Nimekiri2!$C$2:$C$256,Nimekiri1!C148)</f>
        <v>0</v>
      </c>
      <c r="E148">
        <f>COUNTIF(Nimekiri3!$B$2:$B$929,Nimekiri1!C148)</f>
        <v>0</v>
      </c>
    </row>
    <row r="149" spans="1:5" x14ac:dyDescent="0.2">
      <c r="A149" t="s">
        <v>478</v>
      </c>
      <c r="B149" s="5">
        <v>20488</v>
      </c>
      <c r="C149" s="1" t="s">
        <v>479</v>
      </c>
      <c r="D149">
        <f>COUNTIF(Nimekiri2!$C$2:$C$256,Nimekiri1!C149)</f>
        <v>1</v>
      </c>
      <c r="E149">
        <f>COUNTIF(Nimekiri3!$B$2:$B$929,Nimekiri1!C149)</f>
        <v>0</v>
      </c>
    </row>
    <row r="150" spans="1:5" x14ac:dyDescent="0.2">
      <c r="A150" t="s">
        <v>225</v>
      </c>
      <c r="B150" s="5">
        <v>18834</v>
      </c>
      <c r="C150" s="1" t="s">
        <v>226</v>
      </c>
      <c r="D150">
        <f>COUNTIF(Nimekiri2!$C$2:$C$256,Nimekiri1!C150)</f>
        <v>1</v>
      </c>
      <c r="E150">
        <f>COUNTIF(Nimekiri3!$B$2:$B$929,Nimekiri1!C150)</f>
        <v>9</v>
      </c>
    </row>
    <row r="151" spans="1:5" x14ac:dyDescent="0.2">
      <c r="A151" t="s">
        <v>143</v>
      </c>
      <c r="B151" s="5">
        <v>26160</v>
      </c>
      <c r="C151" s="1" t="s">
        <v>144</v>
      </c>
      <c r="D151">
        <f>COUNTIF(Nimekiri2!$C$2:$C$256,Nimekiri1!C151)</f>
        <v>0</v>
      </c>
      <c r="E151">
        <f>COUNTIF(Nimekiri3!$B$2:$B$929,Nimekiri1!C151)</f>
        <v>0</v>
      </c>
    </row>
    <row r="152" spans="1:5" x14ac:dyDescent="0.2">
      <c r="A152" t="s">
        <v>219</v>
      </c>
      <c r="B152" s="5">
        <v>29575</v>
      </c>
      <c r="C152" s="1" t="s">
        <v>220</v>
      </c>
      <c r="D152">
        <f>COUNTIF(Nimekiri2!$C$2:$C$256,Nimekiri1!C152)</f>
        <v>0</v>
      </c>
      <c r="E152">
        <f>COUNTIF(Nimekiri3!$B$2:$B$929,Nimekiri1!C152)</f>
        <v>0</v>
      </c>
    </row>
    <row r="153" spans="1:5" x14ac:dyDescent="0.2">
      <c r="A153" t="s">
        <v>459</v>
      </c>
      <c r="B153" s="5">
        <v>20312</v>
      </c>
      <c r="C153" s="1" t="s">
        <v>460</v>
      </c>
      <c r="D153">
        <f>COUNTIF(Nimekiri2!$C$2:$C$256,Nimekiri1!C153)</f>
        <v>1</v>
      </c>
      <c r="E153">
        <f>COUNTIF(Nimekiri3!$B$2:$B$929,Nimekiri1!C153)</f>
        <v>6</v>
      </c>
    </row>
    <row r="154" spans="1:5" x14ac:dyDescent="0.2">
      <c r="A154" t="s">
        <v>362</v>
      </c>
      <c r="B154" s="5">
        <v>31595</v>
      </c>
      <c r="C154" s="1" t="s">
        <v>363</v>
      </c>
      <c r="D154">
        <f>COUNTIF(Nimekiri2!$C$2:$C$256,Nimekiri1!C154)</f>
        <v>1</v>
      </c>
      <c r="E154">
        <f>COUNTIF(Nimekiri3!$B$2:$B$929,Nimekiri1!C154)</f>
        <v>6</v>
      </c>
    </row>
    <row r="155" spans="1:5" x14ac:dyDescent="0.2">
      <c r="A155" t="s">
        <v>35</v>
      </c>
      <c r="B155" s="5">
        <v>21861</v>
      </c>
      <c r="C155" s="1" t="s">
        <v>36</v>
      </c>
      <c r="D155">
        <f>COUNTIF(Nimekiri2!$C$2:$C$256,Nimekiri1!C155)</f>
        <v>0</v>
      </c>
      <c r="E155">
        <f>COUNTIF(Nimekiri3!$B$2:$B$929,Nimekiri1!C155)</f>
        <v>5</v>
      </c>
    </row>
    <row r="156" spans="1:5" x14ac:dyDescent="0.2">
      <c r="A156" t="s">
        <v>312</v>
      </c>
      <c r="B156" s="5">
        <v>22584</v>
      </c>
      <c r="C156" s="1" t="s">
        <v>313</v>
      </c>
      <c r="D156">
        <f>COUNTIF(Nimekiri2!$C$2:$C$256,Nimekiri1!C156)</f>
        <v>1</v>
      </c>
      <c r="E156">
        <f>COUNTIF(Nimekiri3!$B$2:$B$929,Nimekiri1!C156)</f>
        <v>6</v>
      </c>
    </row>
    <row r="157" spans="1:5" x14ac:dyDescent="0.2">
      <c r="A157" t="s">
        <v>233</v>
      </c>
      <c r="B157" s="5">
        <v>28136</v>
      </c>
      <c r="C157" s="1" t="s">
        <v>234</v>
      </c>
      <c r="D157">
        <f>COUNTIF(Nimekiri2!$C$2:$C$256,Nimekiri1!C157)</f>
        <v>1</v>
      </c>
      <c r="E157">
        <f>COUNTIF(Nimekiri3!$B$2:$B$929,Nimekiri1!C157)</f>
        <v>8</v>
      </c>
    </row>
    <row r="158" spans="1:5" x14ac:dyDescent="0.2">
      <c r="A158" t="s">
        <v>392</v>
      </c>
      <c r="B158" s="5">
        <v>20581</v>
      </c>
      <c r="C158" s="1" t="s">
        <v>393</v>
      </c>
      <c r="D158">
        <f>COUNTIF(Nimekiri2!$C$2:$C$256,Nimekiri1!C158)</f>
        <v>1</v>
      </c>
      <c r="E158">
        <f>COUNTIF(Nimekiri3!$B$2:$B$929,Nimekiri1!C158)</f>
        <v>5</v>
      </c>
    </row>
    <row r="159" spans="1:5" x14ac:dyDescent="0.2">
      <c r="A159" t="s">
        <v>398</v>
      </c>
      <c r="B159" s="5">
        <v>19306</v>
      </c>
      <c r="C159" s="1" t="s">
        <v>399</v>
      </c>
      <c r="D159">
        <f>COUNTIF(Nimekiri2!$C$2:$C$256,Nimekiri1!C159)</f>
        <v>1</v>
      </c>
      <c r="E159">
        <f>COUNTIF(Nimekiri3!$B$2:$B$929,Nimekiri1!C159)</f>
        <v>1</v>
      </c>
    </row>
    <row r="160" spans="1:5" x14ac:dyDescent="0.2">
      <c r="A160" t="s">
        <v>61</v>
      </c>
      <c r="B160" s="5">
        <v>30187</v>
      </c>
      <c r="C160" s="1" t="s">
        <v>62</v>
      </c>
      <c r="D160">
        <f>COUNTIF(Nimekiri2!$C$2:$C$256,Nimekiri1!C160)</f>
        <v>0</v>
      </c>
      <c r="E160">
        <f>COUNTIF(Nimekiri3!$B$2:$B$929,Nimekiri1!C160)</f>
        <v>4</v>
      </c>
    </row>
    <row r="161" spans="1:5" x14ac:dyDescent="0.2">
      <c r="A161" t="s">
        <v>201</v>
      </c>
      <c r="B161" s="5">
        <v>26209</v>
      </c>
      <c r="C161" s="1" t="s">
        <v>202</v>
      </c>
      <c r="D161">
        <f>COUNTIF(Nimekiri2!$C$2:$C$256,Nimekiri1!C161)</f>
        <v>0</v>
      </c>
      <c r="E161">
        <f>COUNTIF(Nimekiri3!$B$2:$B$929,Nimekiri1!C161)</f>
        <v>0</v>
      </c>
    </row>
    <row r="162" spans="1:5" x14ac:dyDescent="0.2">
      <c r="A162" t="s">
        <v>498</v>
      </c>
      <c r="B162" s="5">
        <v>21228</v>
      </c>
      <c r="C162" s="1" t="s">
        <v>499</v>
      </c>
      <c r="D162">
        <f>COUNTIF(Nimekiri2!$C$2:$C$256,Nimekiri1!C162)</f>
        <v>1</v>
      </c>
      <c r="E162">
        <f>COUNTIF(Nimekiri3!$B$2:$B$929,Nimekiri1!C162)</f>
        <v>0</v>
      </c>
    </row>
    <row r="163" spans="1:5" x14ac:dyDescent="0.2">
      <c r="A163" t="s">
        <v>81</v>
      </c>
      <c r="B163" s="5">
        <v>20783</v>
      </c>
      <c r="C163" s="1" t="s">
        <v>82</v>
      </c>
      <c r="D163">
        <f>COUNTIF(Nimekiri2!$C$2:$C$256,Nimekiri1!C163)</f>
        <v>0</v>
      </c>
      <c r="E163">
        <f>COUNTIF(Nimekiri3!$B$2:$B$929,Nimekiri1!C163)</f>
        <v>1</v>
      </c>
    </row>
    <row r="164" spans="1:5" x14ac:dyDescent="0.2">
      <c r="A164" t="s">
        <v>473</v>
      </c>
      <c r="B164" s="5">
        <v>23037</v>
      </c>
      <c r="C164" s="1" t="s">
        <v>474</v>
      </c>
      <c r="D164">
        <f>COUNTIF(Nimekiri2!$C$2:$C$256,Nimekiri1!C164)</f>
        <v>1</v>
      </c>
      <c r="E164">
        <f>COUNTIF(Nimekiri3!$B$2:$B$929,Nimekiri1!C164)</f>
        <v>0</v>
      </c>
    </row>
    <row r="165" spans="1:5" x14ac:dyDescent="0.2">
      <c r="A165" t="s">
        <v>173</v>
      </c>
      <c r="B165" s="5">
        <v>31346</v>
      </c>
      <c r="C165" s="1" t="s">
        <v>174</v>
      </c>
      <c r="D165">
        <f>COUNTIF(Nimekiri2!$C$2:$C$256,Nimekiri1!C165)</f>
        <v>0</v>
      </c>
      <c r="E165">
        <f>COUNTIF(Nimekiri3!$B$2:$B$929,Nimekiri1!C165)</f>
        <v>0</v>
      </c>
    </row>
    <row r="166" spans="1:5" x14ac:dyDescent="0.2">
      <c r="A166" t="s">
        <v>215</v>
      </c>
      <c r="B166" s="5">
        <v>28183</v>
      </c>
      <c r="C166" s="1" t="s">
        <v>216</v>
      </c>
      <c r="D166">
        <f>COUNTIF(Nimekiri2!$C$2:$C$256,Nimekiri1!C166)</f>
        <v>0</v>
      </c>
      <c r="E166">
        <f>COUNTIF(Nimekiri3!$B$2:$B$929,Nimekiri1!C166)</f>
        <v>0</v>
      </c>
    </row>
    <row r="167" spans="1:5" x14ac:dyDescent="0.2">
      <c r="A167" t="s">
        <v>149</v>
      </c>
      <c r="B167" s="5">
        <v>30618</v>
      </c>
      <c r="C167" s="1" t="s">
        <v>150</v>
      </c>
      <c r="D167">
        <f>COUNTIF(Nimekiri2!$C$2:$C$256,Nimekiri1!C167)</f>
        <v>0</v>
      </c>
      <c r="E167">
        <f>COUNTIF(Nimekiri3!$B$2:$B$929,Nimekiri1!C167)</f>
        <v>0</v>
      </c>
    </row>
    <row r="168" spans="1:5" x14ac:dyDescent="0.2">
      <c r="A168" t="s">
        <v>482</v>
      </c>
      <c r="B168" s="5">
        <v>30033</v>
      </c>
      <c r="C168" s="1" t="s">
        <v>483</v>
      </c>
      <c r="D168">
        <f>COUNTIF(Nimekiri2!$C$2:$C$256,Nimekiri1!C168)</f>
        <v>1</v>
      </c>
      <c r="E168">
        <f>COUNTIF(Nimekiri3!$B$2:$B$929,Nimekiri1!C168)</f>
        <v>0</v>
      </c>
    </row>
    <row r="169" spans="1:5" x14ac:dyDescent="0.2">
      <c r="A169" t="s">
        <v>505</v>
      </c>
      <c r="B169" s="5">
        <v>30371</v>
      </c>
      <c r="C169" s="1" t="s">
        <v>506</v>
      </c>
      <c r="D169">
        <f>COUNTIF(Nimekiri2!$C$2:$C$256,Nimekiri1!C169)</f>
        <v>1</v>
      </c>
      <c r="E169">
        <f>COUNTIF(Nimekiri3!$B$2:$B$929,Nimekiri1!C169)</f>
        <v>0</v>
      </c>
    </row>
    <row r="170" spans="1:5" x14ac:dyDescent="0.2">
      <c r="A170" t="s">
        <v>159</v>
      </c>
      <c r="B170" s="5">
        <v>20945</v>
      </c>
      <c r="C170" s="1" t="s">
        <v>160</v>
      </c>
      <c r="D170">
        <f>COUNTIF(Nimekiri2!$C$2:$C$256,Nimekiri1!C170)</f>
        <v>0</v>
      </c>
      <c r="E170">
        <f>COUNTIF(Nimekiri3!$B$2:$B$929,Nimekiri1!C170)</f>
        <v>0</v>
      </c>
    </row>
    <row r="171" spans="1:5" x14ac:dyDescent="0.2">
      <c r="A171" t="s">
        <v>426</v>
      </c>
      <c r="B171" s="5">
        <v>31992</v>
      </c>
      <c r="C171" s="1" t="s">
        <v>427</v>
      </c>
      <c r="D171">
        <f>COUNTIF(Nimekiri2!$C$2:$C$256,Nimekiri1!C171)</f>
        <v>1</v>
      </c>
      <c r="E171">
        <f>COUNTIF(Nimekiri3!$B$2:$B$929,Nimekiri1!C171)</f>
        <v>1</v>
      </c>
    </row>
    <row r="172" spans="1:5" x14ac:dyDescent="0.2">
      <c r="A172" t="s">
        <v>422</v>
      </c>
      <c r="B172" s="5">
        <v>29665</v>
      </c>
      <c r="C172" s="1" t="s">
        <v>423</v>
      </c>
      <c r="D172">
        <f>COUNTIF(Nimekiri2!$C$2:$C$256,Nimekiri1!C172)</f>
        <v>1</v>
      </c>
      <c r="E172">
        <f>COUNTIF(Nimekiri3!$B$2:$B$929,Nimekiri1!C172)</f>
        <v>8</v>
      </c>
    </row>
    <row r="173" spans="1:5" x14ac:dyDescent="0.2">
      <c r="A173" t="s">
        <v>322</v>
      </c>
      <c r="B173" s="5">
        <v>22313</v>
      </c>
      <c r="C173" s="1" t="s">
        <v>323</v>
      </c>
      <c r="D173">
        <f>COUNTIF(Nimekiri2!$C$2:$C$256,Nimekiri1!C173)</f>
        <v>1</v>
      </c>
      <c r="E173">
        <f>COUNTIF(Nimekiri3!$B$2:$B$929,Nimekiri1!C173)</f>
        <v>3</v>
      </c>
    </row>
    <row r="174" spans="1:5" x14ac:dyDescent="0.2">
      <c r="A174" t="s">
        <v>372</v>
      </c>
      <c r="B174" s="5">
        <v>24049</v>
      </c>
      <c r="C174" s="1" t="s">
        <v>373</v>
      </c>
      <c r="D174">
        <f>COUNTIF(Nimekiri2!$C$2:$C$256,Nimekiri1!C174)</f>
        <v>1</v>
      </c>
      <c r="E174">
        <f>COUNTIF(Nimekiri3!$B$2:$B$929,Nimekiri1!C174)</f>
        <v>1</v>
      </c>
    </row>
    <row r="175" spans="1:5" x14ac:dyDescent="0.2">
      <c r="A175" t="s">
        <v>213</v>
      </c>
      <c r="B175" s="5">
        <v>32361</v>
      </c>
      <c r="C175" s="1" t="s">
        <v>214</v>
      </c>
      <c r="D175">
        <f>COUNTIF(Nimekiri2!$C$2:$C$256,Nimekiri1!C175)</f>
        <v>0</v>
      </c>
      <c r="E175">
        <f>COUNTIF(Nimekiri3!$B$2:$B$929,Nimekiri1!C175)</f>
        <v>0</v>
      </c>
    </row>
    <row r="176" spans="1:5" x14ac:dyDescent="0.2">
      <c r="A176" t="s">
        <v>107</v>
      </c>
      <c r="B176" s="5">
        <v>24437</v>
      </c>
      <c r="C176" s="1" t="s">
        <v>108</v>
      </c>
      <c r="D176">
        <f>COUNTIF(Nimekiri2!$C$2:$C$256,Nimekiri1!C176)</f>
        <v>0</v>
      </c>
      <c r="E176">
        <f>COUNTIF(Nimekiri3!$B$2:$B$929,Nimekiri1!C176)</f>
        <v>1</v>
      </c>
    </row>
    <row r="177" spans="1:5" x14ac:dyDescent="0.2">
      <c r="A177" t="s">
        <v>37</v>
      </c>
      <c r="B177" s="5">
        <v>19312</v>
      </c>
      <c r="C177" s="1" t="s">
        <v>38</v>
      </c>
      <c r="D177">
        <f>COUNTIF(Nimekiri2!$C$2:$C$256,Nimekiri1!C177)</f>
        <v>0</v>
      </c>
      <c r="E177">
        <f>COUNTIF(Nimekiri3!$B$2:$B$929,Nimekiri1!C177)</f>
        <v>5</v>
      </c>
    </row>
    <row r="178" spans="1:5" x14ac:dyDescent="0.2">
      <c r="A178" t="s">
        <v>414</v>
      </c>
      <c r="B178" s="5">
        <v>27768</v>
      </c>
      <c r="C178" s="1" t="s">
        <v>415</v>
      </c>
      <c r="D178">
        <f>COUNTIF(Nimekiri2!$C$2:$C$256,Nimekiri1!C178)</f>
        <v>1</v>
      </c>
      <c r="E178">
        <f>COUNTIF(Nimekiri3!$B$2:$B$929,Nimekiri1!C178)</f>
        <v>5</v>
      </c>
    </row>
    <row r="179" spans="1:5" x14ac:dyDescent="0.2">
      <c r="A179" t="s">
        <v>241</v>
      </c>
      <c r="B179" s="5">
        <v>28183</v>
      </c>
      <c r="C179" s="1" t="s">
        <v>242</v>
      </c>
      <c r="D179">
        <f>COUNTIF(Nimekiri2!$C$2:$C$256,Nimekiri1!C179)</f>
        <v>1</v>
      </c>
      <c r="E179">
        <f>COUNTIF(Nimekiri3!$B$2:$B$929,Nimekiri1!C179)</f>
        <v>6</v>
      </c>
    </row>
    <row r="180" spans="1:5" x14ac:dyDescent="0.2">
      <c r="A180" t="s">
        <v>453</v>
      </c>
      <c r="B180" s="5">
        <v>28621</v>
      </c>
      <c r="C180" s="1" t="s">
        <v>454</v>
      </c>
      <c r="D180">
        <f>COUNTIF(Nimekiri2!$C$2:$C$256,Nimekiri1!C180)</f>
        <v>1</v>
      </c>
      <c r="E180">
        <f>COUNTIF(Nimekiri3!$B$2:$B$929,Nimekiri1!C180)</f>
        <v>6</v>
      </c>
    </row>
    <row r="181" spans="1:5" x14ac:dyDescent="0.2">
      <c r="A181" t="s">
        <v>328</v>
      </c>
      <c r="B181" s="5">
        <v>18856</v>
      </c>
      <c r="C181" s="1" t="s">
        <v>329</v>
      </c>
      <c r="D181">
        <f>COUNTIF(Nimekiri2!$C$2:$C$256,Nimekiri1!C181)</f>
        <v>1</v>
      </c>
      <c r="E181">
        <f>COUNTIF(Nimekiri3!$B$2:$B$929,Nimekiri1!C181)</f>
        <v>1</v>
      </c>
    </row>
    <row r="182" spans="1:5" x14ac:dyDescent="0.2">
      <c r="A182" t="s">
        <v>287</v>
      </c>
      <c r="B182" s="5">
        <v>20605</v>
      </c>
      <c r="C182" s="1" t="s">
        <v>351</v>
      </c>
      <c r="D182">
        <f>COUNTIF(Nimekiri2!$C$2:$C$256,Nimekiri1!C182)</f>
        <v>1</v>
      </c>
      <c r="E182">
        <f>COUNTIF(Nimekiri3!$B$2:$B$929,Nimekiri1!C182)</f>
        <v>1</v>
      </c>
    </row>
    <row r="183" spans="1:5" x14ac:dyDescent="0.2">
      <c r="A183" t="s">
        <v>289</v>
      </c>
      <c r="B183" s="5">
        <v>26702</v>
      </c>
      <c r="C183" s="1" t="s">
        <v>303</v>
      </c>
      <c r="D183">
        <f>COUNTIF(Nimekiri2!$C$2:$C$256,Nimekiri1!C183)</f>
        <v>1</v>
      </c>
      <c r="E183">
        <f>COUNTIF(Nimekiri3!$B$2:$B$929,Nimekiri1!C183)</f>
        <v>6</v>
      </c>
    </row>
    <row r="184" spans="1:5" x14ac:dyDescent="0.2">
      <c r="A184" t="s">
        <v>85</v>
      </c>
      <c r="B184" s="5">
        <v>24009</v>
      </c>
      <c r="C184" s="1" t="s">
        <v>86</v>
      </c>
      <c r="D184">
        <f>COUNTIF(Nimekiri2!$C$2:$C$256,Nimekiri1!C184)</f>
        <v>0</v>
      </c>
      <c r="E184">
        <f>COUNTIF(Nimekiri3!$B$2:$B$929,Nimekiri1!C184)</f>
        <v>1</v>
      </c>
    </row>
    <row r="185" spans="1:5" x14ac:dyDescent="0.2">
      <c r="A185" t="s">
        <v>293</v>
      </c>
      <c r="B185" s="5">
        <v>30375</v>
      </c>
      <c r="C185" s="1" t="s">
        <v>294</v>
      </c>
      <c r="D185">
        <f>COUNTIF(Nimekiri2!$C$2:$C$256,Nimekiri1!C185)</f>
        <v>1</v>
      </c>
      <c r="E185">
        <f>COUNTIF(Nimekiri3!$B$2:$B$929,Nimekiri1!C185)</f>
        <v>4</v>
      </c>
    </row>
    <row r="186" spans="1:5" x14ac:dyDescent="0.2">
      <c r="A186" t="s">
        <v>205</v>
      </c>
      <c r="B186" s="5">
        <v>20740</v>
      </c>
      <c r="C186" s="1" t="s">
        <v>206</v>
      </c>
      <c r="D186">
        <f>COUNTIF(Nimekiri2!$C$2:$C$256,Nimekiri1!C186)</f>
        <v>0</v>
      </c>
      <c r="E186">
        <f>COUNTIF(Nimekiri3!$B$2:$B$929,Nimekiri1!C186)</f>
        <v>0</v>
      </c>
    </row>
    <row r="187" spans="1:5" x14ac:dyDescent="0.2">
      <c r="A187" t="s">
        <v>376</v>
      </c>
      <c r="B187" s="5">
        <v>22423</v>
      </c>
      <c r="C187" s="1" t="s">
        <v>377</v>
      </c>
      <c r="D187">
        <f>COUNTIF(Nimekiri2!$C$2:$C$256,Nimekiri1!C187)</f>
        <v>1</v>
      </c>
      <c r="E187">
        <f>COUNTIF(Nimekiri3!$B$2:$B$929,Nimekiri1!C187)</f>
        <v>5</v>
      </c>
    </row>
    <row r="188" spans="1:5" x14ac:dyDescent="0.2">
      <c r="A188" t="s">
        <v>151</v>
      </c>
      <c r="B188" s="5">
        <v>25052</v>
      </c>
      <c r="C188" s="1" t="s">
        <v>152</v>
      </c>
      <c r="D188">
        <f>COUNTIF(Nimekiri2!$C$2:$C$256,Nimekiri1!C188)</f>
        <v>0</v>
      </c>
      <c r="E188">
        <f>COUNTIF(Nimekiri3!$B$2:$B$929,Nimekiri1!C188)</f>
        <v>0</v>
      </c>
    </row>
    <row r="189" spans="1:5" x14ac:dyDescent="0.2">
      <c r="A189" t="s">
        <v>103</v>
      </c>
      <c r="B189" s="5">
        <v>27089</v>
      </c>
      <c r="C189" s="1" t="s">
        <v>104</v>
      </c>
      <c r="D189">
        <f>COUNTIF(Nimekiri2!$C$2:$C$256,Nimekiri1!C189)</f>
        <v>0</v>
      </c>
      <c r="E189">
        <f>COUNTIF(Nimekiri3!$B$2:$B$929,Nimekiri1!C189)</f>
        <v>1</v>
      </c>
    </row>
    <row r="190" spans="1:5" x14ac:dyDescent="0.2">
      <c r="A190" t="s">
        <v>390</v>
      </c>
      <c r="B190" s="5">
        <v>24439</v>
      </c>
      <c r="C190" s="1" t="s">
        <v>391</v>
      </c>
      <c r="D190">
        <f>COUNTIF(Nimekiri2!$C$2:$C$256,Nimekiri1!C190)</f>
        <v>1</v>
      </c>
      <c r="E190">
        <f>COUNTIF(Nimekiri3!$B$2:$B$929,Nimekiri1!C190)</f>
        <v>5</v>
      </c>
    </row>
    <row r="191" spans="1:5" x14ac:dyDescent="0.2">
      <c r="A191" t="s">
        <v>491</v>
      </c>
      <c r="B191" s="5">
        <v>26737</v>
      </c>
      <c r="C191" s="1" t="s">
        <v>492</v>
      </c>
      <c r="D191">
        <f>COUNTIF(Nimekiri2!$C$2:$C$256,Nimekiri1!C191)</f>
        <v>1</v>
      </c>
      <c r="E191">
        <f>COUNTIF(Nimekiri3!$B$2:$B$929,Nimekiri1!C191)</f>
        <v>0</v>
      </c>
    </row>
    <row r="192" spans="1:5" x14ac:dyDescent="0.2">
      <c r="A192" t="s">
        <v>275</v>
      </c>
      <c r="B192" s="5">
        <v>25691</v>
      </c>
      <c r="C192" s="1" t="s">
        <v>488</v>
      </c>
      <c r="D192">
        <f>COUNTIF(Nimekiri2!$C$2:$C$256,Nimekiri1!C192)</f>
        <v>1</v>
      </c>
      <c r="E192">
        <f>COUNTIF(Nimekiri3!$B$2:$B$929,Nimekiri1!C192)</f>
        <v>0</v>
      </c>
    </row>
    <row r="193" spans="1:5" x14ac:dyDescent="0.2">
      <c r="A193" t="s">
        <v>139</v>
      </c>
      <c r="B193" s="5">
        <v>28560</v>
      </c>
      <c r="C193" s="1" t="s">
        <v>140</v>
      </c>
      <c r="D193">
        <f>COUNTIF(Nimekiri2!$C$2:$C$256,Nimekiri1!C193)</f>
        <v>0</v>
      </c>
      <c r="E193">
        <f>COUNTIF(Nimekiri3!$B$2:$B$929,Nimekiri1!C193)</f>
        <v>0</v>
      </c>
    </row>
    <row r="194" spans="1:5" x14ac:dyDescent="0.2">
      <c r="A194" t="s">
        <v>179</v>
      </c>
      <c r="B194" s="5">
        <v>29640</v>
      </c>
      <c r="C194" s="1" t="s">
        <v>180</v>
      </c>
      <c r="D194">
        <f>COUNTIF(Nimekiri2!$C$2:$C$256,Nimekiri1!C194)</f>
        <v>0</v>
      </c>
      <c r="E194">
        <f>COUNTIF(Nimekiri3!$B$2:$B$929,Nimekiri1!C194)</f>
        <v>0</v>
      </c>
    </row>
    <row r="195" spans="1:5" x14ac:dyDescent="0.2">
      <c r="A195" t="s">
        <v>324</v>
      </c>
      <c r="B195" s="5">
        <v>28603</v>
      </c>
      <c r="C195" s="1" t="s">
        <v>325</v>
      </c>
      <c r="D195">
        <f>COUNTIF(Nimekiri2!$C$2:$C$256,Nimekiri1!C195)</f>
        <v>1</v>
      </c>
      <c r="E195">
        <f>COUNTIF(Nimekiri3!$B$2:$B$929,Nimekiri1!C195)</f>
        <v>4</v>
      </c>
    </row>
    <row r="196" spans="1:5" x14ac:dyDescent="0.2">
      <c r="A196" t="s">
        <v>493</v>
      </c>
      <c r="B196" s="5">
        <v>27833</v>
      </c>
      <c r="C196" s="1" t="s">
        <v>494</v>
      </c>
      <c r="D196">
        <f>COUNTIF(Nimekiri2!$C$2:$C$256,Nimekiri1!C196)</f>
        <v>1</v>
      </c>
      <c r="E196">
        <f>COUNTIF(Nimekiri3!$B$2:$B$929,Nimekiri1!C196)</f>
        <v>0</v>
      </c>
    </row>
    <row r="197" spans="1:5" x14ac:dyDescent="0.2">
      <c r="A197" t="s">
        <v>291</v>
      </c>
      <c r="B197" s="5">
        <v>29128</v>
      </c>
      <c r="C197" s="1" t="s">
        <v>292</v>
      </c>
      <c r="D197">
        <f>COUNTIF(Nimekiri2!$C$2:$C$256,Nimekiri1!C197)</f>
        <v>1</v>
      </c>
      <c r="E197">
        <f>COUNTIF(Nimekiri3!$B$2:$B$929,Nimekiri1!C197)</f>
        <v>2</v>
      </c>
    </row>
    <row r="198" spans="1:5" x14ac:dyDescent="0.2">
      <c r="A198" t="s">
        <v>378</v>
      </c>
      <c r="B198" s="5">
        <v>23631</v>
      </c>
      <c r="C198" s="1" t="s">
        <v>379</v>
      </c>
      <c r="D198">
        <f>COUNTIF(Nimekiri2!$C$2:$C$256,Nimekiri1!C198)</f>
        <v>1</v>
      </c>
      <c r="E198">
        <f>COUNTIF(Nimekiri3!$B$2:$B$929,Nimekiri1!C198)</f>
        <v>2</v>
      </c>
    </row>
    <row r="199" spans="1:5" x14ac:dyDescent="0.2">
      <c r="A199" t="s">
        <v>320</v>
      </c>
      <c r="B199" s="5">
        <v>29218</v>
      </c>
      <c r="C199" s="1" t="s">
        <v>321</v>
      </c>
      <c r="D199">
        <f>COUNTIF(Nimekiri2!$C$2:$C$256,Nimekiri1!C199)</f>
        <v>1</v>
      </c>
      <c r="E199">
        <f>COUNTIF(Nimekiri3!$B$2:$B$929,Nimekiri1!C199)</f>
        <v>8</v>
      </c>
    </row>
    <row r="200" spans="1:5" x14ac:dyDescent="0.2">
      <c r="A200" t="s">
        <v>335</v>
      </c>
      <c r="B200" s="5">
        <v>19201</v>
      </c>
      <c r="C200" s="1" t="s">
        <v>336</v>
      </c>
      <c r="D200">
        <f>COUNTIF(Nimekiri2!$C$2:$C$256,Nimekiri1!C200)</f>
        <v>1</v>
      </c>
      <c r="E200">
        <f>COUNTIF(Nimekiri3!$B$2:$B$929,Nimekiri1!C200)</f>
        <v>7</v>
      </c>
    </row>
    <row r="201" spans="1:5" x14ac:dyDescent="0.2">
      <c r="A201" t="s">
        <v>73</v>
      </c>
      <c r="B201" s="5">
        <v>22494</v>
      </c>
      <c r="C201" s="1" t="s">
        <v>74</v>
      </c>
      <c r="D201">
        <f>COUNTIF(Nimekiri2!$C$2:$C$256,Nimekiri1!C201)</f>
        <v>0</v>
      </c>
      <c r="E201">
        <f>COUNTIF(Nimekiri3!$B$2:$B$929,Nimekiri1!C201)</f>
        <v>2</v>
      </c>
    </row>
    <row r="202" spans="1:5" x14ac:dyDescent="0.2">
      <c r="A202" t="s">
        <v>163</v>
      </c>
      <c r="B202" s="5">
        <v>21423</v>
      </c>
      <c r="C202" s="1" t="s">
        <v>164</v>
      </c>
      <c r="D202">
        <f>COUNTIF(Nimekiri2!$C$2:$C$256,Nimekiri1!C202)</f>
        <v>0</v>
      </c>
      <c r="E202">
        <f>COUNTIF(Nimekiri3!$B$2:$B$929,Nimekiri1!C202)</f>
        <v>0</v>
      </c>
    </row>
    <row r="203" spans="1:5" x14ac:dyDescent="0.2">
      <c r="A203" t="s">
        <v>259</v>
      </c>
      <c r="B203" s="5">
        <v>18436</v>
      </c>
      <c r="C203" s="1" t="s">
        <v>260</v>
      </c>
      <c r="D203">
        <f>COUNTIF(Nimekiri2!$C$2:$C$256,Nimekiri1!C203)</f>
        <v>1</v>
      </c>
      <c r="E203">
        <f>COUNTIF(Nimekiri3!$B$2:$B$929,Nimekiri1!C203)</f>
        <v>0</v>
      </c>
    </row>
    <row r="204" spans="1:5" x14ac:dyDescent="0.2">
      <c r="A204" t="s">
        <v>157</v>
      </c>
      <c r="B204" s="5">
        <v>21032</v>
      </c>
      <c r="C204" s="1" t="s">
        <v>158</v>
      </c>
      <c r="D204">
        <f>COUNTIF(Nimekiri2!$C$2:$C$256,Nimekiri1!C204)</f>
        <v>0</v>
      </c>
      <c r="E204">
        <f>COUNTIF(Nimekiri3!$B$2:$B$929,Nimekiri1!C204)</f>
        <v>0</v>
      </c>
    </row>
    <row r="205" spans="1:5" x14ac:dyDescent="0.2">
      <c r="A205" t="s">
        <v>69</v>
      </c>
      <c r="B205" s="5">
        <v>26274</v>
      </c>
      <c r="C205" s="1" t="s">
        <v>70</v>
      </c>
      <c r="D205">
        <f>COUNTIF(Nimekiri2!$C$2:$C$256,Nimekiri1!C205)</f>
        <v>0</v>
      </c>
      <c r="E205">
        <f>COUNTIF(Nimekiri3!$B$2:$B$929,Nimekiri1!C205)</f>
        <v>3</v>
      </c>
    </row>
    <row r="206" spans="1:5" x14ac:dyDescent="0.2">
      <c r="A206" t="s">
        <v>318</v>
      </c>
      <c r="B206" s="5">
        <v>29558</v>
      </c>
      <c r="C206" s="1" t="s">
        <v>319</v>
      </c>
      <c r="D206">
        <f>COUNTIF(Nimekiri2!$C$2:$C$256,Nimekiri1!C206)</f>
        <v>1</v>
      </c>
      <c r="E206">
        <f>COUNTIF(Nimekiri3!$B$2:$B$929,Nimekiri1!C206)</f>
        <v>5</v>
      </c>
    </row>
    <row r="207" spans="1:5" x14ac:dyDescent="0.2">
      <c r="A207" t="s">
        <v>237</v>
      </c>
      <c r="B207" s="5">
        <v>18848</v>
      </c>
      <c r="C207" s="1" t="s">
        <v>238</v>
      </c>
      <c r="D207">
        <f>COUNTIF(Nimekiri2!$C$2:$C$256,Nimekiri1!C207)</f>
        <v>1</v>
      </c>
      <c r="E207">
        <f>COUNTIF(Nimekiri3!$B$2:$B$929,Nimekiri1!C207)</f>
        <v>6</v>
      </c>
    </row>
    <row r="208" spans="1:5" x14ac:dyDescent="0.2">
      <c r="A208" t="s">
        <v>203</v>
      </c>
      <c r="B208" s="5">
        <v>23732</v>
      </c>
      <c r="C208" s="1" t="s">
        <v>204</v>
      </c>
      <c r="D208">
        <f>COUNTIF(Nimekiri2!$C$2:$C$256,Nimekiri1!C208)</f>
        <v>0</v>
      </c>
      <c r="E208">
        <f>COUNTIF(Nimekiri3!$B$2:$B$929,Nimekiri1!C208)</f>
        <v>0</v>
      </c>
    </row>
    <row r="209" spans="1:5" x14ac:dyDescent="0.2">
      <c r="A209" t="s">
        <v>97</v>
      </c>
      <c r="B209" s="5">
        <v>27041</v>
      </c>
      <c r="C209" s="1" t="s">
        <v>98</v>
      </c>
      <c r="D209">
        <f>COUNTIF(Nimekiri2!$C$2:$C$256,Nimekiri1!C209)</f>
        <v>0</v>
      </c>
      <c r="E209">
        <f>COUNTIF(Nimekiri3!$B$2:$B$929,Nimekiri1!C209)</f>
        <v>1</v>
      </c>
    </row>
    <row r="210" spans="1:5" x14ac:dyDescent="0.2">
      <c r="A210" t="s">
        <v>5</v>
      </c>
      <c r="B210" s="5">
        <v>25793</v>
      </c>
      <c r="C210" s="1" t="s">
        <v>6</v>
      </c>
      <c r="D210">
        <f>COUNTIF(Nimekiri2!$C$2:$C$256,Nimekiri1!C210)</f>
        <v>0</v>
      </c>
      <c r="E210">
        <f>COUNTIF(Nimekiri3!$B$2:$B$929,Nimekiri1!C210)</f>
        <v>8</v>
      </c>
    </row>
    <row r="211" spans="1:5" x14ac:dyDescent="0.2">
      <c r="A211" t="s">
        <v>147</v>
      </c>
      <c r="B211" s="5">
        <v>31362</v>
      </c>
      <c r="C211" s="1" t="s">
        <v>334</v>
      </c>
      <c r="D211">
        <f>COUNTIF(Nimekiri2!$C$2:$C$256,Nimekiri1!C211)</f>
        <v>1</v>
      </c>
      <c r="E211">
        <f>COUNTIF(Nimekiri3!$B$2:$B$929,Nimekiri1!C211)</f>
        <v>5</v>
      </c>
    </row>
    <row r="212" spans="1:5" x14ac:dyDescent="0.2">
      <c r="A212" t="s">
        <v>121</v>
      </c>
      <c r="B212" s="5">
        <v>19577</v>
      </c>
      <c r="C212" s="1" t="s">
        <v>122</v>
      </c>
      <c r="D212">
        <f>COUNTIF(Nimekiri2!$C$2:$C$256,Nimekiri1!C212)</f>
        <v>0</v>
      </c>
      <c r="E212">
        <f>COUNTIF(Nimekiri3!$B$2:$B$929,Nimekiri1!C212)</f>
        <v>0</v>
      </c>
    </row>
    <row r="213" spans="1:5" x14ac:dyDescent="0.2">
      <c r="A213" t="s">
        <v>25</v>
      </c>
      <c r="B213" s="5">
        <v>18545</v>
      </c>
      <c r="C213" s="1" t="s">
        <v>26</v>
      </c>
      <c r="D213">
        <f>COUNTIF(Nimekiri2!$C$2:$C$256,Nimekiri1!C213)</f>
        <v>0</v>
      </c>
      <c r="E213">
        <f>COUNTIF(Nimekiri3!$B$2:$B$929,Nimekiri1!C213)</f>
        <v>6</v>
      </c>
    </row>
    <row r="214" spans="1:5" x14ac:dyDescent="0.2">
      <c r="A214" t="s">
        <v>451</v>
      </c>
      <c r="B214" s="5">
        <v>19127</v>
      </c>
      <c r="C214" s="1" t="s">
        <v>452</v>
      </c>
      <c r="D214">
        <f>COUNTIF(Nimekiri2!$C$2:$C$256,Nimekiri1!C214)</f>
        <v>1</v>
      </c>
      <c r="E214">
        <f>COUNTIF(Nimekiri3!$B$2:$B$929,Nimekiri1!C214)</f>
        <v>1</v>
      </c>
    </row>
    <row r="215" spans="1:5" x14ac:dyDescent="0.2">
      <c r="A215" t="s">
        <v>388</v>
      </c>
      <c r="B215" s="5">
        <v>21343</v>
      </c>
      <c r="C215" s="1" t="s">
        <v>389</v>
      </c>
      <c r="D215">
        <f>COUNTIF(Nimekiri2!$C$2:$C$256,Nimekiri1!C215)</f>
        <v>1</v>
      </c>
      <c r="E215">
        <f>COUNTIF(Nimekiri3!$B$2:$B$929,Nimekiri1!C215)</f>
        <v>1</v>
      </c>
    </row>
    <row r="216" spans="1:5" x14ac:dyDescent="0.2">
      <c r="A216" t="s">
        <v>408</v>
      </c>
      <c r="B216" s="5">
        <v>23102</v>
      </c>
      <c r="C216" s="1" t="s">
        <v>409</v>
      </c>
      <c r="D216">
        <f>COUNTIF(Nimekiri2!$C$2:$C$256,Nimekiri1!C216)</f>
        <v>1</v>
      </c>
      <c r="E216">
        <f>COUNTIF(Nimekiri3!$B$2:$B$929,Nimekiri1!C216)</f>
        <v>1</v>
      </c>
    </row>
    <row r="217" spans="1:5" x14ac:dyDescent="0.2">
      <c r="A217" t="s">
        <v>209</v>
      </c>
      <c r="B217" s="5">
        <v>29276</v>
      </c>
      <c r="C217" s="1" t="s">
        <v>210</v>
      </c>
      <c r="D217">
        <f>COUNTIF(Nimekiri2!$C$2:$C$256,Nimekiri1!C217)</f>
        <v>0</v>
      </c>
      <c r="E217">
        <f>COUNTIF(Nimekiri3!$B$2:$B$929,Nimekiri1!C217)</f>
        <v>0</v>
      </c>
    </row>
    <row r="218" spans="1:5" x14ac:dyDescent="0.2">
      <c r="A218" t="s">
        <v>382</v>
      </c>
      <c r="B218" s="5">
        <v>25466</v>
      </c>
      <c r="C218" s="1" t="s">
        <v>383</v>
      </c>
      <c r="D218">
        <f>COUNTIF(Nimekiri2!$C$2:$C$256,Nimekiri1!C218)</f>
        <v>1</v>
      </c>
      <c r="E218">
        <f>COUNTIF(Nimekiri3!$B$2:$B$929,Nimekiri1!C218)</f>
        <v>3</v>
      </c>
    </row>
    <row r="219" spans="1:5" x14ac:dyDescent="0.2">
      <c r="A219" t="s">
        <v>21</v>
      </c>
      <c r="B219" s="5">
        <v>30230</v>
      </c>
      <c r="C219" s="1" t="s">
        <v>22</v>
      </c>
      <c r="D219">
        <f>COUNTIF(Nimekiri2!$C$2:$C$256,Nimekiri1!C219)</f>
        <v>0</v>
      </c>
      <c r="E219">
        <f>COUNTIF(Nimekiri3!$B$2:$B$929,Nimekiri1!C219)</f>
        <v>6</v>
      </c>
    </row>
    <row r="220" spans="1:5" x14ac:dyDescent="0.2">
      <c r="A220" t="s">
        <v>231</v>
      </c>
      <c r="B220" s="5">
        <v>32467</v>
      </c>
      <c r="C220" s="1" t="s">
        <v>477</v>
      </c>
      <c r="D220">
        <f>COUNTIF(Nimekiri2!$C$2:$C$256,Nimekiri1!C220)</f>
        <v>1</v>
      </c>
      <c r="E220">
        <f>COUNTIF(Nimekiri3!$B$2:$B$929,Nimekiri1!C220)</f>
        <v>0</v>
      </c>
    </row>
    <row r="221" spans="1:5" x14ac:dyDescent="0.2">
      <c r="A221" t="s">
        <v>410</v>
      </c>
      <c r="B221" s="5">
        <v>18686</v>
      </c>
      <c r="C221" s="1" t="s">
        <v>411</v>
      </c>
      <c r="D221">
        <f>COUNTIF(Nimekiri2!$C$2:$C$256,Nimekiri1!C221)</f>
        <v>1</v>
      </c>
      <c r="E221">
        <f>COUNTIF(Nimekiri3!$B$2:$B$929,Nimekiri1!C221)</f>
        <v>6</v>
      </c>
    </row>
    <row r="222" spans="1:5" x14ac:dyDescent="0.2">
      <c r="A222" t="s">
        <v>47</v>
      </c>
      <c r="B222" s="5">
        <v>27404</v>
      </c>
      <c r="C222" s="1" t="s">
        <v>48</v>
      </c>
      <c r="D222">
        <f>COUNTIF(Nimekiri2!$C$2:$C$256,Nimekiri1!C222)</f>
        <v>0</v>
      </c>
      <c r="E222">
        <f>COUNTIF(Nimekiri3!$B$2:$B$929,Nimekiri1!C222)</f>
        <v>5</v>
      </c>
    </row>
    <row r="223" spans="1:5" x14ac:dyDescent="0.2">
      <c r="A223" t="s">
        <v>301</v>
      </c>
      <c r="B223" s="5">
        <v>29790</v>
      </c>
      <c r="C223" s="1" t="s">
        <v>302</v>
      </c>
      <c r="D223">
        <f>COUNTIF(Nimekiri2!$C$2:$C$256,Nimekiri1!C223)</f>
        <v>1</v>
      </c>
      <c r="E223">
        <f>COUNTIF(Nimekiri3!$B$2:$B$929,Nimekiri1!C223)</f>
        <v>6</v>
      </c>
    </row>
    <row r="224" spans="1:5" x14ac:dyDescent="0.2">
      <c r="A224" t="s">
        <v>155</v>
      </c>
      <c r="B224" s="5">
        <v>28799</v>
      </c>
      <c r="C224" s="1" t="s">
        <v>156</v>
      </c>
      <c r="D224">
        <f>COUNTIF(Nimekiri2!$C$2:$C$256,Nimekiri1!C224)</f>
        <v>0</v>
      </c>
      <c r="E224">
        <f>COUNTIF(Nimekiri3!$B$2:$B$929,Nimekiri1!C224)</f>
        <v>0</v>
      </c>
    </row>
    <row r="225" spans="1:5" x14ac:dyDescent="0.2">
      <c r="A225" t="s">
        <v>345</v>
      </c>
      <c r="B225" s="5">
        <v>19450</v>
      </c>
      <c r="C225" s="1" t="s">
        <v>346</v>
      </c>
      <c r="D225">
        <f>COUNTIF(Nimekiri2!$C$2:$C$256,Nimekiri1!C225)</f>
        <v>1</v>
      </c>
      <c r="E225">
        <f>COUNTIF(Nimekiri3!$B$2:$B$929,Nimekiri1!C225)</f>
        <v>1</v>
      </c>
    </row>
    <row r="226" spans="1:5" x14ac:dyDescent="0.2">
      <c r="A226" t="s">
        <v>253</v>
      </c>
      <c r="B226" s="5">
        <v>21628</v>
      </c>
      <c r="C226" s="1" t="s">
        <v>254</v>
      </c>
      <c r="D226">
        <f>COUNTIF(Nimekiri2!$C$2:$C$256,Nimekiri1!C226)</f>
        <v>1</v>
      </c>
      <c r="E226">
        <f>COUNTIF(Nimekiri3!$B$2:$B$929,Nimekiri1!C226)</f>
        <v>2</v>
      </c>
    </row>
    <row r="227" spans="1:5" x14ac:dyDescent="0.2">
      <c r="A227" t="s">
        <v>9</v>
      </c>
      <c r="B227" s="5">
        <v>32093</v>
      </c>
      <c r="C227" s="1" t="s">
        <v>10</v>
      </c>
      <c r="D227">
        <f>COUNTIF(Nimekiri2!$C$2:$C$256,Nimekiri1!C227)</f>
        <v>0</v>
      </c>
      <c r="E227">
        <f>COUNTIF(Nimekiri3!$B$2:$B$929,Nimekiri1!C227)</f>
        <v>8</v>
      </c>
    </row>
    <row r="228" spans="1:5" x14ac:dyDescent="0.2">
      <c r="A228" t="s">
        <v>165</v>
      </c>
      <c r="B228" s="5">
        <v>18903</v>
      </c>
      <c r="C228" s="1" t="s">
        <v>166</v>
      </c>
      <c r="D228">
        <f>COUNTIF(Nimekiri2!$C$2:$C$256,Nimekiri1!C228)</f>
        <v>0</v>
      </c>
      <c r="E228">
        <f>COUNTIF(Nimekiri3!$B$2:$B$929,Nimekiri1!C228)</f>
        <v>0</v>
      </c>
    </row>
    <row r="229" spans="1:5" x14ac:dyDescent="0.2">
      <c r="A229" t="s">
        <v>99</v>
      </c>
      <c r="B229" s="5">
        <v>18614</v>
      </c>
      <c r="C229" s="1" t="s">
        <v>100</v>
      </c>
      <c r="D229">
        <f>COUNTIF(Nimekiri2!$C$2:$C$256,Nimekiri1!C229)</f>
        <v>0</v>
      </c>
      <c r="E229">
        <f>COUNTIF(Nimekiri3!$B$2:$B$929,Nimekiri1!C229)</f>
        <v>1</v>
      </c>
    </row>
    <row r="230" spans="1:5" x14ac:dyDescent="0.2">
      <c r="A230" t="s">
        <v>441</v>
      </c>
      <c r="B230" s="5">
        <v>23791</v>
      </c>
      <c r="C230" s="1" t="s">
        <v>442</v>
      </c>
      <c r="D230">
        <f>COUNTIF(Nimekiri2!$C$2:$C$256,Nimekiri1!C230)</f>
        <v>1</v>
      </c>
      <c r="E230">
        <f>COUNTIF(Nimekiri3!$B$2:$B$929,Nimekiri1!C230)</f>
        <v>6</v>
      </c>
    </row>
    <row r="231" spans="1:5" x14ac:dyDescent="0.2">
      <c r="A231" t="s">
        <v>364</v>
      </c>
      <c r="B231" s="5">
        <v>31089</v>
      </c>
      <c r="C231" s="1" t="s">
        <v>365</v>
      </c>
      <c r="D231">
        <f>COUNTIF(Nimekiri2!$C$2:$C$256,Nimekiri1!C231)</f>
        <v>1</v>
      </c>
      <c r="E231">
        <f>COUNTIF(Nimekiri3!$B$2:$B$929,Nimekiri1!C231)</f>
        <v>1</v>
      </c>
    </row>
    <row r="232" spans="1:5" x14ac:dyDescent="0.2">
      <c r="A232" t="s">
        <v>211</v>
      </c>
      <c r="B232" s="5">
        <v>32007</v>
      </c>
      <c r="C232" s="1" t="s">
        <v>212</v>
      </c>
      <c r="D232">
        <f>COUNTIF(Nimekiri2!$C$2:$C$256,Nimekiri1!C232)</f>
        <v>0</v>
      </c>
      <c r="E232">
        <f>COUNTIF(Nimekiri3!$B$2:$B$929,Nimekiri1!C232)</f>
        <v>0</v>
      </c>
    </row>
    <row r="233" spans="1:5" x14ac:dyDescent="0.2">
      <c r="A233" t="s">
        <v>3</v>
      </c>
      <c r="B233" s="5">
        <v>32834</v>
      </c>
      <c r="C233" s="1" t="s">
        <v>4</v>
      </c>
      <c r="D233">
        <f>COUNTIF(Nimekiri2!$C$2:$C$256,Nimekiri1!C233)</f>
        <v>0</v>
      </c>
      <c r="E233">
        <f>COUNTIF(Nimekiri3!$B$2:$B$929,Nimekiri1!C233)</f>
        <v>9</v>
      </c>
    </row>
    <row r="234" spans="1:5" x14ac:dyDescent="0.2">
      <c r="A234" t="s">
        <v>402</v>
      </c>
      <c r="B234" s="5">
        <v>26434</v>
      </c>
      <c r="C234" s="1" t="s">
        <v>403</v>
      </c>
      <c r="D234">
        <f>COUNTIF(Nimekiri2!$C$2:$C$256,Nimekiri1!C234)</f>
        <v>1</v>
      </c>
      <c r="E234">
        <f>COUNTIF(Nimekiri3!$B$2:$B$929,Nimekiri1!C234)</f>
        <v>4</v>
      </c>
    </row>
    <row r="235" spans="1:5" x14ac:dyDescent="0.2">
      <c r="A235" t="s">
        <v>195</v>
      </c>
      <c r="B235" s="5">
        <v>20614</v>
      </c>
      <c r="C235" s="1" t="s">
        <v>196</v>
      </c>
      <c r="D235">
        <f>COUNTIF(Nimekiri2!$C$2:$C$256,Nimekiri1!C235)</f>
        <v>0</v>
      </c>
      <c r="E235">
        <f>COUNTIF(Nimekiri3!$B$2:$B$929,Nimekiri1!C235)</f>
        <v>0</v>
      </c>
    </row>
    <row r="236" spans="1:5" x14ac:dyDescent="0.2">
      <c r="A236" t="s">
        <v>501</v>
      </c>
      <c r="B236" s="5">
        <v>30644</v>
      </c>
      <c r="C236" s="1" t="s">
        <v>502</v>
      </c>
      <c r="D236">
        <f>COUNTIF(Nimekiri2!$C$2:$C$256,Nimekiri1!C236)</f>
        <v>1</v>
      </c>
      <c r="E236">
        <f>COUNTIF(Nimekiri3!$B$2:$B$929,Nimekiri1!C236)</f>
        <v>0</v>
      </c>
    </row>
    <row r="237" spans="1:5" x14ac:dyDescent="0.2">
      <c r="A237" t="s">
        <v>19</v>
      </c>
      <c r="B237" s="5">
        <v>19506</v>
      </c>
      <c r="C237" s="1" t="s">
        <v>20</v>
      </c>
      <c r="D237">
        <f>COUNTIF(Nimekiri2!$C$2:$C$256,Nimekiri1!C237)</f>
        <v>0</v>
      </c>
      <c r="E237">
        <f>COUNTIF(Nimekiri3!$B$2:$B$929,Nimekiri1!C237)</f>
        <v>6</v>
      </c>
    </row>
    <row r="238" spans="1:5" x14ac:dyDescent="0.2">
      <c r="A238" t="s">
        <v>169</v>
      </c>
      <c r="B238" s="5">
        <v>22274</v>
      </c>
      <c r="C238" s="1" t="s">
        <v>170</v>
      </c>
      <c r="D238">
        <f>COUNTIF(Nimekiri2!$C$2:$C$256,Nimekiri1!C238)</f>
        <v>0</v>
      </c>
      <c r="E238">
        <f>COUNTIF(Nimekiri3!$B$2:$B$929,Nimekiri1!C238)</f>
        <v>0</v>
      </c>
    </row>
    <row r="239" spans="1:5" x14ac:dyDescent="0.2">
      <c r="A239" t="s">
        <v>31</v>
      </c>
      <c r="B239" s="5">
        <v>23100</v>
      </c>
      <c r="C239" s="1" t="s">
        <v>32</v>
      </c>
      <c r="D239">
        <f>COUNTIF(Nimekiri2!$C$2:$C$256,Nimekiri1!C239)</f>
        <v>0</v>
      </c>
      <c r="E239">
        <f>COUNTIF(Nimekiri3!$B$2:$B$929,Nimekiri1!C239)</f>
        <v>6</v>
      </c>
    </row>
    <row r="240" spans="1:5" x14ac:dyDescent="0.2">
      <c r="A240" t="s">
        <v>257</v>
      </c>
      <c r="B240" s="5">
        <v>26400</v>
      </c>
      <c r="C240" s="1" t="s">
        <v>258</v>
      </c>
      <c r="D240">
        <f>COUNTIF(Nimekiri2!$C$2:$C$256,Nimekiri1!C240)</f>
        <v>1</v>
      </c>
      <c r="E240">
        <f>COUNTIF(Nimekiri3!$B$2:$B$929,Nimekiri1!C240)</f>
        <v>1</v>
      </c>
    </row>
    <row r="241" spans="1:5" x14ac:dyDescent="0.2">
      <c r="A241" t="s">
        <v>332</v>
      </c>
      <c r="B241" s="5">
        <v>20125</v>
      </c>
      <c r="C241" s="1" t="s">
        <v>333</v>
      </c>
      <c r="D241">
        <f>COUNTIF(Nimekiri2!$C$2:$C$256,Nimekiri1!C241)</f>
        <v>1</v>
      </c>
      <c r="E241">
        <f>COUNTIF(Nimekiri3!$B$2:$B$929,Nimekiri1!C241)</f>
        <v>5</v>
      </c>
    </row>
    <row r="242" spans="1:5" x14ac:dyDescent="0.2">
      <c r="A242" t="s">
        <v>117</v>
      </c>
      <c r="B242" s="5">
        <v>25411</v>
      </c>
      <c r="C242" s="1" t="s">
        <v>118</v>
      </c>
      <c r="D242">
        <f>COUNTIF(Nimekiri2!$C$2:$C$256,Nimekiri1!C242)</f>
        <v>0</v>
      </c>
      <c r="E242">
        <f>COUNTIF(Nimekiri3!$B$2:$B$929,Nimekiri1!C242)</f>
        <v>0</v>
      </c>
    </row>
    <row r="243" spans="1:5" x14ac:dyDescent="0.2">
      <c r="A243" t="s">
        <v>123</v>
      </c>
      <c r="B243" s="5">
        <v>21931</v>
      </c>
      <c r="C243" s="1" t="s">
        <v>124</v>
      </c>
      <c r="D243">
        <f>COUNTIF(Nimekiri2!$C$2:$C$256,Nimekiri1!C243)</f>
        <v>0</v>
      </c>
      <c r="E243">
        <f>COUNTIF(Nimekiri3!$B$2:$B$929,Nimekiri1!C243)</f>
        <v>0</v>
      </c>
    </row>
    <row r="244" spans="1:5" x14ac:dyDescent="0.2">
      <c r="A244" t="s">
        <v>249</v>
      </c>
      <c r="B244" s="5">
        <v>30208</v>
      </c>
      <c r="C244" s="1" t="s">
        <v>250</v>
      </c>
      <c r="D244">
        <f>COUNTIF(Nimekiri2!$C$2:$C$256,Nimekiri1!C244)</f>
        <v>1</v>
      </c>
      <c r="E244">
        <f>COUNTIF(Nimekiri3!$B$2:$B$929,Nimekiri1!C244)</f>
        <v>3</v>
      </c>
    </row>
    <row r="245" spans="1:5" x14ac:dyDescent="0.2">
      <c r="A245" t="s">
        <v>57</v>
      </c>
      <c r="B245" s="5">
        <v>20383</v>
      </c>
      <c r="C245" s="1" t="s">
        <v>58</v>
      </c>
      <c r="D245">
        <f>COUNTIF(Nimekiri2!$C$2:$C$256,Nimekiri1!C245)</f>
        <v>0</v>
      </c>
      <c r="E245">
        <f>COUNTIF(Nimekiri3!$B$2:$B$929,Nimekiri1!C245)</f>
        <v>5</v>
      </c>
    </row>
    <row r="246" spans="1:5" x14ac:dyDescent="0.2">
      <c r="A246" t="s">
        <v>424</v>
      </c>
      <c r="B246" s="5">
        <v>28726</v>
      </c>
      <c r="C246" s="1" t="s">
        <v>425</v>
      </c>
      <c r="D246">
        <f>COUNTIF(Nimekiri2!$C$2:$C$256,Nimekiri1!C246)</f>
        <v>1</v>
      </c>
      <c r="E246">
        <f>COUNTIF(Nimekiri3!$B$2:$B$929,Nimekiri1!C246)</f>
        <v>1</v>
      </c>
    </row>
    <row r="247" spans="1:5" x14ac:dyDescent="0.2">
      <c r="A247" t="s">
        <v>279</v>
      </c>
      <c r="B247" s="5">
        <v>23954</v>
      </c>
      <c r="C247" s="1" t="s">
        <v>280</v>
      </c>
      <c r="D247">
        <f>COUNTIF(Nimekiri2!$C$2:$C$256,Nimekiri1!C247)</f>
        <v>1</v>
      </c>
      <c r="E247">
        <f>COUNTIF(Nimekiri3!$B$2:$B$929,Nimekiri1!C247)</f>
        <v>0</v>
      </c>
    </row>
    <row r="248" spans="1:5" x14ac:dyDescent="0.2">
      <c r="A248" t="s">
        <v>65</v>
      </c>
      <c r="B248" s="5">
        <v>26546</v>
      </c>
      <c r="C248" s="1" t="s">
        <v>66</v>
      </c>
      <c r="D248">
        <f>COUNTIF(Nimekiri2!$C$2:$C$256,Nimekiri1!C248)</f>
        <v>0</v>
      </c>
      <c r="E248">
        <f>COUNTIF(Nimekiri3!$B$2:$B$929,Nimekiri1!C248)</f>
        <v>4</v>
      </c>
    </row>
    <row r="249" spans="1:5" x14ac:dyDescent="0.2">
      <c r="A249" t="s">
        <v>461</v>
      </c>
      <c r="B249" s="5">
        <v>31526</v>
      </c>
      <c r="C249" s="1" t="s">
        <v>462</v>
      </c>
      <c r="D249">
        <f>COUNTIF(Nimekiri2!$C$2:$C$256,Nimekiri1!C249)</f>
        <v>1</v>
      </c>
      <c r="E249">
        <f>COUNTIF(Nimekiri3!$B$2:$B$929,Nimekiri1!C249)</f>
        <v>7</v>
      </c>
    </row>
    <row r="250" spans="1:5" x14ac:dyDescent="0.2">
      <c r="A250" t="s">
        <v>396</v>
      </c>
      <c r="B250" s="5">
        <v>30163</v>
      </c>
      <c r="C250" s="1" t="s">
        <v>397</v>
      </c>
      <c r="D250">
        <f>COUNTIF(Nimekiri2!$C$2:$C$256,Nimekiri1!C250)</f>
        <v>1</v>
      </c>
      <c r="E250">
        <f>COUNTIF(Nimekiri3!$B$2:$B$929,Nimekiri1!C250)</f>
        <v>3</v>
      </c>
    </row>
    <row r="251" spans="1:5" x14ac:dyDescent="0.2">
      <c r="A251" t="s">
        <v>129</v>
      </c>
      <c r="B251" s="5">
        <v>19847</v>
      </c>
      <c r="C251" s="1" t="s">
        <v>130</v>
      </c>
      <c r="D251">
        <f>COUNTIF(Nimekiri2!$C$2:$C$256,Nimekiri1!C251)</f>
        <v>0</v>
      </c>
      <c r="E251">
        <f>COUNTIF(Nimekiri3!$B$2:$B$929,Nimekiri1!C251)</f>
        <v>0</v>
      </c>
    </row>
    <row r="252" spans="1:5" x14ac:dyDescent="0.2">
      <c r="A252" t="s">
        <v>437</v>
      </c>
      <c r="B252" s="5">
        <v>30746</v>
      </c>
      <c r="C252" s="1" t="s">
        <v>438</v>
      </c>
      <c r="D252">
        <f>COUNTIF(Nimekiri2!$C$2:$C$256,Nimekiri1!C252)</f>
        <v>1</v>
      </c>
      <c r="E252">
        <f>COUNTIF(Nimekiri3!$B$2:$B$929,Nimekiri1!C252)</f>
        <v>4</v>
      </c>
    </row>
    <row r="253" spans="1:5" x14ac:dyDescent="0.2">
      <c r="A253" t="s">
        <v>197</v>
      </c>
      <c r="B253" s="5">
        <v>23119</v>
      </c>
      <c r="C253" s="1" t="s">
        <v>198</v>
      </c>
      <c r="D253">
        <f>COUNTIF(Nimekiri2!$C$2:$C$256,Nimekiri1!C253)</f>
        <v>0</v>
      </c>
      <c r="E253">
        <f>COUNTIF(Nimekiri3!$B$2:$B$929,Nimekiri1!C253)</f>
        <v>0</v>
      </c>
    </row>
    <row r="254" spans="1:5" x14ac:dyDescent="0.2">
      <c r="A254" t="s">
        <v>455</v>
      </c>
      <c r="B254" s="5">
        <v>28632</v>
      </c>
      <c r="C254" s="1" t="s">
        <v>456</v>
      </c>
      <c r="D254">
        <f>COUNTIF(Nimekiri2!$C$2:$C$256,Nimekiri1!C254)</f>
        <v>1</v>
      </c>
      <c r="E254">
        <f>COUNTIF(Nimekiri3!$B$2:$B$929,Nimekiri1!C254)</f>
        <v>2</v>
      </c>
    </row>
    <row r="255" spans="1:5" x14ac:dyDescent="0.2">
      <c r="A255" t="s">
        <v>316</v>
      </c>
      <c r="B255" s="5">
        <v>27131</v>
      </c>
      <c r="C255" s="1" t="s">
        <v>317</v>
      </c>
      <c r="D255">
        <f>COUNTIF(Nimekiri2!$C$2:$C$256,Nimekiri1!C255)</f>
        <v>1</v>
      </c>
      <c r="E255">
        <f>COUNTIF(Nimekiri3!$B$2:$B$929,Nimekiri1!C255)</f>
        <v>6</v>
      </c>
    </row>
    <row r="256" spans="1:5" x14ac:dyDescent="0.2">
      <c r="A256" t="s">
        <v>53</v>
      </c>
      <c r="B256" s="5">
        <v>26965</v>
      </c>
      <c r="C256" s="1" t="s">
        <v>54</v>
      </c>
      <c r="D256">
        <f>COUNTIF(Nimekiri2!$C$2:$C$256,Nimekiri1!C256)</f>
        <v>0</v>
      </c>
      <c r="E256">
        <f>COUNTIF(Nimekiri3!$B$2:$B$929,Nimekiri1!C256)</f>
        <v>5</v>
      </c>
    </row>
    <row r="257" spans="1:5" x14ac:dyDescent="0.2">
      <c r="A257" t="s">
        <v>7</v>
      </c>
      <c r="B257" s="5">
        <v>21509</v>
      </c>
      <c r="C257" s="1" t="s">
        <v>8</v>
      </c>
      <c r="D257">
        <f>COUNTIF(Nimekiri2!$C$2:$C$256,Nimekiri1!C257)</f>
        <v>0</v>
      </c>
      <c r="E257">
        <f>COUNTIF(Nimekiri3!$B$2:$B$929,Nimekiri1!C257)</f>
        <v>8</v>
      </c>
    </row>
    <row r="258" spans="1:5" x14ac:dyDescent="0.2">
      <c r="A258" t="s">
        <v>59</v>
      </c>
      <c r="B258" s="5">
        <v>29241</v>
      </c>
      <c r="C258" s="1" t="s">
        <v>60</v>
      </c>
      <c r="D258">
        <f>COUNTIF(Nimekiri2!$C$2:$C$256,Nimekiri1!C258)</f>
        <v>0</v>
      </c>
      <c r="E258">
        <f>COUNTIF(Nimekiri3!$B$2:$B$929,Nimekiri1!C258)</f>
        <v>4</v>
      </c>
    </row>
    <row r="259" spans="1:5" x14ac:dyDescent="0.2">
      <c r="A259" t="s">
        <v>480</v>
      </c>
      <c r="B259" s="5">
        <v>30228</v>
      </c>
      <c r="C259" s="1" t="s">
        <v>481</v>
      </c>
      <c r="D259">
        <f>COUNTIF(Nimekiri2!$C$2:$C$256,Nimekiri1!C259)</f>
        <v>1</v>
      </c>
      <c r="E259">
        <f>COUNTIF(Nimekiri3!$B$2:$B$929,Nimekiri1!C259)</f>
        <v>0</v>
      </c>
    </row>
    <row r="260" spans="1:5" x14ac:dyDescent="0.2">
      <c r="A260" t="s">
        <v>308</v>
      </c>
      <c r="B260" s="5">
        <v>18324</v>
      </c>
      <c r="C260" s="1" t="s">
        <v>309</v>
      </c>
      <c r="D260">
        <f>COUNTIF(Nimekiri2!$C$2:$C$256,Nimekiri1!C260)</f>
        <v>1</v>
      </c>
      <c r="E260">
        <f>COUNTIF(Nimekiri3!$B$2:$B$929,Nimekiri1!C260)</f>
        <v>5</v>
      </c>
    </row>
  </sheetData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FFFF00"/>
  </sheetPr>
  <dimension ref="A1:E947"/>
  <sheetViews>
    <sheetView topLeftCell="A235" zoomScale="280" zoomScaleNormal="280" workbookViewId="0">
      <selection activeCell="D1" sqref="D1"/>
    </sheetView>
  </sheetViews>
  <sheetFormatPr defaultRowHeight="12.75" x14ac:dyDescent="0.2"/>
  <cols>
    <col min="1" max="1" width="18.85546875" customWidth="1"/>
    <col min="2" max="2" width="13" style="5" customWidth="1"/>
    <col min="3" max="3" width="17.42578125" customWidth="1"/>
    <col min="4" max="4" width="13.5703125" bestFit="1" customWidth="1"/>
    <col min="5" max="5" width="14" bestFit="1" customWidth="1"/>
    <col min="6" max="27" width="10.28515625" customWidth="1"/>
    <col min="28" max="28" width="12" customWidth="1"/>
    <col min="29" max="182" width="10.28515625" customWidth="1"/>
    <col min="183" max="183" width="12" customWidth="1"/>
    <col min="184" max="255" width="8.140625" customWidth="1"/>
  </cols>
  <sheetData>
    <row r="1" spans="1:5" x14ac:dyDescent="0.2">
      <c r="A1" s="3" t="s">
        <v>0</v>
      </c>
      <c r="B1" s="4" t="s">
        <v>1</v>
      </c>
      <c r="C1" s="2" t="s">
        <v>2</v>
      </c>
      <c r="D1" s="2" t="s">
        <v>1159</v>
      </c>
      <c r="E1" s="86"/>
    </row>
    <row r="2" spans="1:5" x14ac:dyDescent="0.2">
      <c r="A2" t="s">
        <v>505</v>
      </c>
      <c r="B2" s="5">
        <v>30371</v>
      </c>
      <c r="C2" s="1" t="s">
        <v>506</v>
      </c>
      <c r="D2">
        <f>WEEKDAY(B2,2)</f>
        <v>4</v>
      </c>
    </row>
    <row r="3" spans="1:5" x14ac:dyDescent="0.2">
      <c r="A3" t="s">
        <v>227</v>
      </c>
      <c r="B3" s="5">
        <v>26856</v>
      </c>
      <c r="C3" s="1" t="s">
        <v>228</v>
      </c>
      <c r="D3">
        <f t="shared" ref="D3:D66" si="0">WEEKDAY(B3,2)</f>
        <v>3</v>
      </c>
    </row>
    <row r="4" spans="1:5" x14ac:dyDescent="0.2">
      <c r="A4" t="s">
        <v>424</v>
      </c>
      <c r="B4" s="5">
        <v>27680</v>
      </c>
      <c r="C4" s="1" t="s">
        <v>708</v>
      </c>
      <c r="D4">
        <f t="shared" si="0"/>
        <v>1</v>
      </c>
    </row>
    <row r="5" spans="1:5" x14ac:dyDescent="0.2">
      <c r="A5" t="s">
        <v>318</v>
      </c>
      <c r="B5" s="5">
        <v>29558</v>
      </c>
      <c r="C5" s="1" t="s">
        <v>319</v>
      </c>
      <c r="D5">
        <f t="shared" si="0"/>
        <v>3</v>
      </c>
    </row>
    <row r="6" spans="1:5" x14ac:dyDescent="0.2">
      <c r="A6" t="s">
        <v>420</v>
      </c>
      <c r="B6" s="5">
        <v>27348</v>
      </c>
      <c r="C6" s="1" t="s">
        <v>421</v>
      </c>
      <c r="D6">
        <f t="shared" si="0"/>
        <v>5</v>
      </c>
    </row>
    <row r="7" spans="1:5" x14ac:dyDescent="0.2">
      <c r="A7" t="s">
        <v>241</v>
      </c>
      <c r="B7" s="5">
        <v>28183</v>
      </c>
      <c r="C7" s="1" t="s">
        <v>242</v>
      </c>
      <c r="D7">
        <f t="shared" si="0"/>
        <v>7</v>
      </c>
    </row>
    <row r="8" spans="1:5" x14ac:dyDescent="0.2">
      <c r="A8" t="s">
        <v>65</v>
      </c>
      <c r="B8" s="5">
        <v>20711</v>
      </c>
      <c r="C8" s="1" t="s">
        <v>436</v>
      </c>
      <c r="D8">
        <f t="shared" si="0"/>
        <v>4</v>
      </c>
    </row>
    <row r="9" spans="1:5" x14ac:dyDescent="0.2">
      <c r="A9" t="s">
        <v>643</v>
      </c>
      <c r="B9" s="5">
        <v>30816</v>
      </c>
      <c r="C9" s="1" t="s">
        <v>644</v>
      </c>
      <c r="D9">
        <f t="shared" si="0"/>
        <v>1</v>
      </c>
    </row>
    <row r="10" spans="1:5" x14ac:dyDescent="0.2">
      <c r="A10" t="s">
        <v>580</v>
      </c>
      <c r="B10" s="5">
        <v>27170</v>
      </c>
      <c r="C10" s="1" t="s">
        <v>581</v>
      </c>
      <c r="D10">
        <f t="shared" si="0"/>
        <v>2</v>
      </c>
    </row>
    <row r="11" spans="1:5" x14ac:dyDescent="0.2">
      <c r="A11" t="s">
        <v>257</v>
      </c>
      <c r="B11" s="5">
        <v>26400</v>
      </c>
      <c r="C11" s="1" t="s">
        <v>258</v>
      </c>
      <c r="D11">
        <f t="shared" si="0"/>
        <v>2</v>
      </c>
    </row>
    <row r="12" spans="1:5" x14ac:dyDescent="0.2">
      <c r="A12" t="s">
        <v>404</v>
      </c>
      <c r="B12" s="5">
        <v>30170</v>
      </c>
      <c r="C12" s="1" t="s">
        <v>405</v>
      </c>
      <c r="D12">
        <f t="shared" si="0"/>
        <v>6</v>
      </c>
    </row>
    <row r="13" spans="1:5" x14ac:dyDescent="0.2">
      <c r="A13" t="s">
        <v>670</v>
      </c>
      <c r="B13" s="5">
        <v>27872</v>
      </c>
      <c r="C13" s="1" t="s">
        <v>671</v>
      </c>
      <c r="D13">
        <f t="shared" si="0"/>
        <v>4</v>
      </c>
    </row>
    <row r="14" spans="1:5" x14ac:dyDescent="0.2">
      <c r="A14" t="s">
        <v>545</v>
      </c>
      <c r="B14" s="5">
        <v>27234</v>
      </c>
      <c r="C14" s="1" t="s">
        <v>546</v>
      </c>
      <c r="D14">
        <f t="shared" si="0"/>
        <v>3</v>
      </c>
    </row>
    <row r="15" spans="1:5" x14ac:dyDescent="0.2">
      <c r="A15" t="s">
        <v>493</v>
      </c>
      <c r="B15" s="5">
        <v>27833</v>
      </c>
      <c r="C15" s="1" t="s">
        <v>494</v>
      </c>
      <c r="D15">
        <f t="shared" si="0"/>
        <v>7</v>
      </c>
    </row>
    <row r="16" spans="1:5" x14ac:dyDescent="0.2">
      <c r="A16" t="s">
        <v>231</v>
      </c>
      <c r="B16" s="5">
        <v>32467</v>
      </c>
      <c r="C16" s="1" t="s">
        <v>477</v>
      </c>
      <c r="D16">
        <f t="shared" si="0"/>
        <v>7</v>
      </c>
    </row>
    <row r="17" spans="1:4" x14ac:dyDescent="0.2">
      <c r="A17" t="s">
        <v>625</v>
      </c>
      <c r="B17" s="5">
        <v>30009</v>
      </c>
      <c r="C17" s="1" t="s">
        <v>626</v>
      </c>
      <c r="D17">
        <f t="shared" si="0"/>
        <v>6</v>
      </c>
    </row>
    <row r="18" spans="1:4" x14ac:dyDescent="0.2">
      <c r="A18" t="s">
        <v>337</v>
      </c>
      <c r="B18" s="5">
        <v>27070</v>
      </c>
      <c r="C18" s="1" t="s">
        <v>338</v>
      </c>
      <c r="D18">
        <f t="shared" si="0"/>
        <v>7</v>
      </c>
    </row>
    <row r="19" spans="1:4" x14ac:dyDescent="0.2">
      <c r="A19" t="s">
        <v>571</v>
      </c>
      <c r="B19" s="5">
        <v>19223</v>
      </c>
      <c r="C19" s="1" t="s">
        <v>572</v>
      </c>
      <c r="D19">
        <f t="shared" si="0"/>
        <v>7</v>
      </c>
    </row>
    <row r="20" spans="1:4" x14ac:dyDescent="0.2">
      <c r="A20" t="s">
        <v>267</v>
      </c>
      <c r="B20" s="5">
        <v>19251</v>
      </c>
      <c r="C20" s="1" t="s">
        <v>268</v>
      </c>
      <c r="D20">
        <f t="shared" si="0"/>
        <v>7</v>
      </c>
    </row>
    <row r="21" spans="1:4" x14ac:dyDescent="0.2">
      <c r="A21" t="s">
        <v>563</v>
      </c>
      <c r="B21" s="5">
        <v>24263</v>
      </c>
      <c r="C21" s="1" t="s">
        <v>564</v>
      </c>
      <c r="D21">
        <f t="shared" si="0"/>
        <v>7</v>
      </c>
    </row>
    <row r="22" spans="1:4" x14ac:dyDescent="0.2">
      <c r="A22" t="s">
        <v>79</v>
      </c>
      <c r="B22" s="5">
        <v>24412</v>
      </c>
      <c r="C22" s="1" t="s">
        <v>497</v>
      </c>
      <c r="D22">
        <f t="shared" si="0"/>
        <v>2</v>
      </c>
    </row>
    <row r="23" spans="1:4" x14ac:dyDescent="0.2">
      <c r="A23" t="s">
        <v>687</v>
      </c>
      <c r="B23" s="5">
        <v>27534</v>
      </c>
      <c r="C23" s="1" t="s">
        <v>688</v>
      </c>
      <c r="D23">
        <f t="shared" si="0"/>
        <v>2</v>
      </c>
    </row>
    <row r="24" spans="1:4" x14ac:dyDescent="0.2">
      <c r="A24" t="s">
        <v>609</v>
      </c>
      <c r="B24" s="5">
        <v>21637</v>
      </c>
      <c r="C24" s="1" t="s">
        <v>610</v>
      </c>
      <c r="D24">
        <f t="shared" si="0"/>
        <v>6</v>
      </c>
    </row>
    <row r="25" spans="1:4" x14ac:dyDescent="0.2">
      <c r="A25" t="s">
        <v>249</v>
      </c>
      <c r="B25" s="5">
        <v>30208</v>
      </c>
      <c r="C25" s="1" t="s">
        <v>250</v>
      </c>
      <c r="D25">
        <f t="shared" si="0"/>
        <v>2</v>
      </c>
    </row>
    <row r="26" spans="1:4" x14ac:dyDescent="0.2">
      <c r="A26" t="s">
        <v>332</v>
      </c>
      <c r="B26" s="5">
        <v>20125</v>
      </c>
      <c r="C26" s="1" t="s">
        <v>333</v>
      </c>
      <c r="D26">
        <f t="shared" si="0"/>
        <v>6</v>
      </c>
    </row>
    <row r="27" spans="1:4" x14ac:dyDescent="0.2">
      <c r="A27" t="s">
        <v>529</v>
      </c>
      <c r="B27" s="5">
        <v>29073</v>
      </c>
      <c r="C27" s="1" t="s">
        <v>530</v>
      </c>
      <c r="D27">
        <f t="shared" si="0"/>
        <v>1</v>
      </c>
    </row>
    <row r="28" spans="1:4" x14ac:dyDescent="0.2">
      <c r="A28" t="s">
        <v>428</v>
      </c>
      <c r="B28" s="5">
        <v>30867</v>
      </c>
      <c r="C28" s="1" t="s">
        <v>429</v>
      </c>
      <c r="D28">
        <f t="shared" si="0"/>
        <v>3</v>
      </c>
    </row>
    <row r="29" spans="1:4" x14ac:dyDescent="0.2">
      <c r="A29" t="s">
        <v>295</v>
      </c>
      <c r="B29" s="5">
        <v>19915</v>
      </c>
      <c r="C29" s="1" t="s">
        <v>296</v>
      </c>
      <c r="D29">
        <f t="shared" si="0"/>
        <v>6</v>
      </c>
    </row>
    <row r="30" spans="1:4" x14ac:dyDescent="0.2">
      <c r="A30" t="s">
        <v>372</v>
      </c>
      <c r="B30" s="5">
        <v>24049</v>
      </c>
      <c r="C30" s="1" t="s">
        <v>373</v>
      </c>
      <c r="D30">
        <f t="shared" si="0"/>
        <v>3</v>
      </c>
    </row>
    <row r="31" spans="1:4" x14ac:dyDescent="0.2">
      <c r="A31" t="s">
        <v>699</v>
      </c>
      <c r="B31" s="5">
        <v>30319</v>
      </c>
      <c r="C31" s="1" t="s">
        <v>700</v>
      </c>
      <c r="D31">
        <f t="shared" si="0"/>
        <v>1</v>
      </c>
    </row>
    <row r="32" spans="1:4" x14ac:dyDescent="0.2">
      <c r="A32" t="s">
        <v>641</v>
      </c>
      <c r="B32" s="5">
        <v>28400</v>
      </c>
      <c r="C32" s="1" t="s">
        <v>642</v>
      </c>
      <c r="D32">
        <f t="shared" si="0"/>
        <v>7</v>
      </c>
    </row>
    <row r="33" spans="1:4" x14ac:dyDescent="0.2">
      <c r="A33" t="s">
        <v>283</v>
      </c>
      <c r="B33" s="5">
        <v>29083</v>
      </c>
      <c r="C33" s="1" t="s">
        <v>284</v>
      </c>
      <c r="D33">
        <f t="shared" si="0"/>
        <v>4</v>
      </c>
    </row>
    <row r="34" spans="1:4" x14ac:dyDescent="0.2">
      <c r="A34" t="s">
        <v>314</v>
      </c>
      <c r="B34" s="5">
        <v>32666</v>
      </c>
      <c r="C34" s="1" t="s">
        <v>315</v>
      </c>
      <c r="D34">
        <f t="shared" si="0"/>
        <v>3</v>
      </c>
    </row>
    <row r="35" spans="1:4" x14ac:dyDescent="0.2">
      <c r="A35" t="s">
        <v>287</v>
      </c>
      <c r="B35" s="5">
        <v>18594</v>
      </c>
      <c r="C35" s="1" t="s">
        <v>288</v>
      </c>
      <c r="D35">
        <f t="shared" si="0"/>
        <v>1</v>
      </c>
    </row>
    <row r="36" spans="1:4" x14ac:dyDescent="0.2">
      <c r="A36" t="s">
        <v>531</v>
      </c>
      <c r="B36" s="5">
        <v>23963</v>
      </c>
      <c r="C36" s="1" t="s">
        <v>532</v>
      </c>
      <c r="D36">
        <f t="shared" si="0"/>
        <v>1</v>
      </c>
    </row>
    <row r="37" spans="1:4" x14ac:dyDescent="0.2">
      <c r="A37" t="s">
        <v>291</v>
      </c>
      <c r="B37" s="5">
        <v>29128</v>
      </c>
      <c r="C37" s="1" t="s">
        <v>292</v>
      </c>
      <c r="D37">
        <f t="shared" si="0"/>
        <v>7</v>
      </c>
    </row>
    <row r="38" spans="1:4" x14ac:dyDescent="0.2">
      <c r="A38" t="s">
        <v>269</v>
      </c>
      <c r="B38" s="5">
        <v>19156</v>
      </c>
      <c r="C38" s="1" t="s">
        <v>270</v>
      </c>
      <c r="D38">
        <f t="shared" si="0"/>
        <v>3</v>
      </c>
    </row>
    <row r="39" spans="1:4" x14ac:dyDescent="0.2">
      <c r="A39" t="s">
        <v>11</v>
      </c>
      <c r="B39" s="5">
        <v>28297</v>
      </c>
      <c r="C39" s="1" t="s">
        <v>579</v>
      </c>
      <c r="D39">
        <f t="shared" si="0"/>
        <v>2</v>
      </c>
    </row>
    <row r="40" spans="1:4" x14ac:dyDescent="0.2">
      <c r="A40" t="s">
        <v>662</v>
      </c>
      <c r="B40" s="5">
        <v>28281</v>
      </c>
      <c r="C40" s="1" t="s">
        <v>663</v>
      </c>
      <c r="D40">
        <f t="shared" si="0"/>
        <v>7</v>
      </c>
    </row>
    <row r="41" spans="1:4" x14ac:dyDescent="0.2">
      <c r="A41" t="s">
        <v>697</v>
      </c>
      <c r="B41" s="5">
        <v>23137</v>
      </c>
      <c r="C41" s="1" t="s">
        <v>698</v>
      </c>
      <c r="D41">
        <f t="shared" si="0"/>
        <v>1</v>
      </c>
    </row>
    <row r="42" spans="1:4" x14ac:dyDescent="0.2">
      <c r="A42" t="s">
        <v>263</v>
      </c>
      <c r="B42" s="5">
        <v>23134</v>
      </c>
      <c r="C42" s="1" t="s">
        <v>264</v>
      </c>
      <c r="D42">
        <f t="shared" si="0"/>
        <v>5</v>
      </c>
    </row>
    <row r="43" spans="1:4" x14ac:dyDescent="0.2">
      <c r="A43" t="s">
        <v>235</v>
      </c>
      <c r="B43" s="5">
        <v>22433</v>
      </c>
      <c r="C43" s="1" t="s">
        <v>236</v>
      </c>
      <c r="D43">
        <f t="shared" si="0"/>
        <v>4</v>
      </c>
    </row>
    <row r="44" spans="1:4" x14ac:dyDescent="0.2">
      <c r="A44" t="s">
        <v>392</v>
      </c>
      <c r="B44" s="5">
        <v>20581</v>
      </c>
      <c r="C44" s="1" t="s">
        <v>393</v>
      </c>
      <c r="D44">
        <f t="shared" si="0"/>
        <v>7</v>
      </c>
    </row>
    <row r="45" spans="1:4" x14ac:dyDescent="0.2">
      <c r="A45" t="s">
        <v>461</v>
      </c>
      <c r="B45" s="5">
        <v>31526</v>
      </c>
      <c r="C45" s="1" t="s">
        <v>462</v>
      </c>
      <c r="D45">
        <f t="shared" si="0"/>
        <v>4</v>
      </c>
    </row>
    <row r="46" spans="1:4" x14ac:dyDescent="0.2">
      <c r="A46" t="s">
        <v>261</v>
      </c>
      <c r="B46" s="5">
        <v>26439</v>
      </c>
      <c r="C46" s="1" t="s">
        <v>262</v>
      </c>
      <c r="D46">
        <f t="shared" si="0"/>
        <v>6</v>
      </c>
    </row>
    <row r="47" spans="1:4" x14ac:dyDescent="0.2">
      <c r="A47" t="s">
        <v>322</v>
      </c>
      <c r="B47" s="5">
        <v>22313</v>
      </c>
      <c r="C47" s="1" t="s">
        <v>323</v>
      </c>
      <c r="D47">
        <f t="shared" si="0"/>
        <v>3</v>
      </c>
    </row>
    <row r="48" spans="1:4" x14ac:dyDescent="0.2">
      <c r="A48" t="s">
        <v>265</v>
      </c>
      <c r="B48" s="5">
        <v>24767</v>
      </c>
      <c r="C48" s="1" t="s">
        <v>266</v>
      </c>
      <c r="D48">
        <f t="shared" si="0"/>
        <v>7</v>
      </c>
    </row>
    <row r="49" spans="1:4" x14ac:dyDescent="0.2">
      <c r="A49" t="s">
        <v>320</v>
      </c>
      <c r="B49" s="5">
        <v>29218</v>
      </c>
      <c r="C49" s="1" t="s">
        <v>321</v>
      </c>
      <c r="D49">
        <f t="shared" si="0"/>
        <v>6</v>
      </c>
    </row>
    <row r="50" spans="1:4" x14ac:dyDescent="0.2">
      <c r="A50" t="s">
        <v>533</v>
      </c>
      <c r="B50" s="5">
        <v>26904</v>
      </c>
      <c r="C50" s="1" t="s">
        <v>534</v>
      </c>
      <c r="D50">
        <f t="shared" si="0"/>
        <v>2</v>
      </c>
    </row>
    <row r="51" spans="1:4" x14ac:dyDescent="0.2">
      <c r="A51" t="s">
        <v>633</v>
      </c>
      <c r="B51" s="5">
        <v>26761</v>
      </c>
      <c r="C51" s="1" t="s">
        <v>634</v>
      </c>
      <c r="D51">
        <f t="shared" si="0"/>
        <v>6</v>
      </c>
    </row>
    <row r="52" spans="1:4" x14ac:dyDescent="0.2">
      <c r="A52" t="s">
        <v>247</v>
      </c>
      <c r="B52" s="5">
        <v>21728</v>
      </c>
      <c r="C52" s="1" t="s">
        <v>248</v>
      </c>
      <c r="D52">
        <f t="shared" si="0"/>
        <v>6</v>
      </c>
    </row>
    <row r="53" spans="1:4" x14ac:dyDescent="0.2">
      <c r="A53" t="s">
        <v>639</v>
      </c>
      <c r="B53" s="5">
        <v>28692</v>
      </c>
      <c r="C53" s="1" t="s">
        <v>640</v>
      </c>
      <c r="D53">
        <f t="shared" si="0"/>
        <v>5</v>
      </c>
    </row>
    <row r="54" spans="1:4" x14ac:dyDescent="0.2">
      <c r="A54" t="s">
        <v>691</v>
      </c>
      <c r="B54" s="5">
        <v>24620</v>
      </c>
      <c r="C54" s="1" t="s">
        <v>692</v>
      </c>
      <c r="D54">
        <f t="shared" si="0"/>
        <v>7</v>
      </c>
    </row>
    <row r="55" spans="1:4" x14ac:dyDescent="0.2">
      <c r="A55" t="s">
        <v>312</v>
      </c>
      <c r="B55" s="5">
        <v>22584</v>
      </c>
      <c r="C55" s="1" t="s">
        <v>313</v>
      </c>
      <c r="D55">
        <f t="shared" si="0"/>
        <v>1</v>
      </c>
    </row>
    <row r="56" spans="1:4" x14ac:dyDescent="0.2">
      <c r="A56" t="s">
        <v>583</v>
      </c>
      <c r="B56" s="5">
        <v>32804</v>
      </c>
      <c r="C56" s="1" t="s">
        <v>584</v>
      </c>
      <c r="D56">
        <f t="shared" si="0"/>
        <v>1</v>
      </c>
    </row>
    <row r="57" spans="1:4" x14ac:dyDescent="0.2">
      <c r="A57" t="s">
        <v>587</v>
      </c>
      <c r="B57" s="5">
        <v>29791</v>
      </c>
      <c r="C57" s="1" t="s">
        <v>588</v>
      </c>
      <c r="D57">
        <f t="shared" si="0"/>
        <v>5</v>
      </c>
    </row>
    <row r="58" spans="1:4" x14ac:dyDescent="0.2">
      <c r="A58" t="s">
        <v>685</v>
      </c>
      <c r="B58" s="5">
        <v>30181</v>
      </c>
      <c r="C58" s="1" t="s">
        <v>686</v>
      </c>
      <c r="D58">
        <f t="shared" si="0"/>
        <v>3</v>
      </c>
    </row>
    <row r="59" spans="1:4" x14ac:dyDescent="0.2">
      <c r="A59" t="s">
        <v>356</v>
      </c>
      <c r="B59" s="5">
        <v>28546</v>
      </c>
      <c r="C59" s="1" t="s">
        <v>357</v>
      </c>
      <c r="D59">
        <f t="shared" si="0"/>
        <v>6</v>
      </c>
    </row>
    <row r="60" spans="1:4" x14ac:dyDescent="0.2">
      <c r="A60" t="s">
        <v>478</v>
      </c>
      <c r="B60" s="5">
        <v>20488</v>
      </c>
      <c r="C60" s="1" t="s">
        <v>479</v>
      </c>
      <c r="D60">
        <f t="shared" si="0"/>
        <v>5</v>
      </c>
    </row>
    <row r="61" spans="1:4" x14ac:dyDescent="0.2">
      <c r="A61" t="s">
        <v>349</v>
      </c>
      <c r="B61" s="5">
        <v>31864</v>
      </c>
      <c r="C61" s="1" t="s">
        <v>350</v>
      </c>
      <c r="D61">
        <f t="shared" si="0"/>
        <v>6</v>
      </c>
    </row>
    <row r="62" spans="1:4" x14ac:dyDescent="0.2">
      <c r="A62" t="s">
        <v>380</v>
      </c>
      <c r="B62" s="5">
        <v>23098</v>
      </c>
      <c r="C62" s="1" t="s">
        <v>381</v>
      </c>
      <c r="D62">
        <f t="shared" si="0"/>
        <v>4</v>
      </c>
    </row>
    <row r="63" spans="1:4" x14ac:dyDescent="0.2">
      <c r="A63" t="s">
        <v>657</v>
      </c>
      <c r="B63" s="5">
        <v>28318</v>
      </c>
      <c r="C63" s="1" t="s">
        <v>658</v>
      </c>
      <c r="D63">
        <f t="shared" si="0"/>
        <v>2</v>
      </c>
    </row>
    <row r="64" spans="1:4" x14ac:dyDescent="0.2">
      <c r="A64" t="s">
        <v>664</v>
      </c>
      <c r="B64" s="5">
        <v>23653</v>
      </c>
      <c r="C64" s="1" t="s">
        <v>665</v>
      </c>
      <c r="D64">
        <f t="shared" si="0"/>
        <v>6</v>
      </c>
    </row>
    <row r="65" spans="1:4" x14ac:dyDescent="0.2">
      <c r="A65" t="s">
        <v>360</v>
      </c>
      <c r="B65" s="5">
        <v>32352</v>
      </c>
      <c r="C65" s="1" t="s">
        <v>361</v>
      </c>
      <c r="D65">
        <f t="shared" si="0"/>
        <v>4</v>
      </c>
    </row>
    <row r="66" spans="1:4" x14ac:dyDescent="0.2">
      <c r="A66" t="s">
        <v>543</v>
      </c>
      <c r="B66" s="5">
        <v>24309</v>
      </c>
      <c r="C66" s="1" t="s">
        <v>544</v>
      </c>
      <c r="D66">
        <f t="shared" si="0"/>
        <v>4</v>
      </c>
    </row>
    <row r="67" spans="1:4" x14ac:dyDescent="0.2">
      <c r="A67" t="s">
        <v>715</v>
      </c>
      <c r="B67" s="5">
        <v>24392</v>
      </c>
      <c r="C67" s="1" t="s">
        <v>716</v>
      </c>
      <c r="D67">
        <f t="shared" ref="D67:D130" si="1">WEEKDAY(B67,2)</f>
        <v>3</v>
      </c>
    </row>
    <row r="68" spans="1:4" x14ac:dyDescent="0.2">
      <c r="A68" t="s">
        <v>412</v>
      </c>
      <c r="B68" s="5">
        <v>24544</v>
      </c>
      <c r="C68" s="1" t="s">
        <v>413</v>
      </c>
      <c r="D68">
        <f t="shared" si="1"/>
        <v>1</v>
      </c>
    </row>
    <row r="69" spans="1:4" x14ac:dyDescent="0.2">
      <c r="A69" t="s">
        <v>451</v>
      </c>
      <c r="B69" s="5">
        <v>19127</v>
      </c>
      <c r="C69" s="1" t="s">
        <v>452</v>
      </c>
      <c r="D69">
        <f t="shared" si="1"/>
        <v>2</v>
      </c>
    </row>
    <row r="70" spans="1:4" x14ac:dyDescent="0.2">
      <c r="A70" t="s">
        <v>229</v>
      </c>
      <c r="B70" s="5">
        <v>30763</v>
      </c>
      <c r="C70" s="1" t="s">
        <v>230</v>
      </c>
      <c r="D70">
        <f t="shared" si="1"/>
        <v>4</v>
      </c>
    </row>
    <row r="71" spans="1:4" x14ac:dyDescent="0.2">
      <c r="A71" t="s">
        <v>400</v>
      </c>
      <c r="B71" s="5">
        <v>32492</v>
      </c>
      <c r="C71" s="1" t="s">
        <v>401</v>
      </c>
      <c r="D71">
        <f t="shared" si="1"/>
        <v>4</v>
      </c>
    </row>
    <row r="72" spans="1:4" x14ac:dyDescent="0.2">
      <c r="A72" t="s">
        <v>617</v>
      </c>
      <c r="B72" s="5">
        <v>22893</v>
      </c>
      <c r="C72" s="1" t="s">
        <v>618</v>
      </c>
      <c r="D72">
        <f t="shared" si="1"/>
        <v>2</v>
      </c>
    </row>
    <row r="73" spans="1:4" x14ac:dyDescent="0.2">
      <c r="A73" t="s">
        <v>362</v>
      </c>
      <c r="B73" s="5">
        <v>31595</v>
      </c>
      <c r="C73" s="1" t="s">
        <v>363</v>
      </c>
      <c r="D73">
        <f t="shared" si="1"/>
        <v>3</v>
      </c>
    </row>
    <row r="74" spans="1:4" x14ac:dyDescent="0.2">
      <c r="A74" t="s">
        <v>559</v>
      </c>
      <c r="B74" s="5">
        <v>27419</v>
      </c>
      <c r="C74" s="1" t="s">
        <v>560</v>
      </c>
      <c r="D74">
        <f t="shared" si="1"/>
        <v>6</v>
      </c>
    </row>
    <row r="75" spans="1:4" x14ac:dyDescent="0.2">
      <c r="A75" t="s">
        <v>437</v>
      </c>
      <c r="B75" s="5">
        <v>30746</v>
      </c>
      <c r="C75" s="1" t="s">
        <v>438</v>
      </c>
      <c r="D75">
        <f t="shared" si="1"/>
        <v>1</v>
      </c>
    </row>
    <row r="76" spans="1:4" x14ac:dyDescent="0.2">
      <c r="A76" t="s">
        <v>557</v>
      </c>
      <c r="B76" s="5">
        <v>20620</v>
      </c>
      <c r="C76" s="1" t="s">
        <v>558</v>
      </c>
      <c r="D76">
        <f t="shared" si="1"/>
        <v>4</v>
      </c>
    </row>
    <row r="77" spans="1:4" x14ac:dyDescent="0.2">
      <c r="A77" t="s">
        <v>555</v>
      </c>
      <c r="B77" s="5">
        <v>25334</v>
      </c>
      <c r="C77" s="1" t="s">
        <v>556</v>
      </c>
      <c r="D77">
        <f t="shared" si="1"/>
        <v>7</v>
      </c>
    </row>
    <row r="78" spans="1:4" x14ac:dyDescent="0.2">
      <c r="A78" t="s">
        <v>368</v>
      </c>
      <c r="B78" s="5">
        <v>19266</v>
      </c>
      <c r="C78" s="1" t="s">
        <v>369</v>
      </c>
      <c r="D78">
        <f t="shared" si="1"/>
        <v>1</v>
      </c>
    </row>
    <row r="79" spans="1:4" x14ac:dyDescent="0.2">
      <c r="A79" t="s">
        <v>501</v>
      </c>
      <c r="B79" s="5">
        <v>30644</v>
      </c>
      <c r="C79" s="1" t="s">
        <v>502</v>
      </c>
      <c r="D79">
        <f t="shared" si="1"/>
        <v>4</v>
      </c>
    </row>
    <row r="80" spans="1:4" x14ac:dyDescent="0.2">
      <c r="A80" t="s">
        <v>674</v>
      </c>
      <c r="B80" s="5">
        <v>29334</v>
      </c>
      <c r="C80" s="1" t="s">
        <v>675</v>
      </c>
      <c r="D80">
        <f t="shared" si="1"/>
        <v>3</v>
      </c>
    </row>
    <row r="81" spans="1:4" x14ac:dyDescent="0.2">
      <c r="A81" t="s">
        <v>681</v>
      </c>
      <c r="B81" s="5">
        <v>32865</v>
      </c>
      <c r="C81" s="1" t="s">
        <v>682</v>
      </c>
      <c r="D81">
        <f t="shared" si="1"/>
        <v>6</v>
      </c>
    </row>
    <row r="82" spans="1:4" x14ac:dyDescent="0.2">
      <c r="A82" t="s">
        <v>695</v>
      </c>
      <c r="B82" s="5">
        <v>23453</v>
      </c>
      <c r="C82" s="1" t="s">
        <v>696</v>
      </c>
      <c r="D82">
        <f t="shared" si="1"/>
        <v>2</v>
      </c>
    </row>
    <row r="83" spans="1:4" x14ac:dyDescent="0.2">
      <c r="A83" t="s">
        <v>521</v>
      </c>
      <c r="B83" s="5">
        <v>24518</v>
      </c>
      <c r="C83" s="1" t="s">
        <v>522</v>
      </c>
      <c r="D83">
        <f t="shared" si="1"/>
        <v>3</v>
      </c>
    </row>
    <row r="84" spans="1:4" x14ac:dyDescent="0.2">
      <c r="A84" t="s">
        <v>441</v>
      </c>
      <c r="B84" s="5">
        <v>23791</v>
      </c>
      <c r="C84" s="1" t="s">
        <v>442</v>
      </c>
      <c r="D84">
        <f t="shared" si="1"/>
        <v>4</v>
      </c>
    </row>
    <row r="85" spans="1:4" x14ac:dyDescent="0.2">
      <c r="A85" t="s">
        <v>285</v>
      </c>
      <c r="B85" s="5">
        <v>32663</v>
      </c>
      <c r="C85" s="1" t="s">
        <v>286</v>
      </c>
      <c r="D85">
        <f t="shared" si="1"/>
        <v>7</v>
      </c>
    </row>
    <row r="86" spans="1:4" x14ac:dyDescent="0.2">
      <c r="A86" t="s">
        <v>376</v>
      </c>
      <c r="B86" s="5">
        <v>22423</v>
      </c>
      <c r="C86" s="1" t="s">
        <v>377</v>
      </c>
      <c r="D86">
        <f t="shared" si="1"/>
        <v>1</v>
      </c>
    </row>
    <row r="87" spans="1:4" x14ac:dyDescent="0.2">
      <c r="A87" t="s">
        <v>410</v>
      </c>
      <c r="B87" s="5">
        <v>18686</v>
      </c>
      <c r="C87" s="1" t="s">
        <v>411</v>
      </c>
      <c r="D87">
        <f t="shared" si="1"/>
        <v>2</v>
      </c>
    </row>
    <row r="88" spans="1:4" x14ac:dyDescent="0.2">
      <c r="A88" t="s">
        <v>637</v>
      </c>
      <c r="B88" s="5">
        <v>19402</v>
      </c>
      <c r="C88" s="1" t="s">
        <v>638</v>
      </c>
      <c r="D88">
        <f t="shared" si="1"/>
        <v>4</v>
      </c>
    </row>
    <row r="89" spans="1:4" x14ac:dyDescent="0.2">
      <c r="A89" t="s">
        <v>394</v>
      </c>
      <c r="B89" s="5">
        <v>26231</v>
      </c>
      <c r="C89" s="1" t="s">
        <v>395</v>
      </c>
      <c r="D89">
        <f t="shared" si="1"/>
        <v>1</v>
      </c>
    </row>
    <row r="90" spans="1:4" x14ac:dyDescent="0.2">
      <c r="A90" t="s">
        <v>396</v>
      </c>
      <c r="B90" s="5">
        <v>30163</v>
      </c>
      <c r="C90" s="1" t="s">
        <v>397</v>
      </c>
      <c r="D90">
        <f t="shared" si="1"/>
        <v>6</v>
      </c>
    </row>
    <row r="91" spans="1:4" x14ac:dyDescent="0.2">
      <c r="A91" t="s">
        <v>597</v>
      </c>
      <c r="B91" s="5">
        <v>29497</v>
      </c>
      <c r="C91" s="1" t="s">
        <v>598</v>
      </c>
      <c r="D91">
        <f t="shared" si="1"/>
        <v>5</v>
      </c>
    </row>
    <row r="92" spans="1:4" x14ac:dyDescent="0.2">
      <c r="A92" t="s">
        <v>717</v>
      </c>
      <c r="B92" s="5">
        <v>23627</v>
      </c>
      <c r="C92" s="1" t="s">
        <v>718</v>
      </c>
      <c r="D92">
        <f t="shared" si="1"/>
        <v>1</v>
      </c>
    </row>
    <row r="93" spans="1:4" x14ac:dyDescent="0.2">
      <c r="A93" t="s">
        <v>645</v>
      </c>
      <c r="B93" s="5">
        <v>23271</v>
      </c>
      <c r="C93" s="1" t="s">
        <v>646</v>
      </c>
      <c r="D93">
        <f t="shared" si="1"/>
        <v>2</v>
      </c>
    </row>
    <row r="94" spans="1:4" x14ac:dyDescent="0.2">
      <c r="A94" t="s">
        <v>672</v>
      </c>
      <c r="B94" s="5">
        <v>28202</v>
      </c>
      <c r="C94" s="1" t="s">
        <v>673</v>
      </c>
      <c r="D94">
        <f t="shared" si="1"/>
        <v>5</v>
      </c>
    </row>
    <row r="95" spans="1:4" x14ac:dyDescent="0.2">
      <c r="A95" t="s">
        <v>443</v>
      </c>
      <c r="B95" s="5">
        <v>25727</v>
      </c>
      <c r="C95" s="1" t="s">
        <v>444</v>
      </c>
      <c r="D95">
        <f t="shared" si="1"/>
        <v>1</v>
      </c>
    </row>
    <row r="96" spans="1:4" x14ac:dyDescent="0.2">
      <c r="A96" t="s">
        <v>541</v>
      </c>
      <c r="B96" s="5">
        <v>31847</v>
      </c>
      <c r="C96" s="1" t="s">
        <v>542</v>
      </c>
      <c r="D96">
        <f t="shared" si="1"/>
        <v>3</v>
      </c>
    </row>
    <row r="97" spans="1:4" x14ac:dyDescent="0.2">
      <c r="A97" t="s">
        <v>599</v>
      </c>
      <c r="B97" s="5">
        <v>30850</v>
      </c>
      <c r="C97" s="1" t="s">
        <v>600</v>
      </c>
      <c r="D97">
        <f t="shared" si="1"/>
        <v>7</v>
      </c>
    </row>
    <row r="98" spans="1:4" x14ac:dyDescent="0.2">
      <c r="A98" t="s">
        <v>459</v>
      </c>
      <c r="B98" s="5">
        <v>20312</v>
      </c>
      <c r="C98" s="1" t="s">
        <v>460</v>
      </c>
      <c r="D98">
        <f t="shared" si="1"/>
        <v>4</v>
      </c>
    </row>
    <row r="99" spans="1:4" x14ac:dyDescent="0.2">
      <c r="A99" t="s">
        <v>388</v>
      </c>
      <c r="B99" s="5">
        <v>21343</v>
      </c>
      <c r="C99" s="1" t="s">
        <v>389</v>
      </c>
      <c r="D99">
        <f t="shared" si="1"/>
        <v>6</v>
      </c>
    </row>
    <row r="100" spans="1:4" x14ac:dyDescent="0.2">
      <c r="A100" t="s">
        <v>434</v>
      </c>
      <c r="B100" s="5">
        <v>31296</v>
      </c>
      <c r="C100" s="1" t="s">
        <v>435</v>
      </c>
      <c r="D100">
        <f t="shared" si="1"/>
        <v>5</v>
      </c>
    </row>
    <row r="101" spans="1:4" x14ac:dyDescent="0.2">
      <c r="A101" t="s">
        <v>621</v>
      </c>
      <c r="B101" s="5">
        <v>29061</v>
      </c>
      <c r="C101" s="1" t="s">
        <v>622</v>
      </c>
      <c r="D101">
        <f t="shared" si="1"/>
        <v>3</v>
      </c>
    </row>
    <row r="102" spans="1:4" x14ac:dyDescent="0.2">
      <c r="A102" t="s">
        <v>243</v>
      </c>
      <c r="B102" s="5">
        <v>24407</v>
      </c>
      <c r="C102" s="1" t="s">
        <v>244</v>
      </c>
      <c r="D102">
        <f t="shared" si="1"/>
        <v>4</v>
      </c>
    </row>
    <row r="103" spans="1:4" x14ac:dyDescent="0.2">
      <c r="A103" t="s">
        <v>647</v>
      </c>
      <c r="B103" s="5">
        <v>21617</v>
      </c>
      <c r="C103" s="1" t="s">
        <v>648</v>
      </c>
      <c r="D103">
        <f t="shared" si="1"/>
        <v>7</v>
      </c>
    </row>
    <row r="104" spans="1:4" x14ac:dyDescent="0.2">
      <c r="A104" t="s">
        <v>676</v>
      </c>
      <c r="B104" s="5">
        <v>27520</v>
      </c>
      <c r="C104" s="1" t="s">
        <v>677</v>
      </c>
      <c r="D104">
        <f t="shared" si="1"/>
        <v>2</v>
      </c>
    </row>
    <row r="105" spans="1:4" x14ac:dyDescent="0.2">
      <c r="A105" t="s">
        <v>631</v>
      </c>
      <c r="B105" s="5">
        <v>26576</v>
      </c>
      <c r="C105" s="1" t="s">
        <v>632</v>
      </c>
      <c r="D105">
        <f t="shared" si="1"/>
        <v>3</v>
      </c>
    </row>
    <row r="106" spans="1:4" x14ac:dyDescent="0.2">
      <c r="A106" t="s">
        <v>275</v>
      </c>
      <c r="B106" s="5">
        <v>25691</v>
      </c>
      <c r="C106" s="1" t="s">
        <v>488</v>
      </c>
      <c r="D106">
        <f t="shared" si="1"/>
        <v>7</v>
      </c>
    </row>
    <row r="107" spans="1:4" x14ac:dyDescent="0.2">
      <c r="A107" t="s">
        <v>585</v>
      </c>
      <c r="B107" s="5">
        <v>25991</v>
      </c>
      <c r="C107" s="1" t="s">
        <v>586</v>
      </c>
      <c r="D107">
        <f t="shared" si="1"/>
        <v>6</v>
      </c>
    </row>
    <row r="108" spans="1:4" x14ac:dyDescent="0.2">
      <c r="A108" t="s">
        <v>277</v>
      </c>
      <c r="B108" s="5">
        <v>23147</v>
      </c>
      <c r="C108" s="1" t="s">
        <v>278</v>
      </c>
      <c r="D108">
        <f t="shared" si="1"/>
        <v>4</v>
      </c>
    </row>
    <row r="109" spans="1:4" x14ac:dyDescent="0.2">
      <c r="A109" t="s">
        <v>689</v>
      </c>
      <c r="B109" s="5">
        <v>32400</v>
      </c>
      <c r="C109" s="1" t="s">
        <v>690</v>
      </c>
      <c r="D109">
        <f t="shared" si="1"/>
        <v>3</v>
      </c>
    </row>
    <row r="110" spans="1:4" x14ac:dyDescent="0.2">
      <c r="A110" t="s">
        <v>347</v>
      </c>
      <c r="B110" s="5">
        <v>25036</v>
      </c>
      <c r="C110" s="1" t="s">
        <v>348</v>
      </c>
      <c r="D110">
        <f t="shared" si="1"/>
        <v>3</v>
      </c>
    </row>
    <row r="111" spans="1:4" x14ac:dyDescent="0.2">
      <c r="A111" t="s">
        <v>424</v>
      </c>
      <c r="B111" s="5">
        <v>28726</v>
      </c>
      <c r="C111" s="1" t="s">
        <v>425</v>
      </c>
      <c r="D111">
        <f t="shared" si="1"/>
        <v>4</v>
      </c>
    </row>
    <row r="112" spans="1:4" x14ac:dyDescent="0.2">
      <c r="A112" t="s">
        <v>237</v>
      </c>
      <c r="B112" s="5">
        <v>18848</v>
      </c>
      <c r="C112" s="1" t="s">
        <v>238</v>
      </c>
      <c r="D112">
        <f t="shared" si="1"/>
        <v>3</v>
      </c>
    </row>
    <row r="113" spans="1:4" x14ac:dyDescent="0.2">
      <c r="A113" t="s">
        <v>416</v>
      </c>
      <c r="B113" s="5">
        <v>28289</v>
      </c>
      <c r="C113" s="1" t="s">
        <v>417</v>
      </c>
      <c r="D113">
        <f t="shared" si="1"/>
        <v>1</v>
      </c>
    </row>
    <row r="114" spans="1:4" x14ac:dyDescent="0.2">
      <c r="A114" t="s">
        <v>701</v>
      </c>
      <c r="B114" s="5">
        <v>32414</v>
      </c>
      <c r="C114" s="1" t="s">
        <v>702</v>
      </c>
      <c r="D114">
        <f t="shared" si="1"/>
        <v>3</v>
      </c>
    </row>
    <row r="115" spans="1:4" x14ac:dyDescent="0.2">
      <c r="A115" t="s">
        <v>364</v>
      </c>
      <c r="B115" s="5">
        <v>31089</v>
      </c>
      <c r="C115" s="1" t="s">
        <v>365</v>
      </c>
      <c r="D115">
        <f t="shared" si="1"/>
        <v>1</v>
      </c>
    </row>
    <row r="116" spans="1:4" x14ac:dyDescent="0.2">
      <c r="A116" t="s">
        <v>453</v>
      </c>
      <c r="B116" s="5">
        <v>26615</v>
      </c>
      <c r="C116" s="1" t="s">
        <v>500</v>
      </c>
      <c r="D116">
        <f t="shared" si="1"/>
        <v>7</v>
      </c>
    </row>
    <row r="117" spans="1:4" x14ac:dyDescent="0.2">
      <c r="A117" t="s">
        <v>515</v>
      </c>
      <c r="B117" s="5">
        <v>31726</v>
      </c>
      <c r="C117" s="1" t="s">
        <v>516</v>
      </c>
      <c r="D117">
        <f t="shared" si="1"/>
        <v>1</v>
      </c>
    </row>
    <row r="118" spans="1:4" x14ac:dyDescent="0.2">
      <c r="A118" t="s">
        <v>498</v>
      </c>
      <c r="B118" s="5">
        <v>21228</v>
      </c>
      <c r="C118" s="1" t="s">
        <v>499</v>
      </c>
      <c r="D118">
        <f t="shared" si="1"/>
        <v>3</v>
      </c>
    </row>
    <row r="119" spans="1:4" x14ac:dyDescent="0.2">
      <c r="A119" t="s">
        <v>447</v>
      </c>
      <c r="B119" s="5">
        <v>30494</v>
      </c>
      <c r="C119" s="1" t="s">
        <v>448</v>
      </c>
      <c r="D119">
        <f t="shared" si="1"/>
        <v>1</v>
      </c>
    </row>
    <row r="120" spans="1:4" x14ac:dyDescent="0.2">
      <c r="A120" t="s">
        <v>465</v>
      </c>
      <c r="B120" s="5">
        <v>26416</v>
      </c>
      <c r="C120" s="1" t="s">
        <v>466</v>
      </c>
      <c r="D120">
        <f t="shared" si="1"/>
        <v>4</v>
      </c>
    </row>
    <row r="121" spans="1:4" x14ac:dyDescent="0.2">
      <c r="A121" t="s">
        <v>651</v>
      </c>
      <c r="B121" s="5">
        <v>23649</v>
      </c>
      <c r="C121" s="1" t="s">
        <v>652</v>
      </c>
      <c r="D121">
        <f t="shared" si="1"/>
        <v>2</v>
      </c>
    </row>
    <row r="122" spans="1:4" x14ac:dyDescent="0.2">
      <c r="A122" t="s">
        <v>297</v>
      </c>
      <c r="B122" s="5">
        <v>29357</v>
      </c>
      <c r="C122" s="1" t="s">
        <v>298</v>
      </c>
      <c r="D122">
        <f t="shared" si="1"/>
        <v>5</v>
      </c>
    </row>
    <row r="123" spans="1:4" x14ac:dyDescent="0.2">
      <c r="A123" t="s">
        <v>613</v>
      </c>
      <c r="B123" s="5">
        <v>20500</v>
      </c>
      <c r="C123" s="1" t="s">
        <v>614</v>
      </c>
      <c r="D123">
        <f t="shared" si="1"/>
        <v>3</v>
      </c>
    </row>
    <row r="124" spans="1:4" x14ac:dyDescent="0.2">
      <c r="A124" t="s">
        <v>711</v>
      </c>
      <c r="B124" s="5">
        <v>23337</v>
      </c>
      <c r="C124" s="1" t="s">
        <v>712</v>
      </c>
      <c r="D124">
        <f t="shared" si="1"/>
        <v>5</v>
      </c>
    </row>
    <row r="125" spans="1:4" x14ac:dyDescent="0.2">
      <c r="A125" t="s">
        <v>627</v>
      </c>
      <c r="B125" s="5">
        <v>24781</v>
      </c>
      <c r="C125" s="1" t="s">
        <v>628</v>
      </c>
      <c r="D125">
        <f t="shared" si="1"/>
        <v>7</v>
      </c>
    </row>
    <row r="126" spans="1:4" x14ac:dyDescent="0.2">
      <c r="A126" t="s">
        <v>491</v>
      </c>
      <c r="B126" s="5">
        <v>26737</v>
      </c>
      <c r="C126" s="1" t="s">
        <v>492</v>
      </c>
      <c r="D126">
        <f t="shared" si="1"/>
        <v>3</v>
      </c>
    </row>
    <row r="127" spans="1:4" x14ac:dyDescent="0.2">
      <c r="A127" t="s">
        <v>567</v>
      </c>
      <c r="B127" s="5">
        <v>19651</v>
      </c>
      <c r="C127" s="1" t="s">
        <v>568</v>
      </c>
      <c r="D127">
        <f t="shared" si="1"/>
        <v>1</v>
      </c>
    </row>
    <row r="128" spans="1:4" x14ac:dyDescent="0.2">
      <c r="A128" t="s">
        <v>569</v>
      </c>
      <c r="B128" s="5">
        <v>26205</v>
      </c>
      <c r="C128" s="1" t="s">
        <v>570</v>
      </c>
      <c r="D128">
        <f t="shared" si="1"/>
        <v>3</v>
      </c>
    </row>
    <row r="129" spans="1:4" x14ac:dyDescent="0.2">
      <c r="A129" t="s">
        <v>693</v>
      </c>
      <c r="B129" s="5">
        <v>26731</v>
      </c>
      <c r="C129" s="1" t="s">
        <v>694</v>
      </c>
      <c r="D129">
        <f t="shared" si="1"/>
        <v>4</v>
      </c>
    </row>
    <row r="130" spans="1:4" x14ac:dyDescent="0.2">
      <c r="A130" t="s">
        <v>402</v>
      </c>
      <c r="B130" s="5">
        <v>26434</v>
      </c>
      <c r="C130" s="1" t="s">
        <v>403</v>
      </c>
      <c r="D130">
        <f t="shared" si="1"/>
        <v>1</v>
      </c>
    </row>
    <row r="131" spans="1:4" x14ac:dyDescent="0.2">
      <c r="A131" t="s">
        <v>519</v>
      </c>
      <c r="B131" s="5">
        <v>22631</v>
      </c>
      <c r="C131" s="1" t="s">
        <v>520</v>
      </c>
      <c r="D131">
        <f t="shared" ref="D131:D194" si="2">WEEKDAY(B131,2)</f>
        <v>6</v>
      </c>
    </row>
    <row r="132" spans="1:4" x14ac:dyDescent="0.2">
      <c r="A132" t="s">
        <v>386</v>
      </c>
      <c r="B132" s="5">
        <v>27980</v>
      </c>
      <c r="C132" s="1" t="s">
        <v>387</v>
      </c>
      <c r="D132">
        <f t="shared" si="2"/>
        <v>7</v>
      </c>
    </row>
    <row r="133" spans="1:4" x14ac:dyDescent="0.2">
      <c r="A133" t="s">
        <v>335</v>
      </c>
      <c r="B133" s="5">
        <v>19201</v>
      </c>
      <c r="C133" s="1" t="s">
        <v>336</v>
      </c>
      <c r="D133">
        <f t="shared" si="2"/>
        <v>6</v>
      </c>
    </row>
    <row r="134" spans="1:4" x14ac:dyDescent="0.2">
      <c r="A134" t="s">
        <v>527</v>
      </c>
      <c r="B134" s="5">
        <v>24620</v>
      </c>
      <c r="C134" s="1" t="s">
        <v>528</v>
      </c>
      <c r="D134">
        <f t="shared" si="2"/>
        <v>7</v>
      </c>
    </row>
    <row r="135" spans="1:4" x14ac:dyDescent="0.2">
      <c r="A135" t="s">
        <v>713</v>
      </c>
      <c r="B135" s="5">
        <v>21720</v>
      </c>
      <c r="C135" s="1" t="s">
        <v>714</v>
      </c>
      <c r="D135">
        <f t="shared" si="2"/>
        <v>5</v>
      </c>
    </row>
    <row r="136" spans="1:4" x14ac:dyDescent="0.2">
      <c r="A136" t="s">
        <v>719</v>
      </c>
      <c r="B136" s="5">
        <v>19860</v>
      </c>
      <c r="C136" s="1" t="s">
        <v>720</v>
      </c>
      <c r="D136">
        <f t="shared" si="2"/>
        <v>7</v>
      </c>
    </row>
    <row r="137" spans="1:4" x14ac:dyDescent="0.2">
      <c r="A137" t="s">
        <v>668</v>
      </c>
      <c r="B137" s="5">
        <v>26697</v>
      </c>
      <c r="C137" s="1" t="s">
        <v>669</v>
      </c>
      <c r="D137">
        <f t="shared" si="2"/>
        <v>5</v>
      </c>
    </row>
    <row r="138" spans="1:4" x14ac:dyDescent="0.2">
      <c r="A138" t="s">
        <v>422</v>
      </c>
      <c r="B138" s="5">
        <v>29665</v>
      </c>
      <c r="C138" s="1" t="s">
        <v>423</v>
      </c>
      <c r="D138">
        <f t="shared" si="2"/>
        <v>5</v>
      </c>
    </row>
    <row r="139" spans="1:4" x14ac:dyDescent="0.2">
      <c r="A139" t="s">
        <v>463</v>
      </c>
      <c r="B139" s="5">
        <v>29190</v>
      </c>
      <c r="C139" s="1" t="s">
        <v>464</v>
      </c>
      <c r="D139">
        <f t="shared" si="2"/>
        <v>6</v>
      </c>
    </row>
    <row r="140" spans="1:4" x14ac:dyDescent="0.2">
      <c r="A140" t="s">
        <v>513</v>
      </c>
      <c r="B140" s="5">
        <v>31117</v>
      </c>
      <c r="C140" s="1" t="s">
        <v>514</v>
      </c>
      <c r="D140">
        <f t="shared" si="2"/>
        <v>1</v>
      </c>
    </row>
    <row r="141" spans="1:4" x14ac:dyDescent="0.2">
      <c r="A141" t="s">
        <v>495</v>
      </c>
      <c r="B141" s="5">
        <v>22306</v>
      </c>
      <c r="C141" s="1" t="s">
        <v>496</v>
      </c>
      <c r="D141">
        <f t="shared" si="2"/>
        <v>3</v>
      </c>
    </row>
    <row r="142" spans="1:4" x14ac:dyDescent="0.2">
      <c r="A142" t="s">
        <v>539</v>
      </c>
      <c r="B142" s="5">
        <v>31038</v>
      </c>
      <c r="C142" s="1" t="s">
        <v>540</v>
      </c>
      <c r="D142">
        <f t="shared" si="2"/>
        <v>6</v>
      </c>
    </row>
    <row r="143" spans="1:4" x14ac:dyDescent="0.2">
      <c r="A143" t="s">
        <v>259</v>
      </c>
      <c r="B143" s="5">
        <v>26051</v>
      </c>
      <c r="C143" s="1" t="s">
        <v>582</v>
      </c>
      <c r="D143">
        <f t="shared" si="2"/>
        <v>3</v>
      </c>
    </row>
    <row r="144" spans="1:4" x14ac:dyDescent="0.2">
      <c r="A144" t="s">
        <v>535</v>
      </c>
      <c r="B144" s="5">
        <v>24094</v>
      </c>
      <c r="C144" s="1" t="s">
        <v>536</v>
      </c>
      <c r="D144">
        <f t="shared" si="2"/>
        <v>6</v>
      </c>
    </row>
    <row r="145" spans="1:4" x14ac:dyDescent="0.2">
      <c r="A145" t="s">
        <v>551</v>
      </c>
      <c r="B145" s="5">
        <v>27873</v>
      </c>
      <c r="C145" s="1" t="s">
        <v>552</v>
      </c>
      <c r="D145">
        <f t="shared" si="2"/>
        <v>5</v>
      </c>
    </row>
    <row r="146" spans="1:4" x14ac:dyDescent="0.2">
      <c r="A146" t="s">
        <v>607</v>
      </c>
      <c r="B146" s="5">
        <v>32825</v>
      </c>
      <c r="C146" s="1" t="s">
        <v>608</v>
      </c>
      <c r="D146">
        <f t="shared" si="2"/>
        <v>1</v>
      </c>
    </row>
    <row r="147" spans="1:4" x14ac:dyDescent="0.2">
      <c r="A147" t="s">
        <v>289</v>
      </c>
      <c r="B147" s="5">
        <v>30490</v>
      </c>
      <c r="C147" s="1" t="s">
        <v>290</v>
      </c>
      <c r="D147">
        <f t="shared" si="2"/>
        <v>4</v>
      </c>
    </row>
    <row r="148" spans="1:4" x14ac:dyDescent="0.2">
      <c r="A148" t="s">
        <v>660</v>
      </c>
      <c r="B148" s="5">
        <v>23053</v>
      </c>
      <c r="C148" s="1" t="s">
        <v>661</v>
      </c>
      <c r="D148">
        <f t="shared" si="2"/>
        <v>1</v>
      </c>
    </row>
    <row r="149" spans="1:4" x14ac:dyDescent="0.2">
      <c r="A149" t="s">
        <v>589</v>
      </c>
      <c r="B149" s="5">
        <v>21370</v>
      </c>
      <c r="C149" s="1" t="s">
        <v>590</v>
      </c>
      <c r="D149">
        <f t="shared" si="2"/>
        <v>5</v>
      </c>
    </row>
    <row r="150" spans="1:4" x14ac:dyDescent="0.2">
      <c r="A150" t="s">
        <v>406</v>
      </c>
      <c r="B150" s="5">
        <v>27419</v>
      </c>
      <c r="C150" s="1" t="s">
        <v>407</v>
      </c>
      <c r="D150">
        <f t="shared" si="2"/>
        <v>6</v>
      </c>
    </row>
    <row r="151" spans="1:4" x14ac:dyDescent="0.2">
      <c r="A151" t="s">
        <v>480</v>
      </c>
      <c r="B151" s="5">
        <v>30228</v>
      </c>
      <c r="C151" s="1" t="s">
        <v>481</v>
      </c>
      <c r="D151">
        <f t="shared" si="2"/>
        <v>1</v>
      </c>
    </row>
    <row r="152" spans="1:4" x14ac:dyDescent="0.2">
      <c r="A152" t="s">
        <v>414</v>
      </c>
      <c r="B152" s="5">
        <v>27768</v>
      </c>
      <c r="C152" s="1" t="s">
        <v>415</v>
      </c>
      <c r="D152">
        <f t="shared" si="2"/>
        <v>5</v>
      </c>
    </row>
    <row r="153" spans="1:4" x14ac:dyDescent="0.2">
      <c r="A153" t="s">
        <v>565</v>
      </c>
      <c r="B153" s="5">
        <v>28455</v>
      </c>
      <c r="C153" s="1" t="s">
        <v>566</v>
      </c>
      <c r="D153">
        <f t="shared" si="2"/>
        <v>6</v>
      </c>
    </row>
    <row r="154" spans="1:4" x14ac:dyDescent="0.2">
      <c r="A154" t="s">
        <v>289</v>
      </c>
      <c r="B154" s="5">
        <v>26702</v>
      </c>
      <c r="C154" s="1" t="s">
        <v>303</v>
      </c>
      <c r="D154">
        <f t="shared" si="2"/>
        <v>3</v>
      </c>
    </row>
    <row r="155" spans="1:4" x14ac:dyDescent="0.2">
      <c r="A155" t="s">
        <v>430</v>
      </c>
      <c r="B155" s="5">
        <v>31872</v>
      </c>
      <c r="C155" s="1" t="s">
        <v>431</v>
      </c>
      <c r="D155">
        <f t="shared" si="2"/>
        <v>7</v>
      </c>
    </row>
    <row r="156" spans="1:4" x14ac:dyDescent="0.2">
      <c r="A156" t="s">
        <v>666</v>
      </c>
      <c r="B156" s="5">
        <v>22478</v>
      </c>
      <c r="C156" s="1" t="s">
        <v>667</v>
      </c>
      <c r="D156">
        <f t="shared" si="2"/>
        <v>7</v>
      </c>
    </row>
    <row r="157" spans="1:4" x14ac:dyDescent="0.2">
      <c r="A157" t="s">
        <v>233</v>
      </c>
      <c r="B157" s="5">
        <v>28136</v>
      </c>
      <c r="C157" s="1" t="s">
        <v>234</v>
      </c>
      <c r="D157">
        <f t="shared" si="2"/>
        <v>2</v>
      </c>
    </row>
    <row r="158" spans="1:4" x14ac:dyDescent="0.2">
      <c r="A158" t="s">
        <v>299</v>
      </c>
      <c r="B158" s="5">
        <v>21777</v>
      </c>
      <c r="C158" s="1" t="s">
        <v>300</v>
      </c>
      <c r="D158">
        <f t="shared" si="2"/>
        <v>6</v>
      </c>
    </row>
    <row r="159" spans="1:4" x14ac:dyDescent="0.2">
      <c r="A159" t="s">
        <v>366</v>
      </c>
      <c r="B159" s="5">
        <v>31010</v>
      </c>
      <c r="C159" s="1" t="s">
        <v>367</v>
      </c>
      <c r="D159">
        <f t="shared" si="2"/>
        <v>6</v>
      </c>
    </row>
    <row r="160" spans="1:4" x14ac:dyDescent="0.2">
      <c r="A160" t="s">
        <v>251</v>
      </c>
      <c r="B160" s="5">
        <v>23467</v>
      </c>
      <c r="C160" s="1" t="s">
        <v>252</v>
      </c>
      <c r="D160">
        <f t="shared" si="2"/>
        <v>2</v>
      </c>
    </row>
    <row r="161" spans="1:4" x14ac:dyDescent="0.2">
      <c r="A161" t="s">
        <v>525</v>
      </c>
      <c r="B161" s="5">
        <v>21437</v>
      </c>
      <c r="C161" s="1" t="s">
        <v>526</v>
      </c>
      <c r="D161">
        <f t="shared" si="2"/>
        <v>2</v>
      </c>
    </row>
    <row r="162" spans="1:4" x14ac:dyDescent="0.2">
      <c r="A162" t="s">
        <v>553</v>
      </c>
      <c r="B162" s="5">
        <v>19037</v>
      </c>
      <c r="C162" s="1" t="s">
        <v>554</v>
      </c>
      <c r="D162">
        <f t="shared" si="2"/>
        <v>3</v>
      </c>
    </row>
    <row r="163" spans="1:4" x14ac:dyDescent="0.2">
      <c r="A163" t="s">
        <v>683</v>
      </c>
      <c r="B163" s="5">
        <v>31766</v>
      </c>
      <c r="C163" s="1" t="s">
        <v>684</v>
      </c>
      <c r="D163">
        <f t="shared" si="2"/>
        <v>6</v>
      </c>
    </row>
    <row r="164" spans="1:4" x14ac:dyDescent="0.2">
      <c r="A164" t="s">
        <v>324</v>
      </c>
      <c r="B164" s="5">
        <v>28603</v>
      </c>
      <c r="C164" s="1" t="s">
        <v>325</v>
      </c>
      <c r="D164">
        <f t="shared" si="2"/>
        <v>7</v>
      </c>
    </row>
    <row r="165" spans="1:4" x14ac:dyDescent="0.2">
      <c r="A165" t="s">
        <v>408</v>
      </c>
      <c r="B165" s="5">
        <v>23102</v>
      </c>
      <c r="C165" s="1" t="s">
        <v>409</v>
      </c>
      <c r="D165">
        <f t="shared" si="2"/>
        <v>1</v>
      </c>
    </row>
    <row r="166" spans="1:4" x14ac:dyDescent="0.2">
      <c r="A166" t="s">
        <v>279</v>
      </c>
      <c r="B166" s="5">
        <v>23954</v>
      </c>
      <c r="C166" s="1" t="s">
        <v>280</v>
      </c>
      <c r="D166">
        <f t="shared" si="2"/>
        <v>6</v>
      </c>
    </row>
    <row r="167" spans="1:4" x14ac:dyDescent="0.2">
      <c r="A167" t="s">
        <v>341</v>
      </c>
      <c r="B167" s="5">
        <v>31118</v>
      </c>
      <c r="C167" s="1" t="s">
        <v>342</v>
      </c>
      <c r="D167">
        <f t="shared" si="2"/>
        <v>2</v>
      </c>
    </row>
    <row r="168" spans="1:4" x14ac:dyDescent="0.2">
      <c r="A168" t="s">
        <v>304</v>
      </c>
      <c r="B168" s="5">
        <v>21161</v>
      </c>
      <c r="C168" s="1" t="s">
        <v>305</v>
      </c>
      <c r="D168">
        <f t="shared" si="2"/>
        <v>6</v>
      </c>
    </row>
    <row r="169" spans="1:4" x14ac:dyDescent="0.2">
      <c r="A169" t="s">
        <v>225</v>
      </c>
      <c r="B169" s="5">
        <v>18834</v>
      </c>
      <c r="C169" s="1" t="s">
        <v>226</v>
      </c>
      <c r="D169">
        <f t="shared" si="2"/>
        <v>3</v>
      </c>
    </row>
    <row r="170" spans="1:4" x14ac:dyDescent="0.2">
      <c r="A170" t="s">
        <v>503</v>
      </c>
      <c r="B170" s="5">
        <v>18606</v>
      </c>
      <c r="C170" s="1" t="s">
        <v>504</v>
      </c>
      <c r="D170">
        <f t="shared" si="2"/>
        <v>6</v>
      </c>
    </row>
    <row r="171" spans="1:4" x14ac:dyDescent="0.2">
      <c r="A171" t="s">
        <v>484</v>
      </c>
      <c r="B171" s="5">
        <v>25677</v>
      </c>
      <c r="C171" s="1" t="s">
        <v>485</v>
      </c>
      <c r="D171">
        <f t="shared" si="2"/>
        <v>7</v>
      </c>
    </row>
    <row r="172" spans="1:4" x14ac:dyDescent="0.2">
      <c r="A172" t="s">
        <v>374</v>
      </c>
      <c r="B172" s="5">
        <v>22992</v>
      </c>
      <c r="C172" s="1" t="s">
        <v>375</v>
      </c>
      <c r="D172">
        <f t="shared" si="2"/>
        <v>3</v>
      </c>
    </row>
    <row r="173" spans="1:4" x14ac:dyDescent="0.2">
      <c r="A173" t="s">
        <v>453</v>
      </c>
      <c r="B173" s="5">
        <v>28621</v>
      </c>
      <c r="C173" s="1" t="s">
        <v>454</v>
      </c>
      <c r="D173">
        <f t="shared" si="2"/>
        <v>4</v>
      </c>
    </row>
    <row r="174" spans="1:4" x14ac:dyDescent="0.2">
      <c r="A174" t="s">
        <v>378</v>
      </c>
      <c r="B174" s="5">
        <v>23631</v>
      </c>
      <c r="C174" s="1" t="s">
        <v>379</v>
      </c>
      <c r="D174">
        <f t="shared" si="2"/>
        <v>5</v>
      </c>
    </row>
    <row r="175" spans="1:4" x14ac:dyDescent="0.2">
      <c r="A175" t="s">
        <v>339</v>
      </c>
      <c r="B175" s="5">
        <v>22190</v>
      </c>
      <c r="C175" s="1" t="s">
        <v>340</v>
      </c>
      <c r="D175">
        <f t="shared" si="2"/>
        <v>6</v>
      </c>
    </row>
    <row r="176" spans="1:4" x14ac:dyDescent="0.2">
      <c r="A176" t="s">
        <v>575</v>
      </c>
      <c r="B176" s="5">
        <v>20917</v>
      </c>
      <c r="C176" s="1" t="s">
        <v>576</v>
      </c>
      <c r="D176">
        <f t="shared" si="2"/>
        <v>7</v>
      </c>
    </row>
    <row r="177" spans="1:4" x14ac:dyDescent="0.2">
      <c r="A177" t="s">
        <v>619</v>
      </c>
      <c r="B177" s="5">
        <v>26649</v>
      </c>
      <c r="C177" s="1" t="s">
        <v>620</v>
      </c>
      <c r="D177">
        <f t="shared" si="2"/>
        <v>6</v>
      </c>
    </row>
    <row r="178" spans="1:4" x14ac:dyDescent="0.2">
      <c r="A178" t="s">
        <v>591</v>
      </c>
      <c r="B178" s="5">
        <v>21199</v>
      </c>
      <c r="C178" s="1" t="s">
        <v>592</v>
      </c>
      <c r="D178">
        <f t="shared" si="2"/>
        <v>2</v>
      </c>
    </row>
    <row r="179" spans="1:4" x14ac:dyDescent="0.2">
      <c r="A179" t="s">
        <v>647</v>
      </c>
      <c r="B179" s="5">
        <v>24652</v>
      </c>
      <c r="C179" s="1" t="s">
        <v>678</v>
      </c>
      <c r="D179">
        <f t="shared" si="2"/>
        <v>4</v>
      </c>
    </row>
    <row r="180" spans="1:4" x14ac:dyDescent="0.2">
      <c r="A180" t="s">
        <v>509</v>
      </c>
      <c r="B180" s="5">
        <v>24691</v>
      </c>
      <c r="C180" s="1" t="s">
        <v>510</v>
      </c>
      <c r="D180">
        <f t="shared" si="2"/>
        <v>1</v>
      </c>
    </row>
    <row r="181" spans="1:4" x14ac:dyDescent="0.2">
      <c r="A181" t="s">
        <v>469</v>
      </c>
      <c r="B181" s="5">
        <v>27321</v>
      </c>
      <c r="C181" s="1" t="s">
        <v>470</v>
      </c>
      <c r="D181">
        <f t="shared" si="2"/>
        <v>6</v>
      </c>
    </row>
    <row r="182" spans="1:4" x14ac:dyDescent="0.2">
      <c r="A182" t="s">
        <v>653</v>
      </c>
      <c r="B182" s="5">
        <v>20029</v>
      </c>
      <c r="C182" s="1" t="s">
        <v>654</v>
      </c>
      <c r="D182">
        <f t="shared" si="2"/>
        <v>1</v>
      </c>
    </row>
    <row r="183" spans="1:4" x14ac:dyDescent="0.2">
      <c r="A183" t="s">
        <v>706</v>
      </c>
      <c r="B183" s="5">
        <v>23786</v>
      </c>
      <c r="C183" s="1" t="s">
        <v>707</v>
      </c>
      <c r="D183">
        <f t="shared" si="2"/>
        <v>6</v>
      </c>
    </row>
    <row r="184" spans="1:4" x14ac:dyDescent="0.2">
      <c r="A184" t="s">
        <v>507</v>
      </c>
      <c r="B184" s="5">
        <v>25879</v>
      </c>
      <c r="C184" s="1" t="s">
        <v>508</v>
      </c>
      <c r="D184">
        <f t="shared" si="2"/>
        <v>6</v>
      </c>
    </row>
    <row r="185" spans="1:4" x14ac:dyDescent="0.2">
      <c r="A185" t="s">
        <v>629</v>
      </c>
      <c r="B185" s="5">
        <v>31994</v>
      </c>
      <c r="C185" s="1" t="s">
        <v>630</v>
      </c>
      <c r="D185">
        <f t="shared" si="2"/>
        <v>3</v>
      </c>
    </row>
    <row r="186" spans="1:4" x14ac:dyDescent="0.2">
      <c r="A186" t="s">
        <v>489</v>
      </c>
      <c r="B186" s="5">
        <v>19146</v>
      </c>
      <c r="C186" s="1" t="s">
        <v>490</v>
      </c>
      <c r="D186">
        <f t="shared" si="2"/>
        <v>7</v>
      </c>
    </row>
    <row r="187" spans="1:4" x14ac:dyDescent="0.2">
      <c r="A187" t="s">
        <v>457</v>
      </c>
      <c r="B187" s="5">
        <v>26685</v>
      </c>
      <c r="C187" s="1" t="s">
        <v>458</v>
      </c>
      <c r="D187">
        <f t="shared" si="2"/>
        <v>7</v>
      </c>
    </row>
    <row r="188" spans="1:4" x14ac:dyDescent="0.2">
      <c r="A188" t="s">
        <v>561</v>
      </c>
      <c r="B188" s="5">
        <v>20302</v>
      </c>
      <c r="C188" s="1" t="s">
        <v>562</v>
      </c>
      <c r="D188">
        <f t="shared" si="2"/>
        <v>1</v>
      </c>
    </row>
    <row r="189" spans="1:4" x14ac:dyDescent="0.2">
      <c r="A189" t="s">
        <v>370</v>
      </c>
      <c r="B189" s="5">
        <v>20865</v>
      </c>
      <c r="C189" s="1" t="s">
        <v>371</v>
      </c>
      <c r="D189">
        <f t="shared" si="2"/>
        <v>4</v>
      </c>
    </row>
    <row r="190" spans="1:4" x14ac:dyDescent="0.2">
      <c r="A190" t="s">
        <v>358</v>
      </c>
      <c r="B190" s="5">
        <v>24775</v>
      </c>
      <c r="C190" s="1" t="s">
        <v>359</v>
      </c>
      <c r="D190">
        <f t="shared" si="2"/>
        <v>1</v>
      </c>
    </row>
    <row r="191" spans="1:4" x14ac:dyDescent="0.2">
      <c r="A191" t="s">
        <v>432</v>
      </c>
      <c r="B191" s="5">
        <v>30642</v>
      </c>
      <c r="C191" s="1" t="s">
        <v>433</v>
      </c>
      <c r="D191">
        <f t="shared" si="2"/>
        <v>2</v>
      </c>
    </row>
    <row r="192" spans="1:4" x14ac:dyDescent="0.2">
      <c r="A192" t="s">
        <v>573</v>
      </c>
      <c r="B192" s="5">
        <v>31968</v>
      </c>
      <c r="C192" s="1" t="s">
        <v>574</v>
      </c>
      <c r="D192">
        <f t="shared" si="2"/>
        <v>5</v>
      </c>
    </row>
    <row r="193" spans="1:4" x14ac:dyDescent="0.2">
      <c r="A193" t="s">
        <v>577</v>
      </c>
      <c r="B193" s="5">
        <v>24642</v>
      </c>
      <c r="C193" s="1" t="s">
        <v>578</v>
      </c>
      <c r="D193">
        <f t="shared" si="2"/>
        <v>1</v>
      </c>
    </row>
    <row r="194" spans="1:4" x14ac:dyDescent="0.2">
      <c r="A194" t="s">
        <v>418</v>
      </c>
      <c r="B194" s="5">
        <v>32205</v>
      </c>
      <c r="C194" s="1" t="s">
        <v>419</v>
      </c>
      <c r="D194">
        <f t="shared" si="2"/>
        <v>4</v>
      </c>
    </row>
    <row r="195" spans="1:4" x14ac:dyDescent="0.2">
      <c r="A195" t="s">
        <v>352</v>
      </c>
      <c r="B195" s="5">
        <v>29247</v>
      </c>
      <c r="C195" s="1" t="s">
        <v>353</v>
      </c>
      <c r="D195">
        <f t="shared" ref="D195:D256" si="3">WEEKDAY(B195,2)</f>
        <v>7</v>
      </c>
    </row>
    <row r="196" spans="1:4" x14ac:dyDescent="0.2">
      <c r="A196" t="s">
        <v>471</v>
      </c>
      <c r="B196" s="5">
        <v>24447</v>
      </c>
      <c r="C196" s="1" t="s">
        <v>472</v>
      </c>
      <c r="D196">
        <f t="shared" si="3"/>
        <v>2</v>
      </c>
    </row>
    <row r="197" spans="1:4" x14ac:dyDescent="0.2">
      <c r="A197" t="s">
        <v>281</v>
      </c>
      <c r="B197" s="5">
        <v>19326</v>
      </c>
      <c r="C197" s="1" t="s">
        <v>282</v>
      </c>
      <c r="D197">
        <f t="shared" si="3"/>
        <v>5</v>
      </c>
    </row>
    <row r="198" spans="1:4" x14ac:dyDescent="0.2">
      <c r="A198" t="s">
        <v>398</v>
      </c>
      <c r="B198" s="5">
        <v>19306</v>
      </c>
      <c r="C198" s="1" t="s">
        <v>399</v>
      </c>
      <c r="D198">
        <f t="shared" si="3"/>
        <v>6</v>
      </c>
    </row>
    <row r="199" spans="1:4" x14ac:dyDescent="0.2">
      <c r="A199" t="s">
        <v>475</v>
      </c>
      <c r="B199" s="5">
        <v>23295</v>
      </c>
      <c r="C199" s="1" t="s">
        <v>476</v>
      </c>
      <c r="D199">
        <f t="shared" si="3"/>
        <v>5</v>
      </c>
    </row>
    <row r="200" spans="1:4" x14ac:dyDescent="0.2">
      <c r="A200" t="s">
        <v>601</v>
      </c>
      <c r="B200" s="5">
        <v>28539</v>
      </c>
      <c r="C200" s="1" t="s">
        <v>602</v>
      </c>
      <c r="D200">
        <f t="shared" si="3"/>
        <v>6</v>
      </c>
    </row>
    <row r="201" spans="1:4" x14ac:dyDescent="0.2">
      <c r="A201" t="s">
        <v>467</v>
      </c>
      <c r="B201" s="5">
        <v>29441</v>
      </c>
      <c r="C201" s="1" t="s">
        <v>468</v>
      </c>
      <c r="D201">
        <f t="shared" si="3"/>
        <v>5</v>
      </c>
    </row>
    <row r="202" spans="1:4" x14ac:dyDescent="0.2">
      <c r="A202" t="s">
        <v>635</v>
      </c>
      <c r="B202" s="5">
        <v>26066</v>
      </c>
      <c r="C202" s="1" t="s">
        <v>636</v>
      </c>
      <c r="D202">
        <f t="shared" si="3"/>
        <v>4</v>
      </c>
    </row>
    <row r="203" spans="1:4" x14ac:dyDescent="0.2">
      <c r="A203" t="s">
        <v>255</v>
      </c>
      <c r="B203" s="5">
        <v>23356</v>
      </c>
      <c r="C203" s="1" t="s">
        <v>256</v>
      </c>
      <c r="D203">
        <f t="shared" si="3"/>
        <v>3</v>
      </c>
    </row>
    <row r="204" spans="1:4" x14ac:dyDescent="0.2">
      <c r="A204" t="s">
        <v>703</v>
      </c>
      <c r="B204" s="5">
        <v>26024</v>
      </c>
      <c r="C204" s="1" t="s">
        <v>704</v>
      </c>
      <c r="D204">
        <f t="shared" si="3"/>
        <v>4</v>
      </c>
    </row>
    <row r="205" spans="1:4" x14ac:dyDescent="0.2">
      <c r="A205" t="s">
        <v>354</v>
      </c>
      <c r="B205" s="5">
        <v>28462</v>
      </c>
      <c r="C205" s="1" t="s">
        <v>355</v>
      </c>
      <c r="D205">
        <f t="shared" si="3"/>
        <v>6</v>
      </c>
    </row>
    <row r="206" spans="1:4" x14ac:dyDescent="0.2">
      <c r="A206" t="s">
        <v>308</v>
      </c>
      <c r="B206" s="5">
        <v>18324</v>
      </c>
      <c r="C206" s="1" t="s">
        <v>309</v>
      </c>
      <c r="D206">
        <f t="shared" si="3"/>
        <v>4</v>
      </c>
    </row>
    <row r="207" spans="1:4" x14ac:dyDescent="0.2">
      <c r="A207" t="s">
        <v>611</v>
      </c>
      <c r="B207" s="5">
        <v>21695</v>
      </c>
      <c r="C207" s="1" t="s">
        <v>612</v>
      </c>
      <c r="D207">
        <f t="shared" si="3"/>
        <v>1</v>
      </c>
    </row>
    <row r="208" spans="1:4" x14ac:dyDescent="0.2">
      <c r="A208" t="s">
        <v>449</v>
      </c>
      <c r="B208" s="5">
        <v>20476</v>
      </c>
      <c r="C208" s="1" t="s">
        <v>450</v>
      </c>
      <c r="D208">
        <f t="shared" si="3"/>
        <v>7</v>
      </c>
    </row>
    <row r="209" spans="1:4" x14ac:dyDescent="0.2">
      <c r="A209" t="s">
        <v>603</v>
      </c>
      <c r="B209" s="5">
        <v>30936</v>
      </c>
      <c r="C209" s="1" t="s">
        <v>604</v>
      </c>
      <c r="D209">
        <f t="shared" si="3"/>
        <v>2</v>
      </c>
    </row>
    <row r="210" spans="1:4" x14ac:dyDescent="0.2">
      <c r="A210" t="s">
        <v>245</v>
      </c>
      <c r="B210" s="5">
        <v>31786</v>
      </c>
      <c r="C210" s="1" t="s">
        <v>246</v>
      </c>
      <c r="D210">
        <f t="shared" si="3"/>
        <v>5</v>
      </c>
    </row>
    <row r="211" spans="1:4" x14ac:dyDescent="0.2">
      <c r="A211" t="s">
        <v>709</v>
      </c>
      <c r="B211" s="5">
        <v>28041</v>
      </c>
      <c r="C211" s="1" t="s">
        <v>710</v>
      </c>
      <c r="D211">
        <f t="shared" si="3"/>
        <v>5</v>
      </c>
    </row>
    <row r="212" spans="1:4" x14ac:dyDescent="0.2">
      <c r="A212" t="s">
        <v>455</v>
      </c>
      <c r="B212" s="5">
        <v>28632</v>
      </c>
      <c r="C212" s="1" t="s">
        <v>456</v>
      </c>
      <c r="D212">
        <f t="shared" si="3"/>
        <v>1</v>
      </c>
    </row>
    <row r="213" spans="1:4" x14ac:dyDescent="0.2">
      <c r="A213" t="s">
        <v>547</v>
      </c>
      <c r="B213" s="5">
        <v>22346</v>
      </c>
      <c r="C213" s="1" t="s">
        <v>548</v>
      </c>
      <c r="D213">
        <f t="shared" si="3"/>
        <v>1</v>
      </c>
    </row>
    <row r="214" spans="1:4" x14ac:dyDescent="0.2">
      <c r="A214" t="s">
        <v>287</v>
      </c>
      <c r="B214" s="5">
        <v>20605</v>
      </c>
      <c r="C214" s="1" t="s">
        <v>351</v>
      </c>
      <c r="D214">
        <f t="shared" si="3"/>
        <v>3</v>
      </c>
    </row>
    <row r="215" spans="1:4" x14ac:dyDescent="0.2">
      <c r="A215" t="s">
        <v>301</v>
      </c>
      <c r="B215" s="5">
        <v>29790</v>
      </c>
      <c r="C215" s="1" t="s">
        <v>302</v>
      </c>
      <c r="D215">
        <f t="shared" si="3"/>
        <v>4</v>
      </c>
    </row>
    <row r="216" spans="1:4" x14ac:dyDescent="0.2">
      <c r="A216" t="s">
        <v>316</v>
      </c>
      <c r="B216" s="5">
        <v>27131</v>
      </c>
      <c r="C216" s="1" t="s">
        <v>317</v>
      </c>
      <c r="D216">
        <f t="shared" si="3"/>
        <v>5</v>
      </c>
    </row>
    <row r="217" spans="1:4" x14ac:dyDescent="0.2">
      <c r="A217" t="s">
        <v>293</v>
      </c>
      <c r="B217" s="5">
        <v>30375</v>
      </c>
      <c r="C217" s="1" t="s">
        <v>294</v>
      </c>
      <c r="D217">
        <f t="shared" si="3"/>
        <v>1</v>
      </c>
    </row>
    <row r="218" spans="1:4" x14ac:dyDescent="0.2">
      <c r="A218" t="s">
        <v>679</v>
      </c>
      <c r="B218" s="5">
        <v>22956</v>
      </c>
      <c r="C218" s="1" t="s">
        <v>680</v>
      </c>
      <c r="D218">
        <f t="shared" si="3"/>
        <v>2</v>
      </c>
    </row>
    <row r="219" spans="1:4" x14ac:dyDescent="0.2">
      <c r="A219" t="s">
        <v>482</v>
      </c>
      <c r="B219" s="5">
        <v>30033</v>
      </c>
      <c r="C219" s="1" t="s">
        <v>483</v>
      </c>
      <c r="D219">
        <f t="shared" si="3"/>
        <v>2</v>
      </c>
    </row>
    <row r="220" spans="1:4" x14ac:dyDescent="0.2">
      <c r="A220" t="s">
        <v>439</v>
      </c>
      <c r="B220" s="5">
        <v>29645</v>
      </c>
      <c r="C220" s="1" t="s">
        <v>440</v>
      </c>
      <c r="D220">
        <f t="shared" si="3"/>
        <v>6</v>
      </c>
    </row>
    <row r="221" spans="1:4" x14ac:dyDescent="0.2">
      <c r="A221" t="s">
        <v>571</v>
      </c>
      <c r="B221" s="5">
        <v>27249</v>
      </c>
      <c r="C221" s="1" t="s">
        <v>659</v>
      </c>
      <c r="D221">
        <f t="shared" si="3"/>
        <v>4</v>
      </c>
    </row>
    <row r="222" spans="1:4" x14ac:dyDescent="0.2">
      <c r="A222" t="s">
        <v>615</v>
      </c>
      <c r="B222" s="5">
        <v>30724</v>
      </c>
      <c r="C222" s="1" t="s">
        <v>616</v>
      </c>
      <c r="D222">
        <f t="shared" si="3"/>
        <v>7</v>
      </c>
    </row>
    <row r="223" spans="1:4" x14ac:dyDescent="0.2">
      <c r="A223" t="s">
        <v>517</v>
      </c>
      <c r="B223" s="5">
        <v>21153</v>
      </c>
      <c r="C223" s="1" t="s">
        <v>518</v>
      </c>
      <c r="D223">
        <f t="shared" si="3"/>
        <v>5</v>
      </c>
    </row>
    <row r="224" spans="1:4" x14ac:dyDescent="0.2">
      <c r="A224" t="s">
        <v>231</v>
      </c>
      <c r="B224" s="5">
        <v>18726</v>
      </c>
      <c r="C224" s="1" t="s">
        <v>232</v>
      </c>
      <c r="D224">
        <f t="shared" si="3"/>
        <v>7</v>
      </c>
    </row>
    <row r="225" spans="1:4" x14ac:dyDescent="0.2">
      <c r="A225" t="s">
        <v>523</v>
      </c>
      <c r="B225" s="5">
        <v>30224</v>
      </c>
      <c r="C225" s="1" t="s">
        <v>524</v>
      </c>
      <c r="D225">
        <f t="shared" si="3"/>
        <v>4</v>
      </c>
    </row>
    <row r="226" spans="1:4" x14ac:dyDescent="0.2">
      <c r="A226" t="s">
        <v>605</v>
      </c>
      <c r="B226" s="5">
        <v>18926</v>
      </c>
      <c r="C226" s="1" t="s">
        <v>606</v>
      </c>
      <c r="D226">
        <f t="shared" si="3"/>
        <v>4</v>
      </c>
    </row>
    <row r="227" spans="1:4" x14ac:dyDescent="0.2">
      <c r="A227" t="s">
        <v>273</v>
      </c>
      <c r="B227" s="5">
        <v>23208</v>
      </c>
      <c r="C227" s="1" t="s">
        <v>274</v>
      </c>
      <c r="D227">
        <f t="shared" si="3"/>
        <v>2</v>
      </c>
    </row>
    <row r="228" spans="1:4" x14ac:dyDescent="0.2">
      <c r="A228" t="s">
        <v>330</v>
      </c>
      <c r="B228" s="5">
        <v>29585</v>
      </c>
      <c r="C228" s="1" t="s">
        <v>331</v>
      </c>
      <c r="D228">
        <f t="shared" si="3"/>
        <v>2</v>
      </c>
    </row>
    <row r="229" spans="1:4" x14ac:dyDescent="0.2">
      <c r="A229" t="s">
        <v>655</v>
      </c>
      <c r="B229" s="5">
        <v>21786</v>
      </c>
      <c r="C229" s="1" t="s">
        <v>656</v>
      </c>
      <c r="D229">
        <f t="shared" si="3"/>
        <v>1</v>
      </c>
    </row>
    <row r="230" spans="1:4" x14ac:dyDescent="0.2">
      <c r="A230" t="s">
        <v>623</v>
      </c>
      <c r="B230" s="5">
        <v>32662</v>
      </c>
      <c r="C230" s="1" t="s">
        <v>624</v>
      </c>
      <c r="D230">
        <f t="shared" si="3"/>
        <v>6</v>
      </c>
    </row>
    <row r="231" spans="1:4" x14ac:dyDescent="0.2">
      <c r="A231" t="s">
        <v>326</v>
      </c>
      <c r="B231" s="5">
        <v>21446</v>
      </c>
      <c r="C231" s="1" t="s">
        <v>327</v>
      </c>
      <c r="D231">
        <f t="shared" si="3"/>
        <v>4</v>
      </c>
    </row>
    <row r="232" spans="1:4" x14ac:dyDescent="0.2">
      <c r="A232" t="s">
        <v>649</v>
      </c>
      <c r="B232" s="5">
        <v>21985</v>
      </c>
      <c r="C232" s="1" t="s">
        <v>650</v>
      </c>
      <c r="D232">
        <f t="shared" si="3"/>
        <v>4</v>
      </c>
    </row>
    <row r="233" spans="1:4" x14ac:dyDescent="0.2">
      <c r="A233" t="s">
        <v>328</v>
      </c>
      <c r="B233" s="5">
        <v>18856</v>
      </c>
      <c r="C233" s="1" t="s">
        <v>329</v>
      </c>
      <c r="D233">
        <f t="shared" si="3"/>
        <v>4</v>
      </c>
    </row>
    <row r="234" spans="1:4" x14ac:dyDescent="0.2">
      <c r="A234" t="s">
        <v>486</v>
      </c>
      <c r="B234" s="5">
        <v>26045</v>
      </c>
      <c r="C234" s="1" t="s">
        <v>487</v>
      </c>
      <c r="D234">
        <f t="shared" si="3"/>
        <v>4</v>
      </c>
    </row>
    <row r="235" spans="1:4" x14ac:dyDescent="0.2">
      <c r="A235" t="s">
        <v>306</v>
      </c>
      <c r="B235" s="5">
        <v>24860</v>
      </c>
      <c r="C235" s="1" t="s">
        <v>307</v>
      </c>
      <c r="D235">
        <f t="shared" si="3"/>
        <v>2</v>
      </c>
    </row>
    <row r="236" spans="1:4" x14ac:dyDescent="0.2">
      <c r="A236" t="s">
        <v>343</v>
      </c>
      <c r="B236" s="5">
        <v>32349</v>
      </c>
      <c r="C236" s="1" t="s">
        <v>344</v>
      </c>
      <c r="D236">
        <f t="shared" si="3"/>
        <v>1</v>
      </c>
    </row>
    <row r="237" spans="1:4" x14ac:dyDescent="0.2">
      <c r="A237" t="s">
        <v>595</v>
      </c>
      <c r="B237" s="5">
        <v>22138</v>
      </c>
      <c r="C237" s="1" t="s">
        <v>596</v>
      </c>
      <c r="D237">
        <f t="shared" si="3"/>
        <v>3</v>
      </c>
    </row>
    <row r="238" spans="1:4" x14ac:dyDescent="0.2">
      <c r="A238" t="s">
        <v>382</v>
      </c>
      <c r="B238" s="5">
        <v>25466</v>
      </c>
      <c r="C238" s="1" t="s">
        <v>383</v>
      </c>
      <c r="D238">
        <f t="shared" si="3"/>
        <v>6</v>
      </c>
    </row>
    <row r="239" spans="1:4" x14ac:dyDescent="0.2">
      <c r="A239" t="s">
        <v>511</v>
      </c>
      <c r="B239" s="5">
        <v>25985</v>
      </c>
      <c r="C239" s="1" t="s">
        <v>512</v>
      </c>
      <c r="D239">
        <f t="shared" si="3"/>
        <v>7</v>
      </c>
    </row>
    <row r="240" spans="1:4" x14ac:dyDescent="0.2">
      <c r="A240" t="s">
        <v>537</v>
      </c>
      <c r="B240" s="5">
        <v>27739</v>
      </c>
      <c r="C240" s="1" t="s">
        <v>538</v>
      </c>
      <c r="D240">
        <f t="shared" si="3"/>
        <v>4</v>
      </c>
    </row>
    <row r="241" spans="1:4" x14ac:dyDescent="0.2">
      <c r="A241" t="s">
        <v>549</v>
      </c>
      <c r="B241" s="5">
        <v>24060</v>
      </c>
      <c r="C241" s="1" t="s">
        <v>550</v>
      </c>
      <c r="D241">
        <f t="shared" si="3"/>
        <v>7</v>
      </c>
    </row>
    <row r="242" spans="1:4" x14ac:dyDescent="0.2">
      <c r="A242" t="s">
        <v>239</v>
      </c>
      <c r="B242" s="5">
        <v>23339</v>
      </c>
      <c r="C242" s="1" t="s">
        <v>240</v>
      </c>
      <c r="D242">
        <f t="shared" si="3"/>
        <v>7</v>
      </c>
    </row>
    <row r="243" spans="1:4" x14ac:dyDescent="0.2">
      <c r="A243" t="s">
        <v>253</v>
      </c>
      <c r="B243" s="5">
        <v>21628</v>
      </c>
      <c r="C243" s="1" t="s">
        <v>254</v>
      </c>
      <c r="D243">
        <f t="shared" si="3"/>
        <v>4</v>
      </c>
    </row>
    <row r="244" spans="1:4" x14ac:dyDescent="0.2">
      <c r="A244" t="s">
        <v>259</v>
      </c>
      <c r="B244" s="5">
        <v>18436</v>
      </c>
      <c r="C244" s="1" t="s">
        <v>260</v>
      </c>
      <c r="D244">
        <f t="shared" si="3"/>
        <v>4</v>
      </c>
    </row>
    <row r="245" spans="1:4" x14ac:dyDescent="0.2">
      <c r="A245" t="s">
        <v>593</v>
      </c>
      <c r="B245" s="5">
        <v>24178</v>
      </c>
      <c r="C245" s="1" t="s">
        <v>594</v>
      </c>
      <c r="D245">
        <f t="shared" si="3"/>
        <v>6</v>
      </c>
    </row>
    <row r="246" spans="1:4" x14ac:dyDescent="0.2">
      <c r="A246" t="s">
        <v>345</v>
      </c>
      <c r="B246" s="5">
        <v>19450</v>
      </c>
      <c r="C246" s="1" t="s">
        <v>346</v>
      </c>
      <c r="D246">
        <f t="shared" si="3"/>
        <v>3</v>
      </c>
    </row>
    <row r="247" spans="1:4" x14ac:dyDescent="0.2">
      <c r="A247" t="s">
        <v>384</v>
      </c>
      <c r="B247" s="5">
        <v>25553</v>
      </c>
      <c r="C247" s="1" t="s">
        <v>385</v>
      </c>
      <c r="D247">
        <f t="shared" si="3"/>
        <v>2</v>
      </c>
    </row>
    <row r="248" spans="1:4" x14ac:dyDescent="0.2">
      <c r="A248" t="s">
        <v>473</v>
      </c>
      <c r="B248" s="5">
        <v>23037</v>
      </c>
      <c r="C248" s="1" t="s">
        <v>474</v>
      </c>
      <c r="D248">
        <f t="shared" si="3"/>
        <v>6</v>
      </c>
    </row>
    <row r="249" spans="1:4" x14ac:dyDescent="0.2">
      <c r="A249" t="s">
        <v>390</v>
      </c>
      <c r="B249" s="5">
        <v>24439</v>
      </c>
      <c r="C249" s="1" t="s">
        <v>391</v>
      </c>
      <c r="D249">
        <f t="shared" si="3"/>
        <v>1</v>
      </c>
    </row>
    <row r="250" spans="1:4" x14ac:dyDescent="0.2">
      <c r="A250" t="s">
        <v>349</v>
      </c>
      <c r="B250" s="5">
        <v>19201</v>
      </c>
      <c r="C250" s="1" t="s">
        <v>705</v>
      </c>
      <c r="D250">
        <f t="shared" si="3"/>
        <v>6</v>
      </c>
    </row>
    <row r="251" spans="1:4" x14ac:dyDescent="0.2">
      <c r="A251" t="s">
        <v>147</v>
      </c>
      <c r="B251" s="5">
        <v>31362</v>
      </c>
      <c r="C251" s="1" t="s">
        <v>334</v>
      </c>
      <c r="D251">
        <f t="shared" si="3"/>
        <v>1</v>
      </c>
    </row>
    <row r="252" spans="1:4" x14ac:dyDescent="0.2">
      <c r="A252" t="s">
        <v>310</v>
      </c>
      <c r="B252" s="5">
        <v>18501</v>
      </c>
      <c r="C252" s="1" t="s">
        <v>311</v>
      </c>
      <c r="D252">
        <f t="shared" si="3"/>
        <v>6</v>
      </c>
    </row>
    <row r="253" spans="1:4" x14ac:dyDescent="0.2">
      <c r="A253" t="s">
        <v>445</v>
      </c>
      <c r="B253" s="5">
        <v>22286</v>
      </c>
      <c r="C253" s="1" t="s">
        <v>446</v>
      </c>
      <c r="D253">
        <f t="shared" si="3"/>
        <v>4</v>
      </c>
    </row>
    <row r="254" spans="1:4" x14ac:dyDescent="0.2">
      <c r="A254" t="s">
        <v>275</v>
      </c>
      <c r="B254" s="5">
        <v>23656</v>
      </c>
      <c r="C254" s="1" t="s">
        <v>276</v>
      </c>
      <c r="D254">
        <f t="shared" si="3"/>
        <v>2</v>
      </c>
    </row>
    <row r="255" spans="1:4" x14ac:dyDescent="0.2">
      <c r="A255" t="s">
        <v>426</v>
      </c>
      <c r="B255" s="5">
        <v>31992</v>
      </c>
      <c r="C255" s="1" t="s">
        <v>427</v>
      </c>
      <c r="D255">
        <f t="shared" si="3"/>
        <v>1</v>
      </c>
    </row>
    <row r="256" spans="1:4" x14ac:dyDescent="0.2">
      <c r="A256" t="s">
        <v>271</v>
      </c>
      <c r="B256" s="5">
        <v>30881</v>
      </c>
      <c r="C256" s="1" t="s">
        <v>272</v>
      </c>
      <c r="D256">
        <f t="shared" si="3"/>
        <v>3</v>
      </c>
    </row>
    <row r="257" spans="3:3" x14ac:dyDescent="0.2">
      <c r="C257" s="1"/>
    </row>
    <row r="258" spans="3:3" x14ac:dyDescent="0.2">
      <c r="C258" s="1"/>
    </row>
    <row r="259" spans="3:3" x14ac:dyDescent="0.2">
      <c r="C259" s="1"/>
    </row>
    <row r="260" spans="3:3" x14ac:dyDescent="0.2">
      <c r="C260" s="1"/>
    </row>
    <row r="261" spans="3:3" x14ac:dyDescent="0.2">
      <c r="C261" s="1"/>
    </row>
    <row r="262" spans="3:3" x14ac:dyDescent="0.2">
      <c r="C262" s="1"/>
    </row>
    <row r="263" spans="3:3" x14ac:dyDescent="0.2">
      <c r="C263" s="1"/>
    </row>
    <row r="264" spans="3:3" x14ac:dyDescent="0.2">
      <c r="C264" s="1"/>
    </row>
    <row r="265" spans="3:3" x14ac:dyDescent="0.2">
      <c r="C265" s="1"/>
    </row>
    <row r="266" spans="3:3" x14ac:dyDescent="0.2">
      <c r="C266" s="1"/>
    </row>
    <row r="267" spans="3:3" x14ac:dyDescent="0.2">
      <c r="C267" s="1"/>
    </row>
    <row r="268" spans="3:3" x14ac:dyDescent="0.2">
      <c r="C268" s="1"/>
    </row>
    <row r="269" spans="3:3" x14ac:dyDescent="0.2">
      <c r="C269" s="1"/>
    </row>
    <row r="270" spans="3:3" x14ac:dyDescent="0.2">
      <c r="C270" s="1"/>
    </row>
    <row r="271" spans="3:3" x14ac:dyDescent="0.2">
      <c r="C271" s="1"/>
    </row>
    <row r="272" spans="3:3" x14ac:dyDescent="0.2">
      <c r="C272" s="1"/>
    </row>
    <row r="273" spans="3:3" x14ac:dyDescent="0.2">
      <c r="C273" s="1"/>
    </row>
    <row r="274" spans="3:3" x14ac:dyDescent="0.2">
      <c r="C274" s="1"/>
    </row>
    <row r="275" spans="3:3" x14ac:dyDescent="0.2">
      <c r="C275" s="1"/>
    </row>
    <row r="276" spans="3:3" x14ac:dyDescent="0.2">
      <c r="C276" s="1"/>
    </row>
    <row r="277" spans="3:3" x14ac:dyDescent="0.2">
      <c r="C277" s="1"/>
    </row>
    <row r="278" spans="3:3" x14ac:dyDescent="0.2">
      <c r="C278" s="1"/>
    </row>
    <row r="279" spans="3:3" x14ac:dyDescent="0.2">
      <c r="C279" s="1"/>
    </row>
    <row r="280" spans="3:3" x14ac:dyDescent="0.2">
      <c r="C280" s="1"/>
    </row>
    <row r="281" spans="3:3" x14ac:dyDescent="0.2">
      <c r="C281" s="1"/>
    </row>
    <row r="282" spans="3:3" x14ac:dyDescent="0.2">
      <c r="C282" s="1"/>
    </row>
    <row r="283" spans="3:3" x14ac:dyDescent="0.2">
      <c r="C283" s="1"/>
    </row>
    <row r="284" spans="3:3" x14ac:dyDescent="0.2">
      <c r="C284" s="1"/>
    </row>
    <row r="285" spans="3:3" x14ac:dyDescent="0.2">
      <c r="C285" s="1"/>
    </row>
    <row r="286" spans="3:3" x14ac:dyDescent="0.2">
      <c r="C286" s="1"/>
    </row>
    <row r="287" spans="3:3" x14ac:dyDescent="0.2">
      <c r="C287" s="1"/>
    </row>
    <row r="288" spans="3:3" x14ac:dyDescent="0.2">
      <c r="C288" s="1"/>
    </row>
    <row r="289" spans="3:3" x14ac:dyDescent="0.2">
      <c r="C289" s="1"/>
    </row>
    <row r="290" spans="3:3" x14ac:dyDescent="0.2">
      <c r="C290" s="1"/>
    </row>
    <row r="291" spans="3:3" x14ac:dyDescent="0.2">
      <c r="C291" s="1"/>
    </row>
    <row r="292" spans="3:3" x14ac:dyDescent="0.2">
      <c r="C292" s="1"/>
    </row>
    <row r="293" spans="3:3" x14ac:dyDescent="0.2">
      <c r="C293" s="1"/>
    </row>
    <row r="294" spans="3:3" x14ac:dyDescent="0.2">
      <c r="C294" s="1"/>
    </row>
    <row r="295" spans="3:3" x14ac:dyDescent="0.2">
      <c r="C295" s="1"/>
    </row>
    <row r="296" spans="3:3" x14ac:dyDescent="0.2">
      <c r="C296" s="1"/>
    </row>
    <row r="297" spans="3:3" x14ac:dyDescent="0.2">
      <c r="C297" s="1"/>
    </row>
    <row r="298" spans="3:3" x14ac:dyDescent="0.2">
      <c r="C298" s="1"/>
    </row>
    <row r="299" spans="3:3" x14ac:dyDescent="0.2">
      <c r="C299" s="1"/>
    </row>
    <row r="300" spans="3:3" x14ac:dyDescent="0.2">
      <c r="C300" s="1"/>
    </row>
    <row r="301" spans="3:3" x14ac:dyDescent="0.2">
      <c r="C301" s="1"/>
    </row>
    <row r="302" spans="3:3" x14ac:dyDescent="0.2">
      <c r="C302" s="1"/>
    </row>
    <row r="303" spans="3:3" x14ac:dyDescent="0.2">
      <c r="C303" s="1"/>
    </row>
    <row r="304" spans="3:3" x14ac:dyDescent="0.2">
      <c r="C304" s="1"/>
    </row>
    <row r="305" spans="3:3" x14ac:dyDescent="0.2">
      <c r="C305" s="1"/>
    </row>
    <row r="306" spans="3:3" x14ac:dyDescent="0.2">
      <c r="C306" s="1"/>
    </row>
    <row r="307" spans="3:3" x14ac:dyDescent="0.2">
      <c r="C307" s="1"/>
    </row>
    <row r="308" spans="3:3" x14ac:dyDescent="0.2">
      <c r="C308" s="1"/>
    </row>
    <row r="309" spans="3:3" x14ac:dyDescent="0.2">
      <c r="C309" s="1"/>
    </row>
    <row r="310" spans="3:3" x14ac:dyDescent="0.2">
      <c r="C310" s="1"/>
    </row>
    <row r="311" spans="3:3" x14ac:dyDescent="0.2">
      <c r="C311" s="1"/>
    </row>
    <row r="312" spans="3:3" x14ac:dyDescent="0.2">
      <c r="C312" s="1"/>
    </row>
    <row r="313" spans="3:3" x14ac:dyDescent="0.2">
      <c r="C313" s="1"/>
    </row>
    <row r="314" spans="3:3" x14ac:dyDescent="0.2">
      <c r="C314" s="1"/>
    </row>
    <row r="315" spans="3:3" x14ac:dyDescent="0.2">
      <c r="C315" s="1"/>
    </row>
    <row r="316" spans="3:3" x14ac:dyDescent="0.2">
      <c r="C316" s="1"/>
    </row>
    <row r="317" spans="3:3" x14ac:dyDescent="0.2">
      <c r="C317" s="1"/>
    </row>
    <row r="318" spans="3:3" x14ac:dyDescent="0.2">
      <c r="C318" s="1"/>
    </row>
    <row r="319" spans="3:3" x14ac:dyDescent="0.2">
      <c r="C319" s="1"/>
    </row>
    <row r="320" spans="3:3" x14ac:dyDescent="0.2">
      <c r="C320" s="1"/>
    </row>
    <row r="321" spans="3:3" x14ac:dyDescent="0.2">
      <c r="C321" s="1"/>
    </row>
    <row r="322" spans="3:3" x14ac:dyDescent="0.2">
      <c r="C322" s="1"/>
    </row>
    <row r="323" spans="3:3" x14ac:dyDescent="0.2">
      <c r="C323" s="1"/>
    </row>
    <row r="324" spans="3:3" x14ac:dyDescent="0.2">
      <c r="C324" s="1"/>
    </row>
    <row r="325" spans="3:3" x14ac:dyDescent="0.2">
      <c r="C325" s="1"/>
    </row>
    <row r="326" spans="3:3" x14ac:dyDescent="0.2">
      <c r="C326" s="1"/>
    </row>
    <row r="327" spans="3:3" x14ac:dyDescent="0.2">
      <c r="C327" s="1"/>
    </row>
    <row r="328" spans="3:3" x14ac:dyDescent="0.2">
      <c r="C328" s="1"/>
    </row>
    <row r="329" spans="3:3" x14ac:dyDescent="0.2">
      <c r="C329" s="1"/>
    </row>
    <row r="330" spans="3:3" x14ac:dyDescent="0.2">
      <c r="C330" s="1"/>
    </row>
    <row r="331" spans="3:3" x14ac:dyDescent="0.2">
      <c r="C331" s="1"/>
    </row>
    <row r="332" spans="3:3" x14ac:dyDescent="0.2">
      <c r="C332" s="1"/>
    </row>
    <row r="333" spans="3:3" x14ac:dyDescent="0.2">
      <c r="C333" s="1"/>
    </row>
    <row r="334" spans="3:3" x14ac:dyDescent="0.2">
      <c r="C334" s="1"/>
    </row>
    <row r="335" spans="3:3" x14ac:dyDescent="0.2">
      <c r="C335" s="1"/>
    </row>
    <row r="336" spans="3:3" x14ac:dyDescent="0.2">
      <c r="C336" s="1"/>
    </row>
    <row r="337" spans="3:3" x14ac:dyDescent="0.2">
      <c r="C337" s="1"/>
    </row>
    <row r="338" spans="3:3" x14ac:dyDescent="0.2">
      <c r="C338" s="1"/>
    </row>
    <row r="339" spans="3:3" x14ac:dyDescent="0.2">
      <c r="C339" s="1"/>
    </row>
    <row r="340" spans="3:3" x14ac:dyDescent="0.2">
      <c r="C340" s="1"/>
    </row>
    <row r="341" spans="3:3" x14ac:dyDescent="0.2">
      <c r="C341" s="1"/>
    </row>
    <row r="342" spans="3:3" x14ac:dyDescent="0.2">
      <c r="C342" s="1"/>
    </row>
    <row r="343" spans="3:3" x14ac:dyDescent="0.2">
      <c r="C343" s="1"/>
    </row>
    <row r="344" spans="3:3" x14ac:dyDescent="0.2">
      <c r="C344" s="1"/>
    </row>
    <row r="345" spans="3:3" x14ac:dyDescent="0.2">
      <c r="C345" s="1"/>
    </row>
    <row r="346" spans="3:3" x14ac:dyDescent="0.2">
      <c r="C346" s="1"/>
    </row>
    <row r="347" spans="3:3" x14ac:dyDescent="0.2">
      <c r="C347" s="1"/>
    </row>
    <row r="348" spans="3:3" x14ac:dyDescent="0.2">
      <c r="C348" s="1"/>
    </row>
    <row r="349" spans="3:3" x14ac:dyDescent="0.2">
      <c r="C349" s="1"/>
    </row>
    <row r="350" spans="3:3" x14ac:dyDescent="0.2">
      <c r="C350" s="1"/>
    </row>
    <row r="351" spans="3:3" x14ac:dyDescent="0.2">
      <c r="C351" s="1"/>
    </row>
    <row r="352" spans="3:3" x14ac:dyDescent="0.2">
      <c r="C352" s="1"/>
    </row>
    <row r="353" spans="3:3" x14ac:dyDescent="0.2">
      <c r="C353" s="1"/>
    </row>
    <row r="354" spans="3:3" x14ac:dyDescent="0.2">
      <c r="C354" s="1"/>
    </row>
    <row r="355" spans="3:3" x14ac:dyDescent="0.2">
      <c r="C355" s="1"/>
    </row>
    <row r="356" spans="3:3" x14ac:dyDescent="0.2">
      <c r="C356" s="1"/>
    </row>
    <row r="357" spans="3:3" x14ac:dyDescent="0.2">
      <c r="C357" s="1"/>
    </row>
    <row r="358" spans="3:3" x14ac:dyDescent="0.2">
      <c r="C358" s="1"/>
    </row>
    <row r="359" spans="3:3" x14ac:dyDescent="0.2">
      <c r="C359" s="1"/>
    </row>
    <row r="360" spans="3:3" x14ac:dyDescent="0.2">
      <c r="C360" s="1"/>
    </row>
    <row r="361" spans="3:3" x14ac:dyDescent="0.2">
      <c r="C361" s="1"/>
    </row>
    <row r="362" spans="3:3" x14ac:dyDescent="0.2">
      <c r="C362" s="1"/>
    </row>
    <row r="363" spans="3:3" x14ac:dyDescent="0.2">
      <c r="C363" s="1"/>
    </row>
    <row r="364" spans="3:3" x14ac:dyDescent="0.2">
      <c r="C364" s="1"/>
    </row>
    <row r="365" spans="3:3" x14ac:dyDescent="0.2">
      <c r="C365" s="1"/>
    </row>
    <row r="366" spans="3:3" x14ac:dyDescent="0.2">
      <c r="C366" s="1"/>
    </row>
    <row r="367" spans="3:3" x14ac:dyDescent="0.2">
      <c r="C367" s="1"/>
    </row>
    <row r="368" spans="3:3" x14ac:dyDescent="0.2">
      <c r="C368" s="1"/>
    </row>
    <row r="369" spans="3:3" x14ac:dyDescent="0.2">
      <c r="C369" s="1"/>
    </row>
    <row r="370" spans="3:3" x14ac:dyDescent="0.2">
      <c r="C370" s="1"/>
    </row>
    <row r="371" spans="3:3" x14ac:dyDescent="0.2">
      <c r="C371" s="1"/>
    </row>
    <row r="372" spans="3:3" x14ac:dyDescent="0.2">
      <c r="C372" s="1"/>
    </row>
    <row r="373" spans="3:3" x14ac:dyDescent="0.2">
      <c r="C373" s="1"/>
    </row>
    <row r="374" spans="3:3" x14ac:dyDescent="0.2">
      <c r="C374" s="1"/>
    </row>
    <row r="375" spans="3:3" x14ac:dyDescent="0.2">
      <c r="C375" s="1"/>
    </row>
    <row r="376" spans="3:3" x14ac:dyDescent="0.2">
      <c r="C376" s="1"/>
    </row>
    <row r="377" spans="3:3" x14ac:dyDescent="0.2">
      <c r="C377" s="1"/>
    </row>
    <row r="378" spans="3:3" x14ac:dyDescent="0.2">
      <c r="C378" s="1"/>
    </row>
    <row r="379" spans="3:3" x14ac:dyDescent="0.2">
      <c r="C379" s="1"/>
    </row>
    <row r="380" spans="3:3" x14ac:dyDescent="0.2">
      <c r="C380" s="1"/>
    </row>
    <row r="381" spans="3:3" x14ac:dyDescent="0.2">
      <c r="C381" s="1"/>
    </row>
    <row r="382" spans="3:3" x14ac:dyDescent="0.2">
      <c r="C382" s="1"/>
    </row>
    <row r="383" spans="3:3" x14ac:dyDescent="0.2">
      <c r="C383" s="1"/>
    </row>
    <row r="384" spans="3:3" x14ac:dyDescent="0.2">
      <c r="C384" s="1"/>
    </row>
    <row r="385" spans="3:3" x14ac:dyDescent="0.2">
      <c r="C385" s="1"/>
    </row>
    <row r="386" spans="3:3" x14ac:dyDescent="0.2">
      <c r="C386" s="1"/>
    </row>
    <row r="387" spans="3:3" x14ac:dyDescent="0.2">
      <c r="C387" s="1"/>
    </row>
    <row r="388" spans="3:3" x14ac:dyDescent="0.2">
      <c r="C388" s="1"/>
    </row>
    <row r="389" spans="3:3" x14ac:dyDescent="0.2">
      <c r="C389" s="1"/>
    </row>
    <row r="390" spans="3:3" x14ac:dyDescent="0.2">
      <c r="C390" s="1"/>
    </row>
    <row r="391" spans="3:3" x14ac:dyDescent="0.2">
      <c r="C391" s="1"/>
    </row>
    <row r="392" spans="3:3" x14ac:dyDescent="0.2">
      <c r="C392" s="1"/>
    </row>
    <row r="393" spans="3:3" x14ac:dyDescent="0.2">
      <c r="C393" s="1"/>
    </row>
    <row r="394" spans="3:3" x14ac:dyDescent="0.2">
      <c r="C394" s="1"/>
    </row>
    <row r="395" spans="3:3" x14ac:dyDescent="0.2">
      <c r="C395" s="1"/>
    </row>
    <row r="396" spans="3:3" x14ac:dyDescent="0.2">
      <c r="C396" s="1"/>
    </row>
    <row r="397" spans="3:3" x14ac:dyDescent="0.2">
      <c r="C397" s="1"/>
    </row>
    <row r="398" spans="3:3" x14ac:dyDescent="0.2">
      <c r="C398" s="1"/>
    </row>
    <row r="399" spans="3:3" x14ac:dyDescent="0.2">
      <c r="C399" s="1"/>
    </row>
    <row r="400" spans="3:3" x14ac:dyDescent="0.2">
      <c r="C400" s="1"/>
    </row>
    <row r="401" spans="3:3" x14ac:dyDescent="0.2">
      <c r="C401" s="1"/>
    </row>
    <row r="402" spans="3:3" x14ac:dyDescent="0.2">
      <c r="C402" s="1"/>
    </row>
    <row r="403" spans="3:3" x14ac:dyDescent="0.2">
      <c r="C403" s="1"/>
    </row>
    <row r="404" spans="3:3" x14ac:dyDescent="0.2">
      <c r="C404" s="1"/>
    </row>
    <row r="405" spans="3:3" x14ac:dyDescent="0.2">
      <c r="C405" s="1"/>
    </row>
    <row r="406" spans="3:3" x14ac:dyDescent="0.2">
      <c r="C406" s="1"/>
    </row>
    <row r="407" spans="3:3" x14ac:dyDescent="0.2">
      <c r="C407" s="1"/>
    </row>
    <row r="408" spans="3:3" x14ac:dyDescent="0.2">
      <c r="C408" s="1"/>
    </row>
    <row r="409" spans="3:3" x14ac:dyDescent="0.2">
      <c r="C409" s="1"/>
    </row>
    <row r="410" spans="3:3" x14ac:dyDescent="0.2">
      <c r="C410" s="1"/>
    </row>
    <row r="411" spans="3:3" x14ac:dyDescent="0.2">
      <c r="C411" s="1"/>
    </row>
    <row r="412" spans="3:3" x14ac:dyDescent="0.2">
      <c r="C412" s="1"/>
    </row>
    <row r="413" spans="3:3" x14ac:dyDescent="0.2">
      <c r="C413" s="1"/>
    </row>
    <row r="414" spans="3:3" x14ac:dyDescent="0.2">
      <c r="C414" s="1"/>
    </row>
    <row r="415" spans="3:3" x14ac:dyDescent="0.2">
      <c r="C415" s="1"/>
    </row>
    <row r="416" spans="3:3" x14ac:dyDescent="0.2">
      <c r="C416" s="1"/>
    </row>
    <row r="417" spans="3:3" x14ac:dyDescent="0.2">
      <c r="C417" s="1"/>
    </row>
    <row r="418" spans="3:3" x14ac:dyDescent="0.2">
      <c r="C418" s="1"/>
    </row>
    <row r="419" spans="3:3" x14ac:dyDescent="0.2">
      <c r="C419" s="1"/>
    </row>
    <row r="420" spans="3:3" x14ac:dyDescent="0.2">
      <c r="C420" s="1"/>
    </row>
    <row r="421" spans="3:3" x14ac:dyDescent="0.2">
      <c r="C421" s="1"/>
    </row>
    <row r="422" spans="3:3" x14ac:dyDescent="0.2">
      <c r="C422" s="1"/>
    </row>
    <row r="423" spans="3:3" x14ac:dyDescent="0.2">
      <c r="C423" s="1"/>
    </row>
    <row r="424" spans="3:3" x14ac:dyDescent="0.2">
      <c r="C424" s="1"/>
    </row>
    <row r="425" spans="3:3" x14ac:dyDescent="0.2">
      <c r="C425" s="1"/>
    </row>
    <row r="426" spans="3:3" x14ac:dyDescent="0.2">
      <c r="C426" s="1"/>
    </row>
    <row r="427" spans="3:3" x14ac:dyDescent="0.2">
      <c r="C427" s="1"/>
    </row>
    <row r="428" spans="3:3" x14ac:dyDescent="0.2">
      <c r="C428" s="1"/>
    </row>
    <row r="429" spans="3:3" x14ac:dyDescent="0.2">
      <c r="C429" s="1"/>
    </row>
    <row r="430" spans="3:3" x14ac:dyDescent="0.2">
      <c r="C430" s="1"/>
    </row>
    <row r="431" spans="3:3" x14ac:dyDescent="0.2">
      <c r="C431" s="1"/>
    </row>
    <row r="432" spans="3:3" x14ac:dyDescent="0.2">
      <c r="C432" s="1"/>
    </row>
    <row r="433" spans="3:3" x14ac:dyDescent="0.2">
      <c r="C433" s="1"/>
    </row>
    <row r="434" spans="3:3" x14ac:dyDescent="0.2">
      <c r="C434" s="1"/>
    </row>
    <row r="435" spans="3:3" x14ac:dyDescent="0.2">
      <c r="C435" s="1"/>
    </row>
    <row r="436" spans="3:3" x14ac:dyDescent="0.2">
      <c r="C436" s="1"/>
    </row>
    <row r="437" spans="3:3" x14ac:dyDescent="0.2">
      <c r="C437" s="1"/>
    </row>
    <row r="438" spans="3:3" x14ac:dyDescent="0.2">
      <c r="C438" s="1"/>
    </row>
    <row r="439" spans="3:3" x14ac:dyDescent="0.2">
      <c r="C439" s="1"/>
    </row>
    <row r="440" spans="3:3" x14ac:dyDescent="0.2">
      <c r="C440" s="1"/>
    </row>
    <row r="441" spans="3:3" x14ac:dyDescent="0.2">
      <c r="C441" s="1"/>
    </row>
    <row r="442" spans="3:3" x14ac:dyDescent="0.2">
      <c r="C442" s="1"/>
    </row>
    <row r="443" spans="3:3" x14ac:dyDescent="0.2">
      <c r="C443" s="1"/>
    </row>
    <row r="444" spans="3:3" x14ac:dyDescent="0.2">
      <c r="C444" s="1"/>
    </row>
    <row r="445" spans="3:3" x14ac:dyDescent="0.2">
      <c r="C445" s="1"/>
    </row>
    <row r="446" spans="3:3" x14ac:dyDescent="0.2">
      <c r="C446" s="1"/>
    </row>
    <row r="447" spans="3:3" x14ac:dyDescent="0.2">
      <c r="C447" s="1"/>
    </row>
    <row r="448" spans="3:3" x14ac:dyDescent="0.2">
      <c r="C448" s="1"/>
    </row>
    <row r="449" spans="3:3" x14ac:dyDescent="0.2">
      <c r="C449" s="1"/>
    </row>
    <row r="450" spans="3:3" x14ac:dyDescent="0.2">
      <c r="C450" s="1"/>
    </row>
    <row r="451" spans="3:3" x14ac:dyDescent="0.2">
      <c r="C451" s="1"/>
    </row>
    <row r="452" spans="3:3" x14ac:dyDescent="0.2">
      <c r="C452" s="1"/>
    </row>
    <row r="453" spans="3:3" x14ac:dyDescent="0.2">
      <c r="C453" s="1"/>
    </row>
    <row r="454" spans="3:3" x14ac:dyDescent="0.2">
      <c r="C454" s="1"/>
    </row>
    <row r="455" spans="3:3" x14ac:dyDescent="0.2">
      <c r="C455" s="1"/>
    </row>
    <row r="456" spans="3:3" x14ac:dyDescent="0.2">
      <c r="C456" s="1"/>
    </row>
    <row r="457" spans="3:3" x14ac:dyDescent="0.2">
      <c r="C457" s="1"/>
    </row>
    <row r="458" spans="3:3" x14ac:dyDescent="0.2">
      <c r="C458" s="1"/>
    </row>
    <row r="459" spans="3:3" x14ac:dyDescent="0.2">
      <c r="C459" s="1"/>
    </row>
    <row r="460" spans="3:3" x14ac:dyDescent="0.2">
      <c r="C460" s="1"/>
    </row>
    <row r="461" spans="3:3" x14ac:dyDescent="0.2">
      <c r="C461" s="1"/>
    </row>
    <row r="462" spans="3:3" x14ac:dyDescent="0.2">
      <c r="C462" s="1"/>
    </row>
    <row r="463" spans="3:3" x14ac:dyDescent="0.2">
      <c r="C463" s="1"/>
    </row>
    <row r="464" spans="3:3" x14ac:dyDescent="0.2">
      <c r="C464" s="1"/>
    </row>
    <row r="465" spans="3:3" x14ac:dyDescent="0.2">
      <c r="C465" s="1"/>
    </row>
    <row r="466" spans="3:3" x14ac:dyDescent="0.2">
      <c r="C466" s="1"/>
    </row>
    <row r="467" spans="3:3" x14ac:dyDescent="0.2">
      <c r="C467" s="1"/>
    </row>
    <row r="468" spans="3:3" x14ac:dyDescent="0.2">
      <c r="C468" s="1"/>
    </row>
    <row r="469" spans="3:3" x14ac:dyDescent="0.2">
      <c r="C469" s="1"/>
    </row>
    <row r="470" spans="3:3" x14ac:dyDescent="0.2">
      <c r="C470" s="1"/>
    </row>
    <row r="471" spans="3:3" x14ac:dyDescent="0.2">
      <c r="C471" s="1"/>
    </row>
    <row r="472" spans="3:3" x14ac:dyDescent="0.2">
      <c r="C472" s="1"/>
    </row>
    <row r="473" spans="3:3" x14ac:dyDescent="0.2">
      <c r="C473" s="1"/>
    </row>
    <row r="474" spans="3:3" x14ac:dyDescent="0.2">
      <c r="C474" s="1"/>
    </row>
    <row r="475" spans="3:3" x14ac:dyDescent="0.2">
      <c r="C475" s="1"/>
    </row>
    <row r="476" spans="3:3" x14ac:dyDescent="0.2">
      <c r="C476" s="1"/>
    </row>
    <row r="477" spans="3:3" x14ac:dyDescent="0.2">
      <c r="C477" s="1"/>
    </row>
    <row r="478" spans="3:3" x14ac:dyDescent="0.2">
      <c r="C478" s="1"/>
    </row>
    <row r="479" spans="3:3" x14ac:dyDescent="0.2">
      <c r="C479" s="1"/>
    </row>
    <row r="480" spans="3:3" x14ac:dyDescent="0.2">
      <c r="C480" s="1"/>
    </row>
    <row r="481" spans="3:3" x14ac:dyDescent="0.2">
      <c r="C481" s="1"/>
    </row>
    <row r="482" spans="3:3" x14ac:dyDescent="0.2">
      <c r="C482" s="1"/>
    </row>
    <row r="483" spans="3:3" x14ac:dyDescent="0.2">
      <c r="C483" s="1"/>
    </row>
    <row r="484" spans="3:3" x14ac:dyDescent="0.2">
      <c r="C484" s="1"/>
    </row>
    <row r="485" spans="3:3" x14ac:dyDescent="0.2">
      <c r="C485" s="1"/>
    </row>
    <row r="486" spans="3:3" x14ac:dyDescent="0.2">
      <c r="C486" s="1"/>
    </row>
    <row r="487" spans="3:3" x14ac:dyDescent="0.2">
      <c r="C487" s="1"/>
    </row>
    <row r="488" spans="3:3" x14ac:dyDescent="0.2">
      <c r="C488" s="1"/>
    </row>
    <row r="489" spans="3:3" x14ac:dyDescent="0.2">
      <c r="C489" s="1"/>
    </row>
    <row r="490" spans="3:3" x14ac:dyDescent="0.2">
      <c r="C490" s="1"/>
    </row>
    <row r="491" spans="3:3" x14ac:dyDescent="0.2">
      <c r="C491" s="1"/>
    </row>
    <row r="492" spans="3:3" x14ac:dyDescent="0.2">
      <c r="C492" s="1"/>
    </row>
    <row r="493" spans="3:3" x14ac:dyDescent="0.2">
      <c r="C493" s="1"/>
    </row>
    <row r="494" spans="3:3" x14ac:dyDescent="0.2">
      <c r="C494" s="1"/>
    </row>
    <row r="495" spans="3:3" x14ac:dyDescent="0.2">
      <c r="C495" s="1"/>
    </row>
    <row r="496" spans="3:3" x14ac:dyDescent="0.2">
      <c r="C496" s="1"/>
    </row>
    <row r="497" spans="3:3" x14ac:dyDescent="0.2">
      <c r="C497" s="1"/>
    </row>
    <row r="498" spans="3:3" x14ac:dyDescent="0.2">
      <c r="C498" s="1"/>
    </row>
    <row r="499" spans="3:3" x14ac:dyDescent="0.2">
      <c r="C499" s="1"/>
    </row>
    <row r="500" spans="3:3" x14ac:dyDescent="0.2">
      <c r="C500" s="1"/>
    </row>
    <row r="501" spans="3:3" x14ac:dyDescent="0.2">
      <c r="C501" s="1"/>
    </row>
    <row r="502" spans="3:3" x14ac:dyDescent="0.2">
      <c r="C502" s="1"/>
    </row>
    <row r="503" spans="3:3" x14ac:dyDescent="0.2">
      <c r="C503" s="1"/>
    </row>
    <row r="504" spans="3:3" x14ac:dyDescent="0.2">
      <c r="C504" s="1"/>
    </row>
    <row r="505" spans="3:3" x14ac:dyDescent="0.2">
      <c r="C505" s="1"/>
    </row>
    <row r="506" spans="3:3" x14ac:dyDescent="0.2">
      <c r="C506" s="1"/>
    </row>
    <row r="507" spans="3:3" x14ac:dyDescent="0.2">
      <c r="C507" s="1"/>
    </row>
    <row r="508" spans="3:3" x14ac:dyDescent="0.2">
      <c r="C508" s="1"/>
    </row>
    <row r="509" spans="3:3" x14ac:dyDescent="0.2">
      <c r="C509" s="1"/>
    </row>
    <row r="510" spans="3:3" x14ac:dyDescent="0.2">
      <c r="C510" s="1"/>
    </row>
    <row r="511" spans="3:3" x14ac:dyDescent="0.2">
      <c r="C511" s="1"/>
    </row>
    <row r="512" spans="3:3" x14ac:dyDescent="0.2">
      <c r="C512" s="1"/>
    </row>
    <row r="513" spans="3:3" x14ac:dyDescent="0.2">
      <c r="C513" s="1"/>
    </row>
    <row r="514" spans="3:3" x14ac:dyDescent="0.2">
      <c r="C514" s="1"/>
    </row>
    <row r="515" spans="3:3" x14ac:dyDescent="0.2">
      <c r="C515" s="1"/>
    </row>
    <row r="516" spans="3:3" x14ac:dyDescent="0.2">
      <c r="C516" s="1"/>
    </row>
    <row r="517" spans="3:3" x14ac:dyDescent="0.2">
      <c r="C517" s="1"/>
    </row>
    <row r="518" spans="3:3" x14ac:dyDescent="0.2">
      <c r="C518" s="1"/>
    </row>
    <row r="519" spans="3:3" x14ac:dyDescent="0.2">
      <c r="C519" s="1"/>
    </row>
    <row r="520" spans="3:3" x14ac:dyDescent="0.2">
      <c r="C520" s="1"/>
    </row>
    <row r="521" spans="3:3" x14ac:dyDescent="0.2">
      <c r="C521" s="1"/>
    </row>
    <row r="522" spans="3:3" x14ac:dyDescent="0.2">
      <c r="C522" s="1"/>
    </row>
    <row r="523" spans="3:3" x14ac:dyDescent="0.2">
      <c r="C523" s="1"/>
    </row>
    <row r="524" spans="3:3" x14ac:dyDescent="0.2">
      <c r="C524" s="1"/>
    </row>
    <row r="525" spans="3:3" x14ac:dyDescent="0.2">
      <c r="C525" s="1"/>
    </row>
    <row r="526" spans="3:3" x14ac:dyDescent="0.2">
      <c r="C526" s="1"/>
    </row>
    <row r="527" spans="3:3" x14ac:dyDescent="0.2">
      <c r="C527" s="1"/>
    </row>
    <row r="528" spans="3:3" x14ac:dyDescent="0.2">
      <c r="C528" s="1"/>
    </row>
    <row r="529" spans="3:3" x14ac:dyDescent="0.2">
      <c r="C529" s="1"/>
    </row>
    <row r="530" spans="3:3" x14ac:dyDescent="0.2">
      <c r="C530" s="1"/>
    </row>
    <row r="531" spans="3:3" x14ac:dyDescent="0.2">
      <c r="C531" s="1"/>
    </row>
    <row r="532" spans="3:3" x14ac:dyDescent="0.2">
      <c r="C532" s="1"/>
    </row>
    <row r="533" spans="3:3" x14ac:dyDescent="0.2">
      <c r="C533" s="1"/>
    </row>
    <row r="534" spans="3:3" x14ac:dyDescent="0.2">
      <c r="C534" s="1"/>
    </row>
    <row r="535" spans="3:3" x14ac:dyDescent="0.2">
      <c r="C535" s="1"/>
    </row>
    <row r="536" spans="3:3" x14ac:dyDescent="0.2">
      <c r="C536" s="1"/>
    </row>
    <row r="537" spans="3:3" x14ac:dyDescent="0.2">
      <c r="C537" s="1"/>
    </row>
    <row r="538" spans="3:3" x14ac:dyDescent="0.2">
      <c r="C538" s="1"/>
    </row>
    <row r="539" spans="3:3" x14ac:dyDescent="0.2">
      <c r="C539" s="1"/>
    </row>
    <row r="540" spans="3:3" x14ac:dyDescent="0.2">
      <c r="C540" s="1"/>
    </row>
    <row r="541" spans="3:3" x14ac:dyDescent="0.2">
      <c r="C541" s="1"/>
    </row>
    <row r="542" spans="3:3" x14ac:dyDescent="0.2">
      <c r="C542" s="1"/>
    </row>
    <row r="543" spans="3:3" x14ac:dyDescent="0.2">
      <c r="C543" s="1"/>
    </row>
    <row r="544" spans="3:3" x14ac:dyDescent="0.2">
      <c r="C544" s="1"/>
    </row>
    <row r="545" spans="3:3" x14ac:dyDescent="0.2">
      <c r="C545" s="1"/>
    </row>
    <row r="546" spans="3:3" x14ac:dyDescent="0.2">
      <c r="C546" s="1"/>
    </row>
    <row r="547" spans="3:3" x14ac:dyDescent="0.2">
      <c r="C547" s="1"/>
    </row>
    <row r="548" spans="3:3" x14ac:dyDescent="0.2">
      <c r="C548" s="1"/>
    </row>
    <row r="549" spans="3:3" x14ac:dyDescent="0.2">
      <c r="C549" s="1"/>
    </row>
    <row r="550" spans="3:3" x14ac:dyDescent="0.2">
      <c r="C550" s="1"/>
    </row>
    <row r="551" spans="3:3" x14ac:dyDescent="0.2">
      <c r="C551" s="1"/>
    </row>
    <row r="552" spans="3:3" x14ac:dyDescent="0.2">
      <c r="C552" s="1"/>
    </row>
    <row r="553" spans="3:3" x14ac:dyDescent="0.2">
      <c r="C553" s="1"/>
    </row>
    <row r="554" spans="3:3" x14ac:dyDescent="0.2">
      <c r="C554" s="1"/>
    </row>
    <row r="555" spans="3:3" x14ac:dyDescent="0.2">
      <c r="C555" s="1"/>
    </row>
    <row r="556" spans="3:3" x14ac:dyDescent="0.2">
      <c r="C556" s="1"/>
    </row>
    <row r="557" spans="3:3" x14ac:dyDescent="0.2">
      <c r="C557" s="1"/>
    </row>
    <row r="558" spans="3:3" x14ac:dyDescent="0.2">
      <c r="C558" s="1"/>
    </row>
    <row r="559" spans="3:3" x14ac:dyDescent="0.2">
      <c r="C559" s="1"/>
    </row>
    <row r="560" spans="3:3" x14ac:dyDescent="0.2">
      <c r="C560" s="1"/>
    </row>
    <row r="561" spans="3:3" x14ac:dyDescent="0.2">
      <c r="C561" s="1"/>
    </row>
    <row r="562" spans="3:3" x14ac:dyDescent="0.2">
      <c r="C562" s="1"/>
    </row>
    <row r="563" spans="3:3" x14ac:dyDescent="0.2">
      <c r="C563" s="1"/>
    </row>
    <row r="564" spans="3:3" x14ac:dyDescent="0.2">
      <c r="C564" s="1"/>
    </row>
    <row r="565" spans="3:3" x14ac:dyDescent="0.2">
      <c r="C565" s="1"/>
    </row>
    <row r="566" spans="3:3" x14ac:dyDescent="0.2">
      <c r="C566" s="1"/>
    </row>
    <row r="567" spans="3:3" x14ac:dyDescent="0.2">
      <c r="C567" s="1"/>
    </row>
    <row r="568" spans="3:3" x14ac:dyDescent="0.2">
      <c r="C568" s="1"/>
    </row>
    <row r="569" spans="3:3" x14ac:dyDescent="0.2">
      <c r="C569" s="1"/>
    </row>
    <row r="570" spans="3:3" x14ac:dyDescent="0.2">
      <c r="C570" s="1"/>
    </row>
    <row r="571" spans="3:3" x14ac:dyDescent="0.2">
      <c r="C571" s="1"/>
    </row>
    <row r="572" spans="3:3" x14ac:dyDescent="0.2">
      <c r="C572" s="1"/>
    </row>
    <row r="573" spans="3:3" x14ac:dyDescent="0.2">
      <c r="C573" s="1"/>
    </row>
    <row r="574" spans="3:3" x14ac:dyDescent="0.2">
      <c r="C574" s="1"/>
    </row>
    <row r="575" spans="3:3" x14ac:dyDescent="0.2">
      <c r="C575" s="1"/>
    </row>
    <row r="576" spans="3:3" x14ac:dyDescent="0.2">
      <c r="C576" s="1"/>
    </row>
    <row r="577" spans="3:3" x14ac:dyDescent="0.2">
      <c r="C577" s="1"/>
    </row>
    <row r="578" spans="3:3" x14ac:dyDescent="0.2">
      <c r="C578" s="1"/>
    </row>
    <row r="579" spans="3:3" x14ac:dyDescent="0.2">
      <c r="C579" s="1"/>
    </row>
    <row r="580" spans="3:3" x14ac:dyDescent="0.2">
      <c r="C580" s="1"/>
    </row>
    <row r="581" spans="3:3" x14ac:dyDescent="0.2">
      <c r="C581" s="1"/>
    </row>
    <row r="582" spans="3:3" x14ac:dyDescent="0.2">
      <c r="C582" s="1"/>
    </row>
    <row r="583" spans="3:3" x14ac:dyDescent="0.2">
      <c r="C583" s="1"/>
    </row>
    <row r="584" spans="3:3" x14ac:dyDescent="0.2">
      <c r="C584" s="1"/>
    </row>
    <row r="585" spans="3:3" x14ac:dyDescent="0.2">
      <c r="C585" s="1"/>
    </row>
    <row r="586" spans="3:3" x14ac:dyDescent="0.2">
      <c r="C586" s="1"/>
    </row>
    <row r="587" spans="3:3" x14ac:dyDescent="0.2">
      <c r="C587" s="1"/>
    </row>
    <row r="588" spans="3:3" x14ac:dyDescent="0.2">
      <c r="C588" s="1"/>
    </row>
    <row r="589" spans="3:3" x14ac:dyDescent="0.2">
      <c r="C589" s="1"/>
    </row>
    <row r="590" spans="3:3" x14ac:dyDescent="0.2">
      <c r="C590" s="1"/>
    </row>
    <row r="591" spans="3:3" x14ac:dyDescent="0.2">
      <c r="C591" s="1"/>
    </row>
    <row r="592" spans="3:3" x14ac:dyDescent="0.2">
      <c r="C592" s="1"/>
    </row>
    <row r="593" spans="3:3" x14ac:dyDescent="0.2">
      <c r="C593" s="1"/>
    </row>
    <row r="594" spans="3:3" x14ac:dyDescent="0.2">
      <c r="C594" s="1"/>
    </row>
    <row r="595" spans="3:3" x14ac:dyDescent="0.2">
      <c r="C595" s="1"/>
    </row>
    <row r="596" spans="3:3" x14ac:dyDescent="0.2">
      <c r="C596" s="1"/>
    </row>
    <row r="597" spans="3:3" x14ac:dyDescent="0.2">
      <c r="C597" s="1"/>
    </row>
    <row r="598" spans="3:3" x14ac:dyDescent="0.2">
      <c r="C598" s="1"/>
    </row>
    <row r="599" spans="3:3" x14ac:dyDescent="0.2">
      <c r="C599" s="1"/>
    </row>
    <row r="600" spans="3:3" x14ac:dyDescent="0.2">
      <c r="C600" s="1"/>
    </row>
    <row r="601" spans="3:3" x14ac:dyDescent="0.2">
      <c r="C601" s="1"/>
    </row>
    <row r="602" spans="3:3" x14ac:dyDescent="0.2">
      <c r="C602" s="1"/>
    </row>
    <row r="603" spans="3:3" x14ac:dyDescent="0.2">
      <c r="C603" s="1"/>
    </row>
    <row r="604" spans="3:3" x14ac:dyDescent="0.2">
      <c r="C604" s="1"/>
    </row>
    <row r="605" spans="3:3" x14ac:dyDescent="0.2">
      <c r="C605" s="1"/>
    </row>
    <row r="606" spans="3:3" x14ac:dyDescent="0.2">
      <c r="C606" s="1"/>
    </row>
    <row r="607" spans="3:3" x14ac:dyDescent="0.2">
      <c r="C607" s="1"/>
    </row>
    <row r="608" spans="3:3" x14ac:dyDescent="0.2">
      <c r="C608" s="1"/>
    </row>
    <row r="609" spans="3:3" x14ac:dyDescent="0.2">
      <c r="C609" s="1"/>
    </row>
    <row r="610" spans="3:3" x14ac:dyDescent="0.2">
      <c r="C610" s="1"/>
    </row>
    <row r="611" spans="3:3" x14ac:dyDescent="0.2">
      <c r="C611" s="1"/>
    </row>
    <row r="612" spans="3:3" x14ac:dyDescent="0.2">
      <c r="C612" s="1"/>
    </row>
    <row r="613" spans="3:3" x14ac:dyDescent="0.2">
      <c r="C613" s="1"/>
    </row>
    <row r="614" spans="3:3" x14ac:dyDescent="0.2">
      <c r="C614" s="1"/>
    </row>
    <row r="615" spans="3:3" x14ac:dyDescent="0.2">
      <c r="C615" s="1"/>
    </row>
    <row r="616" spans="3:3" x14ac:dyDescent="0.2">
      <c r="C616" s="1"/>
    </row>
    <row r="617" spans="3:3" x14ac:dyDescent="0.2">
      <c r="C617" s="1"/>
    </row>
    <row r="618" spans="3:3" x14ac:dyDescent="0.2">
      <c r="C618" s="1"/>
    </row>
    <row r="619" spans="3:3" x14ac:dyDescent="0.2">
      <c r="C619" s="1"/>
    </row>
    <row r="620" spans="3:3" x14ac:dyDescent="0.2">
      <c r="C620" s="1"/>
    </row>
    <row r="621" spans="3:3" x14ac:dyDescent="0.2">
      <c r="C621" s="1"/>
    </row>
    <row r="622" spans="3:3" x14ac:dyDescent="0.2">
      <c r="C622" s="1"/>
    </row>
    <row r="623" spans="3:3" x14ac:dyDescent="0.2">
      <c r="C623" s="1"/>
    </row>
    <row r="624" spans="3:3" x14ac:dyDescent="0.2">
      <c r="C624" s="1"/>
    </row>
    <row r="625" spans="3:3" x14ac:dyDescent="0.2">
      <c r="C625" s="1"/>
    </row>
    <row r="626" spans="3:3" x14ac:dyDescent="0.2">
      <c r="C626" s="1"/>
    </row>
    <row r="627" spans="3:3" x14ac:dyDescent="0.2">
      <c r="C627" s="1"/>
    </row>
    <row r="628" spans="3:3" x14ac:dyDescent="0.2">
      <c r="C628" s="1"/>
    </row>
    <row r="629" spans="3:3" x14ac:dyDescent="0.2">
      <c r="C629" s="1"/>
    </row>
    <row r="630" spans="3:3" x14ac:dyDescent="0.2">
      <c r="C630" s="1"/>
    </row>
    <row r="631" spans="3:3" x14ac:dyDescent="0.2">
      <c r="C631" s="1"/>
    </row>
    <row r="632" spans="3:3" x14ac:dyDescent="0.2">
      <c r="C632" s="1"/>
    </row>
    <row r="633" spans="3:3" x14ac:dyDescent="0.2">
      <c r="C633" s="1"/>
    </row>
    <row r="634" spans="3:3" x14ac:dyDescent="0.2">
      <c r="C634" s="1"/>
    </row>
    <row r="635" spans="3:3" x14ac:dyDescent="0.2">
      <c r="C635" s="1"/>
    </row>
    <row r="636" spans="3:3" x14ac:dyDescent="0.2">
      <c r="C636" s="1"/>
    </row>
    <row r="637" spans="3:3" x14ac:dyDescent="0.2">
      <c r="C637" s="1"/>
    </row>
    <row r="638" spans="3:3" x14ac:dyDescent="0.2">
      <c r="C638" s="1"/>
    </row>
    <row r="639" spans="3:3" x14ac:dyDescent="0.2">
      <c r="C639" s="1"/>
    </row>
    <row r="640" spans="3:3" x14ac:dyDescent="0.2">
      <c r="C640" s="1"/>
    </row>
    <row r="641" spans="3:3" x14ac:dyDescent="0.2">
      <c r="C641" s="1"/>
    </row>
    <row r="642" spans="3:3" x14ac:dyDescent="0.2">
      <c r="C642" s="1"/>
    </row>
    <row r="643" spans="3:3" x14ac:dyDescent="0.2">
      <c r="C643" s="1"/>
    </row>
    <row r="644" spans="3:3" x14ac:dyDescent="0.2">
      <c r="C644" s="1"/>
    </row>
    <row r="645" spans="3:3" x14ac:dyDescent="0.2">
      <c r="C645" s="1"/>
    </row>
    <row r="646" spans="3:3" x14ac:dyDescent="0.2">
      <c r="C646" s="1"/>
    </row>
    <row r="647" spans="3:3" x14ac:dyDescent="0.2">
      <c r="C647" s="1"/>
    </row>
    <row r="648" spans="3:3" x14ac:dyDescent="0.2">
      <c r="C648" s="1"/>
    </row>
    <row r="649" spans="3:3" x14ac:dyDescent="0.2">
      <c r="C649" s="1"/>
    </row>
    <row r="650" spans="3:3" x14ac:dyDescent="0.2">
      <c r="C650" s="1"/>
    </row>
    <row r="651" spans="3:3" x14ac:dyDescent="0.2">
      <c r="C651" s="1"/>
    </row>
    <row r="652" spans="3:3" x14ac:dyDescent="0.2">
      <c r="C652" s="1"/>
    </row>
    <row r="653" spans="3:3" x14ac:dyDescent="0.2">
      <c r="C653" s="1"/>
    </row>
    <row r="654" spans="3:3" x14ac:dyDescent="0.2">
      <c r="C654" s="1"/>
    </row>
    <row r="655" spans="3:3" x14ac:dyDescent="0.2">
      <c r="C655" s="1"/>
    </row>
    <row r="656" spans="3:3" x14ac:dyDescent="0.2">
      <c r="C656" s="1"/>
    </row>
    <row r="657" spans="3:3" x14ac:dyDescent="0.2">
      <c r="C657" s="1"/>
    </row>
    <row r="658" spans="3:3" x14ac:dyDescent="0.2">
      <c r="C658" s="1"/>
    </row>
    <row r="659" spans="3:3" x14ac:dyDescent="0.2">
      <c r="C659" s="1"/>
    </row>
    <row r="660" spans="3:3" x14ac:dyDescent="0.2">
      <c r="C660" s="1"/>
    </row>
    <row r="661" spans="3:3" x14ac:dyDescent="0.2">
      <c r="C661" s="1"/>
    </row>
    <row r="662" spans="3:3" x14ac:dyDescent="0.2">
      <c r="C662" s="1"/>
    </row>
    <row r="663" spans="3:3" x14ac:dyDescent="0.2">
      <c r="C663" s="1"/>
    </row>
    <row r="664" spans="3:3" x14ac:dyDescent="0.2">
      <c r="C664" s="1"/>
    </row>
    <row r="665" spans="3:3" x14ac:dyDescent="0.2">
      <c r="C665" s="1"/>
    </row>
    <row r="666" spans="3:3" x14ac:dyDescent="0.2">
      <c r="C666" s="1"/>
    </row>
    <row r="667" spans="3:3" x14ac:dyDescent="0.2">
      <c r="C667" s="1"/>
    </row>
    <row r="668" spans="3:3" x14ac:dyDescent="0.2">
      <c r="C668" s="1"/>
    </row>
    <row r="669" spans="3:3" x14ac:dyDescent="0.2">
      <c r="C669" s="1"/>
    </row>
    <row r="670" spans="3:3" x14ac:dyDescent="0.2">
      <c r="C670" s="1"/>
    </row>
    <row r="671" spans="3:3" x14ac:dyDescent="0.2">
      <c r="C671" s="1"/>
    </row>
    <row r="672" spans="3:3" x14ac:dyDescent="0.2">
      <c r="C672" s="1"/>
    </row>
    <row r="673" spans="3:3" x14ac:dyDescent="0.2">
      <c r="C673" s="1"/>
    </row>
    <row r="674" spans="3:3" x14ac:dyDescent="0.2">
      <c r="C674" s="1"/>
    </row>
    <row r="675" spans="3:3" x14ac:dyDescent="0.2">
      <c r="C675" s="1"/>
    </row>
    <row r="676" spans="3:3" x14ac:dyDescent="0.2">
      <c r="C676" s="1"/>
    </row>
    <row r="677" spans="3:3" x14ac:dyDescent="0.2">
      <c r="C677" s="1"/>
    </row>
    <row r="678" spans="3:3" x14ac:dyDescent="0.2">
      <c r="C678" s="1"/>
    </row>
    <row r="679" spans="3:3" x14ac:dyDescent="0.2">
      <c r="C679" s="1"/>
    </row>
    <row r="680" spans="3:3" x14ac:dyDescent="0.2">
      <c r="C680" s="1"/>
    </row>
    <row r="681" spans="3:3" x14ac:dyDescent="0.2">
      <c r="C681" s="1"/>
    </row>
    <row r="682" spans="3:3" x14ac:dyDescent="0.2">
      <c r="C682" s="1"/>
    </row>
    <row r="683" spans="3:3" x14ac:dyDescent="0.2">
      <c r="C683" s="1"/>
    </row>
    <row r="684" spans="3:3" x14ac:dyDescent="0.2">
      <c r="C684" s="1"/>
    </row>
    <row r="685" spans="3:3" x14ac:dyDescent="0.2">
      <c r="C685" s="1"/>
    </row>
    <row r="686" spans="3:3" x14ac:dyDescent="0.2">
      <c r="C686" s="1"/>
    </row>
    <row r="687" spans="3:3" x14ac:dyDescent="0.2">
      <c r="C687" s="1"/>
    </row>
    <row r="688" spans="3:3" x14ac:dyDescent="0.2">
      <c r="C688" s="1"/>
    </row>
    <row r="689" spans="3:3" x14ac:dyDescent="0.2">
      <c r="C689" s="1"/>
    </row>
    <row r="690" spans="3:3" x14ac:dyDescent="0.2">
      <c r="C690" s="1"/>
    </row>
    <row r="691" spans="3:3" x14ac:dyDescent="0.2">
      <c r="C691" s="1"/>
    </row>
    <row r="692" spans="3:3" x14ac:dyDescent="0.2">
      <c r="C692" s="1"/>
    </row>
    <row r="693" spans="3:3" x14ac:dyDescent="0.2">
      <c r="C693" s="1"/>
    </row>
    <row r="694" spans="3:3" x14ac:dyDescent="0.2">
      <c r="C694" s="1"/>
    </row>
    <row r="695" spans="3:3" x14ac:dyDescent="0.2">
      <c r="C695" s="1"/>
    </row>
    <row r="696" spans="3:3" x14ac:dyDescent="0.2">
      <c r="C696" s="1"/>
    </row>
    <row r="697" spans="3:3" x14ac:dyDescent="0.2">
      <c r="C697" s="1"/>
    </row>
    <row r="698" spans="3:3" x14ac:dyDescent="0.2">
      <c r="C698" s="1"/>
    </row>
    <row r="699" spans="3:3" x14ac:dyDescent="0.2">
      <c r="C699" s="1"/>
    </row>
    <row r="700" spans="3:3" x14ac:dyDescent="0.2">
      <c r="C700" s="1"/>
    </row>
    <row r="701" spans="3:3" x14ac:dyDescent="0.2">
      <c r="C701" s="1"/>
    </row>
    <row r="702" spans="3:3" x14ac:dyDescent="0.2">
      <c r="C702" s="1"/>
    </row>
    <row r="703" spans="3:3" x14ac:dyDescent="0.2">
      <c r="C703" s="1"/>
    </row>
    <row r="704" spans="3:3" x14ac:dyDescent="0.2">
      <c r="C704" s="1"/>
    </row>
    <row r="705" spans="3:3" x14ac:dyDescent="0.2">
      <c r="C705" s="1"/>
    </row>
    <row r="706" spans="3:3" x14ac:dyDescent="0.2">
      <c r="C706" s="1"/>
    </row>
    <row r="707" spans="3:3" x14ac:dyDescent="0.2">
      <c r="C707" s="1"/>
    </row>
    <row r="708" spans="3:3" x14ac:dyDescent="0.2">
      <c r="C708" s="1"/>
    </row>
    <row r="709" spans="3:3" x14ac:dyDescent="0.2">
      <c r="C709" s="1"/>
    </row>
    <row r="710" spans="3:3" x14ac:dyDescent="0.2">
      <c r="C710" s="1"/>
    </row>
    <row r="711" spans="3:3" x14ac:dyDescent="0.2">
      <c r="C711" s="1"/>
    </row>
    <row r="712" spans="3:3" x14ac:dyDescent="0.2">
      <c r="C712" s="1"/>
    </row>
    <row r="713" spans="3:3" x14ac:dyDescent="0.2">
      <c r="C713" s="1"/>
    </row>
    <row r="714" spans="3:3" x14ac:dyDescent="0.2">
      <c r="C714" s="1"/>
    </row>
    <row r="715" spans="3:3" x14ac:dyDescent="0.2">
      <c r="C715" s="1"/>
    </row>
    <row r="716" spans="3:3" x14ac:dyDescent="0.2">
      <c r="C716" s="1"/>
    </row>
    <row r="717" spans="3:3" x14ac:dyDescent="0.2">
      <c r="C717" s="1"/>
    </row>
    <row r="718" spans="3:3" x14ac:dyDescent="0.2">
      <c r="C718" s="1"/>
    </row>
    <row r="719" spans="3:3" x14ac:dyDescent="0.2">
      <c r="C719" s="1"/>
    </row>
    <row r="720" spans="3:3" x14ac:dyDescent="0.2">
      <c r="C720" s="1"/>
    </row>
    <row r="721" spans="3:3" x14ac:dyDescent="0.2">
      <c r="C721" s="1"/>
    </row>
    <row r="722" spans="3:3" x14ac:dyDescent="0.2">
      <c r="C722" s="1"/>
    </row>
    <row r="723" spans="3:3" x14ac:dyDescent="0.2">
      <c r="C723" s="1"/>
    </row>
    <row r="724" spans="3:3" x14ac:dyDescent="0.2">
      <c r="C724" s="1"/>
    </row>
    <row r="725" spans="3:3" x14ac:dyDescent="0.2">
      <c r="C725" s="1"/>
    </row>
    <row r="726" spans="3:3" x14ac:dyDescent="0.2">
      <c r="C726" s="1"/>
    </row>
    <row r="727" spans="3:3" x14ac:dyDescent="0.2">
      <c r="C727" s="1"/>
    </row>
    <row r="728" spans="3:3" x14ac:dyDescent="0.2">
      <c r="C728" s="1"/>
    </row>
    <row r="729" spans="3:3" x14ac:dyDescent="0.2">
      <c r="C729" s="1"/>
    </row>
    <row r="730" spans="3:3" x14ac:dyDescent="0.2">
      <c r="C730" s="1"/>
    </row>
    <row r="731" spans="3:3" x14ac:dyDescent="0.2">
      <c r="C731" s="1"/>
    </row>
    <row r="732" spans="3:3" x14ac:dyDescent="0.2">
      <c r="C732" s="1"/>
    </row>
    <row r="733" spans="3:3" x14ac:dyDescent="0.2">
      <c r="C733" s="1"/>
    </row>
    <row r="734" spans="3:3" x14ac:dyDescent="0.2">
      <c r="C734" s="1"/>
    </row>
    <row r="735" spans="3:3" x14ac:dyDescent="0.2">
      <c r="C735" s="1"/>
    </row>
    <row r="736" spans="3:3" x14ac:dyDescent="0.2">
      <c r="C736" s="1"/>
    </row>
    <row r="737" spans="3:3" x14ac:dyDescent="0.2">
      <c r="C737" s="1"/>
    </row>
    <row r="738" spans="3:3" x14ac:dyDescent="0.2">
      <c r="C738" s="1"/>
    </row>
    <row r="739" spans="3:3" x14ac:dyDescent="0.2">
      <c r="C739" s="1"/>
    </row>
    <row r="740" spans="3:3" x14ac:dyDescent="0.2">
      <c r="C740" s="1"/>
    </row>
    <row r="741" spans="3:3" x14ac:dyDescent="0.2">
      <c r="C741" s="1"/>
    </row>
    <row r="742" spans="3:3" x14ac:dyDescent="0.2">
      <c r="C742" s="1"/>
    </row>
    <row r="743" spans="3:3" x14ac:dyDescent="0.2">
      <c r="C743" s="1"/>
    </row>
    <row r="744" spans="3:3" x14ac:dyDescent="0.2">
      <c r="C744" s="1"/>
    </row>
    <row r="745" spans="3:3" x14ac:dyDescent="0.2">
      <c r="C745" s="1"/>
    </row>
    <row r="746" spans="3:3" x14ac:dyDescent="0.2">
      <c r="C746" s="1"/>
    </row>
    <row r="747" spans="3:3" x14ac:dyDescent="0.2">
      <c r="C747" s="1"/>
    </row>
    <row r="748" spans="3:3" x14ac:dyDescent="0.2">
      <c r="C748" s="1"/>
    </row>
    <row r="749" spans="3:3" x14ac:dyDescent="0.2">
      <c r="C749" s="1"/>
    </row>
    <row r="750" spans="3:3" x14ac:dyDescent="0.2">
      <c r="C750" s="1"/>
    </row>
    <row r="751" spans="3:3" x14ac:dyDescent="0.2">
      <c r="C751" s="1"/>
    </row>
    <row r="752" spans="3:3" x14ac:dyDescent="0.2">
      <c r="C752" s="1"/>
    </row>
    <row r="753" spans="3:3" x14ac:dyDescent="0.2">
      <c r="C753" s="1"/>
    </row>
    <row r="754" spans="3:3" x14ac:dyDescent="0.2">
      <c r="C754" s="1"/>
    </row>
    <row r="755" spans="3:3" x14ac:dyDescent="0.2">
      <c r="C755" s="1"/>
    </row>
    <row r="756" spans="3:3" x14ac:dyDescent="0.2">
      <c r="C756" s="1"/>
    </row>
    <row r="757" spans="3:3" x14ac:dyDescent="0.2">
      <c r="C757" s="1"/>
    </row>
    <row r="758" spans="3:3" x14ac:dyDescent="0.2">
      <c r="C758" s="1"/>
    </row>
    <row r="759" spans="3:3" x14ac:dyDescent="0.2">
      <c r="C759" s="1"/>
    </row>
    <row r="760" spans="3:3" x14ac:dyDescent="0.2">
      <c r="C760" s="1"/>
    </row>
    <row r="761" spans="3:3" x14ac:dyDescent="0.2">
      <c r="C761" s="1"/>
    </row>
    <row r="762" spans="3:3" x14ac:dyDescent="0.2">
      <c r="C762" s="1"/>
    </row>
    <row r="763" spans="3:3" x14ac:dyDescent="0.2">
      <c r="C763" s="1"/>
    </row>
    <row r="764" spans="3:3" x14ac:dyDescent="0.2">
      <c r="C764" s="1"/>
    </row>
    <row r="765" spans="3:3" x14ac:dyDescent="0.2">
      <c r="C765" s="1"/>
    </row>
    <row r="766" spans="3:3" x14ac:dyDescent="0.2">
      <c r="C766" s="1"/>
    </row>
    <row r="767" spans="3:3" x14ac:dyDescent="0.2">
      <c r="C767" s="1"/>
    </row>
    <row r="768" spans="3:3" x14ac:dyDescent="0.2">
      <c r="C768" s="1"/>
    </row>
    <row r="769" spans="3:3" x14ac:dyDescent="0.2">
      <c r="C769" s="1"/>
    </row>
    <row r="770" spans="3:3" x14ac:dyDescent="0.2">
      <c r="C770" s="1"/>
    </row>
    <row r="771" spans="3:3" x14ac:dyDescent="0.2">
      <c r="C771" s="1"/>
    </row>
    <row r="772" spans="3:3" x14ac:dyDescent="0.2">
      <c r="C772" s="1"/>
    </row>
    <row r="773" spans="3:3" x14ac:dyDescent="0.2">
      <c r="C773" s="1"/>
    </row>
    <row r="774" spans="3:3" x14ac:dyDescent="0.2">
      <c r="C774" s="1"/>
    </row>
    <row r="775" spans="3:3" x14ac:dyDescent="0.2">
      <c r="C775" s="1"/>
    </row>
    <row r="776" spans="3:3" x14ac:dyDescent="0.2">
      <c r="C776" s="1"/>
    </row>
    <row r="777" spans="3:3" x14ac:dyDescent="0.2">
      <c r="C777" s="1"/>
    </row>
    <row r="778" spans="3:3" x14ac:dyDescent="0.2">
      <c r="C778" s="1"/>
    </row>
    <row r="779" spans="3:3" x14ac:dyDescent="0.2">
      <c r="C779" s="1"/>
    </row>
    <row r="780" spans="3:3" x14ac:dyDescent="0.2">
      <c r="C780" s="1"/>
    </row>
    <row r="781" spans="3:3" x14ac:dyDescent="0.2">
      <c r="C781" s="1"/>
    </row>
    <row r="782" spans="3:3" x14ac:dyDescent="0.2">
      <c r="C782" s="1"/>
    </row>
    <row r="783" spans="3:3" x14ac:dyDescent="0.2">
      <c r="C783" s="1"/>
    </row>
    <row r="784" spans="3:3" x14ac:dyDescent="0.2">
      <c r="C784" s="1"/>
    </row>
    <row r="785" spans="3:3" x14ac:dyDescent="0.2">
      <c r="C785" s="1"/>
    </row>
    <row r="786" spans="3:3" x14ac:dyDescent="0.2">
      <c r="C786" s="1"/>
    </row>
    <row r="787" spans="3:3" x14ac:dyDescent="0.2">
      <c r="C787" s="1"/>
    </row>
    <row r="788" spans="3:3" x14ac:dyDescent="0.2">
      <c r="C788" s="1"/>
    </row>
    <row r="789" spans="3:3" x14ac:dyDescent="0.2">
      <c r="C789" s="1"/>
    </row>
    <row r="790" spans="3:3" x14ac:dyDescent="0.2">
      <c r="C790" s="1"/>
    </row>
    <row r="791" spans="3:3" x14ac:dyDescent="0.2">
      <c r="C791" s="1"/>
    </row>
    <row r="792" spans="3:3" x14ac:dyDescent="0.2">
      <c r="C792" s="1"/>
    </row>
    <row r="793" spans="3:3" x14ac:dyDescent="0.2">
      <c r="C793" s="1"/>
    </row>
    <row r="794" spans="3:3" x14ac:dyDescent="0.2">
      <c r="C794" s="1"/>
    </row>
    <row r="795" spans="3:3" x14ac:dyDescent="0.2">
      <c r="C795" s="1"/>
    </row>
    <row r="796" spans="3:3" x14ac:dyDescent="0.2">
      <c r="C796" s="1"/>
    </row>
    <row r="797" spans="3:3" x14ac:dyDescent="0.2">
      <c r="C797" s="1"/>
    </row>
    <row r="798" spans="3:3" x14ac:dyDescent="0.2">
      <c r="C798" s="1"/>
    </row>
    <row r="799" spans="3:3" x14ac:dyDescent="0.2">
      <c r="C799" s="1"/>
    </row>
    <row r="800" spans="3:3" x14ac:dyDescent="0.2">
      <c r="C800" s="1"/>
    </row>
    <row r="801" spans="3:3" x14ac:dyDescent="0.2">
      <c r="C801" s="1"/>
    </row>
    <row r="802" spans="3:3" x14ac:dyDescent="0.2">
      <c r="C802" s="1"/>
    </row>
    <row r="803" spans="3:3" x14ac:dyDescent="0.2">
      <c r="C803" s="1"/>
    </row>
    <row r="804" spans="3:3" x14ac:dyDescent="0.2">
      <c r="C804" s="1"/>
    </row>
    <row r="805" spans="3:3" x14ac:dyDescent="0.2">
      <c r="C805" s="1"/>
    </row>
    <row r="806" spans="3:3" x14ac:dyDescent="0.2">
      <c r="C806" s="1"/>
    </row>
    <row r="807" spans="3:3" x14ac:dyDescent="0.2">
      <c r="C807" s="1"/>
    </row>
    <row r="808" spans="3:3" x14ac:dyDescent="0.2">
      <c r="C808" s="1"/>
    </row>
    <row r="809" spans="3:3" x14ac:dyDescent="0.2">
      <c r="C809" s="1"/>
    </row>
    <row r="810" spans="3:3" x14ac:dyDescent="0.2">
      <c r="C810" s="1"/>
    </row>
    <row r="811" spans="3:3" x14ac:dyDescent="0.2">
      <c r="C811" s="1"/>
    </row>
    <row r="812" spans="3:3" x14ac:dyDescent="0.2">
      <c r="C812" s="1"/>
    </row>
    <row r="813" spans="3:3" x14ac:dyDescent="0.2">
      <c r="C813" s="1"/>
    </row>
    <row r="814" spans="3:3" x14ac:dyDescent="0.2">
      <c r="C814" s="1"/>
    </row>
    <row r="815" spans="3:3" x14ac:dyDescent="0.2">
      <c r="C815" s="1"/>
    </row>
    <row r="816" spans="3:3" x14ac:dyDescent="0.2">
      <c r="C816" s="1"/>
    </row>
    <row r="817" spans="3:3" x14ac:dyDescent="0.2">
      <c r="C817" s="1"/>
    </row>
    <row r="818" spans="3:3" x14ac:dyDescent="0.2">
      <c r="C818" s="1"/>
    </row>
    <row r="819" spans="3:3" x14ac:dyDescent="0.2">
      <c r="C819" s="1"/>
    </row>
    <row r="820" spans="3:3" x14ac:dyDescent="0.2">
      <c r="C820" s="1"/>
    </row>
    <row r="821" spans="3:3" x14ac:dyDescent="0.2">
      <c r="C821" s="1"/>
    </row>
    <row r="822" spans="3:3" x14ac:dyDescent="0.2">
      <c r="C822" s="1"/>
    </row>
    <row r="823" spans="3:3" x14ac:dyDescent="0.2">
      <c r="C823" s="1"/>
    </row>
    <row r="824" spans="3:3" x14ac:dyDescent="0.2">
      <c r="C824" s="1"/>
    </row>
    <row r="825" spans="3:3" x14ac:dyDescent="0.2">
      <c r="C825" s="1"/>
    </row>
    <row r="826" spans="3:3" x14ac:dyDescent="0.2">
      <c r="C826" s="1"/>
    </row>
    <row r="827" spans="3:3" x14ac:dyDescent="0.2">
      <c r="C827" s="1"/>
    </row>
    <row r="828" spans="3:3" x14ac:dyDescent="0.2">
      <c r="C828" s="1"/>
    </row>
    <row r="829" spans="3:3" x14ac:dyDescent="0.2">
      <c r="C829" s="1"/>
    </row>
    <row r="830" spans="3:3" x14ac:dyDescent="0.2">
      <c r="C830" s="1"/>
    </row>
    <row r="831" spans="3:3" x14ac:dyDescent="0.2">
      <c r="C831" s="1"/>
    </row>
    <row r="832" spans="3:3" x14ac:dyDescent="0.2">
      <c r="C832" s="1"/>
    </row>
    <row r="833" spans="3:3" x14ac:dyDescent="0.2">
      <c r="C833" s="1"/>
    </row>
    <row r="834" spans="3:3" x14ac:dyDescent="0.2">
      <c r="C834" s="1"/>
    </row>
    <row r="835" spans="3:3" x14ac:dyDescent="0.2">
      <c r="C835" s="1"/>
    </row>
    <row r="836" spans="3:3" x14ac:dyDescent="0.2">
      <c r="C836" s="1"/>
    </row>
    <row r="837" spans="3:3" x14ac:dyDescent="0.2">
      <c r="C837" s="1"/>
    </row>
    <row r="838" spans="3:3" x14ac:dyDescent="0.2">
      <c r="C838" s="1"/>
    </row>
    <row r="839" spans="3:3" x14ac:dyDescent="0.2">
      <c r="C839" s="1"/>
    </row>
    <row r="840" spans="3:3" x14ac:dyDescent="0.2">
      <c r="C840" s="1"/>
    </row>
    <row r="841" spans="3:3" x14ac:dyDescent="0.2">
      <c r="C841" s="1"/>
    </row>
    <row r="842" spans="3:3" x14ac:dyDescent="0.2">
      <c r="C842" s="1"/>
    </row>
    <row r="843" spans="3:3" x14ac:dyDescent="0.2">
      <c r="C843" s="1"/>
    </row>
    <row r="844" spans="3:3" x14ac:dyDescent="0.2">
      <c r="C844" s="1"/>
    </row>
    <row r="845" spans="3:3" x14ac:dyDescent="0.2">
      <c r="C845" s="1"/>
    </row>
    <row r="846" spans="3:3" x14ac:dyDescent="0.2">
      <c r="C846" s="1"/>
    </row>
    <row r="847" spans="3:3" x14ac:dyDescent="0.2">
      <c r="C847" s="1"/>
    </row>
    <row r="848" spans="3:3" x14ac:dyDescent="0.2">
      <c r="C848" s="1"/>
    </row>
    <row r="849" spans="3:3" x14ac:dyDescent="0.2">
      <c r="C849" s="1"/>
    </row>
    <row r="850" spans="3:3" x14ac:dyDescent="0.2">
      <c r="C850" s="1"/>
    </row>
    <row r="851" spans="3:3" x14ac:dyDescent="0.2">
      <c r="C851" s="1"/>
    </row>
    <row r="852" spans="3:3" x14ac:dyDescent="0.2">
      <c r="C852" s="1"/>
    </row>
    <row r="853" spans="3:3" x14ac:dyDescent="0.2">
      <c r="C853" s="1"/>
    </row>
    <row r="854" spans="3:3" x14ac:dyDescent="0.2">
      <c r="C854" s="1"/>
    </row>
    <row r="855" spans="3:3" x14ac:dyDescent="0.2">
      <c r="C855" s="1"/>
    </row>
    <row r="856" spans="3:3" x14ac:dyDescent="0.2">
      <c r="C856" s="1"/>
    </row>
    <row r="857" spans="3:3" x14ac:dyDescent="0.2">
      <c r="C857" s="1"/>
    </row>
    <row r="858" spans="3:3" x14ac:dyDescent="0.2">
      <c r="C858" s="1"/>
    </row>
    <row r="859" spans="3:3" x14ac:dyDescent="0.2">
      <c r="C859" s="1"/>
    </row>
    <row r="860" spans="3:3" x14ac:dyDescent="0.2">
      <c r="C860" s="1"/>
    </row>
    <row r="861" spans="3:3" x14ac:dyDescent="0.2">
      <c r="C861" s="1"/>
    </row>
    <row r="862" spans="3:3" x14ac:dyDescent="0.2">
      <c r="C862" s="1"/>
    </row>
    <row r="863" spans="3:3" x14ac:dyDescent="0.2">
      <c r="C863" s="1"/>
    </row>
    <row r="864" spans="3:3" x14ac:dyDescent="0.2">
      <c r="C864" s="1"/>
    </row>
    <row r="865" spans="3:3" x14ac:dyDescent="0.2">
      <c r="C865" s="1"/>
    </row>
    <row r="866" spans="3:3" x14ac:dyDescent="0.2">
      <c r="C866" s="1"/>
    </row>
    <row r="867" spans="3:3" x14ac:dyDescent="0.2">
      <c r="C867" s="1"/>
    </row>
    <row r="868" spans="3:3" x14ac:dyDescent="0.2">
      <c r="C868" s="1"/>
    </row>
    <row r="869" spans="3:3" x14ac:dyDescent="0.2">
      <c r="C869" s="1"/>
    </row>
    <row r="870" spans="3:3" x14ac:dyDescent="0.2">
      <c r="C870" s="1"/>
    </row>
    <row r="871" spans="3:3" x14ac:dyDescent="0.2">
      <c r="C871" s="1"/>
    </row>
    <row r="872" spans="3:3" x14ac:dyDescent="0.2">
      <c r="C872" s="1"/>
    </row>
    <row r="873" spans="3:3" x14ac:dyDescent="0.2">
      <c r="C873" s="1"/>
    </row>
    <row r="874" spans="3:3" x14ac:dyDescent="0.2">
      <c r="C874" s="1"/>
    </row>
    <row r="875" spans="3:3" x14ac:dyDescent="0.2">
      <c r="C875" s="1"/>
    </row>
    <row r="876" spans="3:3" x14ac:dyDescent="0.2">
      <c r="C876" s="1"/>
    </row>
    <row r="877" spans="3:3" x14ac:dyDescent="0.2">
      <c r="C877" s="1"/>
    </row>
    <row r="878" spans="3:3" x14ac:dyDescent="0.2">
      <c r="C878" s="1"/>
    </row>
    <row r="879" spans="3:3" x14ac:dyDescent="0.2">
      <c r="C879" s="1"/>
    </row>
    <row r="880" spans="3:3" x14ac:dyDescent="0.2">
      <c r="C880" s="1"/>
    </row>
    <row r="881" spans="3:3" x14ac:dyDescent="0.2">
      <c r="C881" s="1"/>
    </row>
    <row r="882" spans="3:3" x14ac:dyDescent="0.2">
      <c r="C882" s="1"/>
    </row>
    <row r="883" spans="3:3" x14ac:dyDescent="0.2">
      <c r="C883" s="1"/>
    </row>
    <row r="884" spans="3:3" x14ac:dyDescent="0.2">
      <c r="C884" s="1"/>
    </row>
    <row r="885" spans="3:3" x14ac:dyDescent="0.2">
      <c r="C885" s="1"/>
    </row>
    <row r="886" spans="3:3" x14ac:dyDescent="0.2">
      <c r="C886" s="1"/>
    </row>
    <row r="887" spans="3:3" x14ac:dyDescent="0.2">
      <c r="C887" s="1"/>
    </row>
    <row r="888" spans="3:3" x14ac:dyDescent="0.2">
      <c r="C888" s="1"/>
    </row>
    <row r="889" spans="3:3" x14ac:dyDescent="0.2">
      <c r="C889" s="1"/>
    </row>
    <row r="890" spans="3:3" x14ac:dyDescent="0.2">
      <c r="C890" s="1"/>
    </row>
    <row r="891" spans="3:3" x14ac:dyDescent="0.2">
      <c r="C891" s="1"/>
    </row>
    <row r="892" spans="3:3" x14ac:dyDescent="0.2">
      <c r="C892" s="1"/>
    </row>
    <row r="893" spans="3:3" x14ac:dyDescent="0.2">
      <c r="C893" s="1"/>
    </row>
    <row r="894" spans="3:3" x14ac:dyDescent="0.2">
      <c r="C894" s="1"/>
    </row>
    <row r="895" spans="3:3" x14ac:dyDescent="0.2">
      <c r="C895" s="1"/>
    </row>
    <row r="896" spans="3:3" x14ac:dyDescent="0.2">
      <c r="C896" s="1"/>
    </row>
    <row r="897" spans="3:3" x14ac:dyDescent="0.2">
      <c r="C897" s="1"/>
    </row>
    <row r="898" spans="3:3" x14ac:dyDescent="0.2">
      <c r="C898" s="1"/>
    </row>
    <row r="899" spans="3:3" x14ac:dyDescent="0.2">
      <c r="C899" s="1"/>
    </row>
    <row r="900" spans="3:3" x14ac:dyDescent="0.2">
      <c r="C900" s="1"/>
    </row>
    <row r="901" spans="3:3" x14ac:dyDescent="0.2">
      <c r="C901" s="1"/>
    </row>
    <row r="902" spans="3:3" x14ac:dyDescent="0.2">
      <c r="C902" s="1"/>
    </row>
    <row r="903" spans="3:3" x14ac:dyDescent="0.2">
      <c r="C903" s="1"/>
    </row>
    <row r="904" spans="3:3" x14ac:dyDescent="0.2">
      <c r="C904" s="1"/>
    </row>
    <row r="905" spans="3:3" x14ac:dyDescent="0.2">
      <c r="C905" s="1"/>
    </row>
    <row r="906" spans="3:3" x14ac:dyDescent="0.2">
      <c r="C906" s="1"/>
    </row>
    <row r="907" spans="3:3" x14ac:dyDescent="0.2">
      <c r="C907" s="1"/>
    </row>
    <row r="908" spans="3:3" x14ac:dyDescent="0.2">
      <c r="C908" s="1"/>
    </row>
    <row r="909" spans="3:3" x14ac:dyDescent="0.2">
      <c r="C909" s="1"/>
    </row>
    <row r="910" spans="3:3" x14ac:dyDescent="0.2">
      <c r="C910" s="1"/>
    </row>
    <row r="911" spans="3:3" x14ac:dyDescent="0.2">
      <c r="C911" s="1"/>
    </row>
    <row r="912" spans="3:3" x14ac:dyDescent="0.2">
      <c r="C912" s="1"/>
    </row>
    <row r="913" spans="3:3" x14ac:dyDescent="0.2">
      <c r="C913" s="1"/>
    </row>
    <row r="914" spans="3:3" x14ac:dyDescent="0.2">
      <c r="C914" s="1"/>
    </row>
    <row r="915" spans="3:3" x14ac:dyDescent="0.2">
      <c r="C915" s="1"/>
    </row>
    <row r="916" spans="3:3" x14ac:dyDescent="0.2">
      <c r="C916" s="1"/>
    </row>
    <row r="917" spans="3:3" x14ac:dyDescent="0.2">
      <c r="C917" s="1"/>
    </row>
    <row r="918" spans="3:3" x14ac:dyDescent="0.2">
      <c r="C918" s="1"/>
    </row>
    <row r="919" spans="3:3" x14ac:dyDescent="0.2">
      <c r="C919" s="1"/>
    </row>
    <row r="920" spans="3:3" x14ac:dyDescent="0.2">
      <c r="C920" s="1"/>
    </row>
    <row r="921" spans="3:3" x14ac:dyDescent="0.2">
      <c r="C921" s="1"/>
    </row>
    <row r="922" spans="3:3" x14ac:dyDescent="0.2">
      <c r="C922" s="1"/>
    </row>
    <row r="923" spans="3:3" x14ac:dyDescent="0.2">
      <c r="C923" s="1"/>
    </row>
    <row r="924" spans="3:3" x14ac:dyDescent="0.2">
      <c r="C924" s="1"/>
    </row>
    <row r="925" spans="3:3" x14ac:dyDescent="0.2">
      <c r="C925" s="1"/>
    </row>
    <row r="926" spans="3:3" x14ac:dyDescent="0.2">
      <c r="C926" s="1"/>
    </row>
    <row r="927" spans="3:3" x14ac:dyDescent="0.2">
      <c r="C927" s="1"/>
    </row>
    <row r="928" spans="3:3" x14ac:dyDescent="0.2">
      <c r="C928" s="1"/>
    </row>
    <row r="929" spans="3:3" x14ac:dyDescent="0.2">
      <c r="C929" s="1"/>
    </row>
    <row r="930" spans="3:3" x14ac:dyDescent="0.2">
      <c r="C930" s="1"/>
    </row>
    <row r="931" spans="3:3" x14ac:dyDescent="0.2">
      <c r="C931" s="1"/>
    </row>
    <row r="932" spans="3:3" x14ac:dyDescent="0.2">
      <c r="C932" s="1"/>
    </row>
    <row r="933" spans="3:3" x14ac:dyDescent="0.2">
      <c r="C933" s="1"/>
    </row>
    <row r="934" spans="3:3" x14ac:dyDescent="0.2">
      <c r="C934" s="1"/>
    </row>
    <row r="935" spans="3:3" x14ac:dyDescent="0.2">
      <c r="C935" s="1"/>
    </row>
    <row r="936" spans="3:3" x14ac:dyDescent="0.2">
      <c r="C936" s="1"/>
    </row>
    <row r="937" spans="3:3" x14ac:dyDescent="0.2">
      <c r="C937" s="1"/>
    </row>
    <row r="938" spans="3:3" x14ac:dyDescent="0.2">
      <c r="C938" s="1"/>
    </row>
    <row r="939" spans="3:3" x14ac:dyDescent="0.2">
      <c r="C939" s="1"/>
    </row>
    <row r="940" spans="3:3" x14ac:dyDescent="0.2">
      <c r="C940" s="1"/>
    </row>
    <row r="941" spans="3:3" x14ac:dyDescent="0.2">
      <c r="C941" s="1"/>
    </row>
    <row r="942" spans="3:3" x14ac:dyDescent="0.2">
      <c r="C942" s="1"/>
    </row>
    <row r="943" spans="3:3" x14ac:dyDescent="0.2">
      <c r="C943" s="1"/>
    </row>
    <row r="944" spans="3:3" x14ac:dyDescent="0.2">
      <c r="C944" s="1"/>
    </row>
    <row r="945" spans="3:3" x14ac:dyDescent="0.2">
      <c r="C945" s="1"/>
    </row>
    <row r="946" spans="3:3" x14ac:dyDescent="0.2">
      <c r="C946" s="1"/>
    </row>
    <row r="947" spans="3:3" x14ac:dyDescent="0.2">
      <c r="C947" s="1"/>
    </row>
  </sheetData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FFFF00"/>
  </sheetPr>
  <dimension ref="A1:D1122"/>
  <sheetViews>
    <sheetView zoomScale="220" zoomScaleNormal="220" workbookViewId="0">
      <selection activeCell="E1" sqref="E1"/>
    </sheetView>
  </sheetViews>
  <sheetFormatPr defaultRowHeight="12.75" x14ac:dyDescent="0.2"/>
  <cols>
    <col min="1" max="1" width="15.42578125" customWidth="1"/>
    <col min="2" max="2" width="14.5703125" style="1" customWidth="1"/>
    <col min="3" max="3" width="9.7109375" style="7" customWidth="1"/>
    <col min="4" max="4" width="11.42578125" style="6" customWidth="1"/>
    <col min="5" max="5" width="11.42578125" customWidth="1"/>
    <col min="6" max="12" width="10" bestFit="1" customWidth="1"/>
    <col min="13" max="13" width="10.5703125" bestFit="1" customWidth="1"/>
  </cols>
  <sheetData>
    <row r="1" spans="1:4" s="3" customFormat="1" x14ac:dyDescent="0.2">
      <c r="A1" s="3" t="s">
        <v>0</v>
      </c>
      <c r="B1" s="2" t="s">
        <v>2</v>
      </c>
      <c r="C1" s="3" t="s">
        <v>732</v>
      </c>
      <c r="D1" s="8" t="s">
        <v>731</v>
      </c>
    </row>
    <row r="2" spans="1:4" x14ac:dyDescent="0.2">
      <c r="A2" t="s">
        <v>239</v>
      </c>
      <c r="B2" s="1" t="s">
        <v>240</v>
      </c>
      <c r="C2" s="7" t="s">
        <v>722</v>
      </c>
      <c r="D2" s="6">
        <v>192</v>
      </c>
    </row>
    <row r="3" spans="1:4" x14ac:dyDescent="0.2">
      <c r="A3" t="s">
        <v>521</v>
      </c>
      <c r="B3" s="1" t="s">
        <v>522</v>
      </c>
      <c r="C3" s="7" t="s">
        <v>730</v>
      </c>
      <c r="D3" s="6">
        <v>192</v>
      </c>
    </row>
    <row r="4" spans="1:4" x14ac:dyDescent="0.2">
      <c r="A4" t="s">
        <v>11</v>
      </c>
      <c r="B4" s="1" t="s">
        <v>579</v>
      </c>
      <c r="C4" s="7" t="s">
        <v>722</v>
      </c>
      <c r="D4" s="6">
        <v>192</v>
      </c>
    </row>
    <row r="5" spans="1:4" x14ac:dyDescent="0.2">
      <c r="A5" t="s">
        <v>225</v>
      </c>
      <c r="B5" s="1" t="s">
        <v>226</v>
      </c>
      <c r="C5" s="7" t="s">
        <v>727</v>
      </c>
      <c r="D5" s="6">
        <v>211</v>
      </c>
    </row>
    <row r="6" spans="1:4" x14ac:dyDescent="0.2">
      <c r="A6" t="s">
        <v>235</v>
      </c>
      <c r="B6" s="1" t="s">
        <v>236</v>
      </c>
      <c r="C6" s="7" t="s">
        <v>724</v>
      </c>
      <c r="D6" s="6">
        <v>211</v>
      </c>
    </row>
    <row r="7" spans="1:4" x14ac:dyDescent="0.2">
      <c r="A7" t="s">
        <v>390</v>
      </c>
      <c r="B7" s="1" t="s">
        <v>391</v>
      </c>
      <c r="C7" s="7" t="s">
        <v>722</v>
      </c>
      <c r="D7" s="6">
        <v>211</v>
      </c>
    </row>
    <row r="8" spans="1:4" x14ac:dyDescent="0.2">
      <c r="A8" t="s">
        <v>561</v>
      </c>
      <c r="B8" s="1" t="s">
        <v>562</v>
      </c>
      <c r="C8" s="7" t="s">
        <v>729</v>
      </c>
      <c r="D8" s="6">
        <v>211</v>
      </c>
    </row>
    <row r="9" spans="1:4" x14ac:dyDescent="0.2">
      <c r="A9" t="s">
        <v>233</v>
      </c>
      <c r="B9" s="1" t="s">
        <v>234</v>
      </c>
      <c r="C9" s="7" t="s">
        <v>726</v>
      </c>
      <c r="D9" s="6">
        <v>211</v>
      </c>
    </row>
    <row r="10" spans="1:4" x14ac:dyDescent="0.2">
      <c r="A10" t="s">
        <v>59</v>
      </c>
      <c r="B10" s="1" t="s">
        <v>60</v>
      </c>
      <c r="C10" s="7" t="s">
        <v>723</v>
      </c>
      <c r="D10" s="6">
        <v>211</v>
      </c>
    </row>
    <row r="11" spans="1:4" x14ac:dyDescent="0.2">
      <c r="A11" t="s">
        <v>29</v>
      </c>
      <c r="B11" s="1" t="s">
        <v>30</v>
      </c>
      <c r="C11" s="7" t="s">
        <v>721</v>
      </c>
      <c r="D11" s="6">
        <v>211</v>
      </c>
    </row>
    <row r="12" spans="1:4" x14ac:dyDescent="0.2">
      <c r="A12" t="s">
        <v>308</v>
      </c>
      <c r="B12" s="1" t="s">
        <v>309</v>
      </c>
      <c r="C12" s="7" t="s">
        <v>728</v>
      </c>
      <c r="D12" s="6">
        <v>230</v>
      </c>
    </row>
    <row r="13" spans="1:4" x14ac:dyDescent="0.2">
      <c r="A13" t="s">
        <v>225</v>
      </c>
      <c r="B13" s="1" t="s">
        <v>226</v>
      </c>
      <c r="C13" s="7" t="s">
        <v>724</v>
      </c>
      <c r="D13" s="6">
        <v>230</v>
      </c>
    </row>
    <row r="14" spans="1:4" x14ac:dyDescent="0.2">
      <c r="A14" t="s">
        <v>370</v>
      </c>
      <c r="B14" s="1" t="s">
        <v>371</v>
      </c>
      <c r="C14" s="7" t="s">
        <v>721</v>
      </c>
      <c r="D14" s="6">
        <v>230</v>
      </c>
    </row>
    <row r="15" spans="1:4" x14ac:dyDescent="0.2">
      <c r="A15" t="s">
        <v>557</v>
      </c>
      <c r="B15" s="1" t="s">
        <v>558</v>
      </c>
      <c r="C15" s="7" t="s">
        <v>722</v>
      </c>
      <c r="D15" s="6">
        <v>256</v>
      </c>
    </row>
    <row r="16" spans="1:4" x14ac:dyDescent="0.2">
      <c r="A16" t="s">
        <v>349</v>
      </c>
      <c r="B16" s="1" t="s">
        <v>350</v>
      </c>
      <c r="C16" s="7" t="s">
        <v>723</v>
      </c>
      <c r="D16" s="6">
        <v>256</v>
      </c>
    </row>
    <row r="17" spans="1:4" x14ac:dyDescent="0.2">
      <c r="A17" t="s">
        <v>533</v>
      </c>
      <c r="B17" s="1" t="s">
        <v>534</v>
      </c>
      <c r="C17" s="7" t="s">
        <v>730</v>
      </c>
      <c r="D17" s="6">
        <v>268</v>
      </c>
    </row>
    <row r="18" spans="1:4" x14ac:dyDescent="0.2">
      <c r="A18" t="s">
        <v>326</v>
      </c>
      <c r="B18" s="1" t="s">
        <v>327</v>
      </c>
      <c r="C18" s="7" t="s">
        <v>723</v>
      </c>
      <c r="D18" s="6">
        <v>275</v>
      </c>
    </row>
    <row r="19" spans="1:4" x14ac:dyDescent="0.2">
      <c r="A19" t="s">
        <v>23</v>
      </c>
      <c r="B19" s="1" t="s">
        <v>24</v>
      </c>
      <c r="C19" s="7" t="s">
        <v>722</v>
      </c>
      <c r="D19" s="6">
        <v>275</v>
      </c>
    </row>
    <row r="20" spans="1:4" x14ac:dyDescent="0.2">
      <c r="A20" t="s">
        <v>320</v>
      </c>
      <c r="B20" s="1" t="s">
        <v>321</v>
      </c>
      <c r="C20" s="7" t="s">
        <v>724</v>
      </c>
      <c r="D20" s="6">
        <v>275</v>
      </c>
    </row>
    <row r="21" spans="1:4" x14ac:dyDescent="0.2">
      <c r="A21" t="s">
        <v>394</v>
      </c>
      <c r="B21" s="1" t="s">
        <v>395</v>
      </c>
      <c r="C21" s="7" t="s">
        <v>724</v>
      </c>
      <c r="D21" s="6">
        <v>281</v>
      </c>
    </row>
    <row r="22" spans="1:4" x14ac:dyDescent="0.2">
      <c r="A22" t="s">
        <v>253</v>
      </c>
      <c r="B22" s="1" t="s">
        <v>254</v>
      </c>
      <c r="C22" s="7" t="s">
        <v>730</v>
      </c>
      <c r="D22" s="6">
        <v>300</v>
      </c>
    </row>
    <row r="23" spans="1:4" x14ac:dyDescent="0.2">
      <c r="A23" t="s">
        <v>53</v>
      </c>
      <c r="B23" s="1" t="s">
        <v>54</v>
      </c>
      <c r="C23" s="7" t="s">
        <v>724</v>
      </c>
      <c r="D23" s="6">
        <v>307</v>
      </c>
    </row>
    <row r="24" spans="1:4" x14ac:dyDescent="0.2">
      <c r="A24" t="s">
        <v>573</v>
      </c>
      <c r="B24" s="1" t="s">
        <v>574</v>
      </c>
      <c r="C24" s="7" t="s">
        <v>730</v>
      </c>
      <c r="D24" s="6">
        <v>326</v>
      </c>
    </row>
    <row r="25" spans="1:4" x14ac:dyDescent="0.2">
      <c r="A25" t="s">
        <v>457</v>
      </c>
      <c r="B25" s="1" t="s">
        <v>458</v>
      </c>
      <c r="C25" s="7" t="s">
        <v>723</v>
      </c>
      <c r="D25" s="6">
        <v>332</v>
      </c>
    </row>
    <row r="26" spans="1:4" x14ac:dyDescent="0.2">
      <c r="A26" t="s">
        <v>515</v>
      </c>
      <c r="B26" s="1" t="s">
        <v>516</v>
      </c>
      <c r="C26" s="7" t="s">
        <v>721</v>
      </c>
      <c r="D26" s="6">
        <v>345</v>
      </c>
    </row>
    <row r="27" spans="1:4" x14ac:dyDescent="0.2">
      <c r="A27" t="s">
        <v>585</v>
      </c>
      <c r="B27" s="1" t="s">
        <v>586</v>
      </c>
      <c r="C27" s="7" t="s">
        <v>723</v>
      </c>
      <c r="D27" s="6">
        <v>358</v>
      </c>
    </row>
    <row r="28" spans="1:4" x14ac:dyDescent="0.2">
      <c r="A28" t="s">
        <v>289</v>
      </c>
      <c r="B28" s="1" t="s">
        <v>303</v>
      </c>
      <c r="C28" s="7" t="s">
        <v>727</v>
      </c>
      <c r="D28" s="6">
        <v>377</v>
      </c>
    </row>
    <row r="29" spans="1:4" x14ac:dyDescent="0.2">
      <c r="A29" t="s">
        <v>63</v>
      </c>
      <c r="B29" s="1" t="s">
        <v>64</v>
      </c>
      <c r="C29" s="7" t="s">
        <v>728</v>
      </c>
      <c r="D29" s="6">
        <v>377</v>
      </c>
    </row>
    <row r="30" spans="1:4" x14ac:dyDescent="0.2">
      <c r="A30" t="s">
        <v>314</v>
      </c>
      <c r="B30" s="1" t="s">
        <v>315</v>
      </c>
      <c r="C30" s="7" t="s">
        <v>725</v>
      </c>
      <c r="D30" s="6">
        <v>377</v>
      </c>
    </row>
    <row r="31" spans="1:4" x14ac:dyDescent="0.2">
      <c r="A31" t="s">
        <v>416</v>
      </c>
      <c r="B31" s="1" t="s">
        <v>417</v>
      </c>
      <c r="C31" s="7" t="s">
        <v>725</v>
      </c>
      <c r="D31" s="6">
        <v>390</v>
      </c>
    </row>
    <row r="32" spans="1:4" x14ac:dyDescent="0.2">
      <c r="A32" t="s">
        <v>585</v>
      </c>
      <c r="B32" s="1" t="s">
        <v>586</v>
      </c>
      <c r="C32" s="7" t="s">
        <v>725</v>
      </c>
      <c r="D32" s="6">
        <v>390</v>
      </c>
    </row>
    <row r="33" spans="1:4" x14ac:dyDescent="0.2">
      <c r="A33" t="s">
        <v>343</v>
      </c>
      <c r="B33" s="1" t="s">
        <v>344</v>
      </c>
      <c r="C33" s="7" t="s">
        <v>727</v>
      </c>
      <c r="D33" s="6">
        <v>390</v>
      </c>
    </row>
    <row r="34" spans="1:4" x14ac:dyDescent="0.2">
      <c r="A34" t="s">
        <v>580</v>
      </c>
      <c r="B34" s="1" t="s">
        <v>581</v>
      </c>
      <c r="C34" s="7" t="s">
        <v>726</v>
      </c>
      <c r="D34" s="6">
        <v>403</v>
      </c>
    </row>
    <row r="35" spans="1:4" x14ac:dyDescent="0.2">
      <c r="A35" t="s">
        <v>13</v>
      </c>
      <c r="B35" s="1" t="s">
        <v>14</v>
      </c>
      <c r="C35" s="7" t="s">
        <v>721</v>
      </c>
      <c r="D35" s="6">
        <v>422</v>
      </c>
    </row>
    <row r="36" spans="1:4" x14ac:dyDescent="0.2">
      <c r="A36" t="s">
        <v>289</v>
      </c>
      <c r="B36" s="1" t="s">
        <v>290</v>
      </c>
      <c r="C36" s="7" t="s">
        <v>728</v>
      </c>
      <c r="D36" s="6">
        <v>441</v>
      </c>
    </row>
    <row r="37" spans="1:4" x14ac:dyDescent="0.2">
      <c r="A37" t="s">
        <v>9</v>
      </c>
      <c r="B37" s="1" t="s">
        <v>10</v>
      </c>
      <c r="C37" s="7" t="s">
        <v>727</v>
      </c>
      <c r="D37" s="6">
        <v>441</v>
      </c>
    </row>
    <row r="38" spans="1:4" x14ac:dyDescent="0.2">
      <c r="A38" t="s">
        <v>352</v>
      </c>
      <c r="B38" s="1" t="s">
        <v>353</v>
      </c>
      <c r="C38" s="7" t="s">
        <v>728</v>
      </c>
      <c r="D38" s="6">
        <v>441</v>
      </c>
    </row>
    <row r="39" spans="1:4" x14ac:dyDescent="0.2">
      <c r="A39" t="s">
        <v>61</v>
      </c>
      <c r="B39" s="1" t="s">
        <v>62</v>
      </c>
      <c r="C39" s="7" t="s">
        <v>722</v>
      </c>
      <c r="D39" s="6">
        <v>441</v>
      </c>
    </row>
    <row r="40" spans="1:4" x14ac:dyDescent="0.2">
      <c r="A40" t="s">
        <v>225</v>
      </c>
      <c r="B40" s="1" t="s">
        <v>226</v>
      </c>
      <c r="C40" s="7" t="s">
        <v>722</v>
      </c>
      <c r="D40" s="6">
        <v>447</v>
      </c>
    </row>
    <row r="41" spans="1:4" x14ac:dyDescent="0.2">
      <c r="A41" t="s">
        <v>11</v>
      </c>
      <c r="B41" s="1" t="s">
        <v>12</v>
      </c>
      <c r="C41" s="7" t="s">
        <v>729</v>
      </c>
      <c r="D41" s="6">
        <v>447</v>
      </c>
    </row>
    <row r="42" spans="1:4" x14ac:dyDescent="0.2">
      <c r="A42" t="s">
        <v>241</v>
      </c>
      <c r="B42" s="1" t="s">
        <v>242</v>
      </c>
      <c r="C42" s="7" t="s">
        <v>728</v>
      </c>
      <c r="D42" s="6">
        <v>447</v>
      </c>
    </row>
    <row r="43" spans="1:4" x14ac:dyDescent="0.2">
      <c r="A43" t="s">
        <v>523</v>
      </c>
      <c r="B43" s="1" t="s">
        <v>524</v>
      </c>
      <c r="C43" s="7" t="s">
        <v>723</v>
      </c>
      <c r="D43" s="6">
        <v>447</v>
      </c>
    </row>
    <row r="44" spans="1:4" x14ac:dyDescent="0.2">
      <c r="A44" t="s">
        <v>459</v>
      </c>
      <c r="B44" s="1" t="s">
        <v>460</v>
      </c>
      <c r="C44" s="7" t="s">
        <v>723</v>
      </c>
      <c r="D44" s="6">
        <v>447</v>
      </c>
    </row>
    <row r="45" spans="1:4" x14ac:dyDescent="0.2">
      <c r="A45" t="s">
        <v>529</v>
      </c>
      <c r="B45" s="1" t="s">
        <v>530</v>
      </c>
      <c r="C45" s="7" t="s">
        <v>721</v>
      </c>
      <c r="D45" s="6">
        <v>447</v>
      </c>
    </row>
    <row r="46" spans="1:4" x14ac:dyDescent="0.2">
      <c r="A46" t="s">
        <v>57</v>
      </c>
      <c r="B46" s="1" t="s">
        <v>58</v>
      </c>
      <c r="C46" s="7" t="s">
        <v>721</v>
      </c>
      <c r="D46" s="6">
        <v>454</v>
      </c>
    </row>
    <row r="47" spans="1:4" x14ac:dyDescent="0.2">
      <c r="A47" t="s">
        <v>455</v>
      </c>
      <c r="B47" s="1" t="s">
        <v>456</v>
      </c>
      <c r="C47" s="7" t="s">
        <v>726</v>
      </c>
      <c r="D47" s="6">
        <v>454</v>
      </c>
    </row>
    <row r="48" spans="1:4" x14ac:dyDescent="0.2">
      <c r="A48" t="s">
        <v>19</v>
      </c>
      <c r="B48" s="1" t="s">
        <v>20</v>
      </c>
      <c r="C48" s="7" t="s">
        <v>729</v>
      </c>
      <c r="D48" s="6">
        <v>454</v>
      </c>
    </row>
    <row r="49" spans="1:4" x14ac:dyDescent="0.2">
      <c r="A49" t="s">
        <v>295</v>
      </c>
      <c r="B49" s="1" t="s">
        <v>296</v>
      </c>
      <c r="C49" s="7" t="s">
        <v>724</v>
      </c>
      <c r="D49" s="6">
        <v>454</v>
      </c>
    </row>
    <row r="50" spans="1:4" x14ac:dyDescent="0.2">
      <c r="A50" t="s">
        <v>83</v>
      </c>
      <c r="B50" s="1" t="s">
        <v>84</v>
      </c>
      <c r="C50" s="7" t="s">
        <v>728</v>
      </c>
      <c r="D50" s="6">
        <v>454</v>
      </c>
    </row>
    <row r="51" spans="1:4" x14ac:dyDescent="0.2">
      <c r="A51" t="s">
        <v>559</v>
      </c>
      <c r="B51" s="1" t="s">
        <v>560</v>
      </c>
      <c r="C51" s="7" t="s">
        <v>721</v>
      </c>
      <c r="D51" s="6">
        <v>454</v>
      </c>
    </row>
    <row r="52" spans="1:4" x14ac:dyDescent="0.2">
      <c r="A52" t="s">
        <v>29</v>
      </c>
      <c r="B52" s="1" t="s">
        <v>30</v>
      </c>
      <c r="C52" s="7" t="s">
        <v>728</v>
      </c>
      <c r="D52" s="6">
        <v>454</v>
      </c>
    </row>
    <row r="53" spans="1:4" x14ac:dyDescent="0.2">
      <c r="A53" t="s">
        <v>37</v>
      </c>
      <c r="B53" s="1" t="s">
        <v>38</v>
      </c>
      <c r="C53" s="7" t="s">
        <v>724</v>
      </c>
      <c r="D53" s="6">
        <v>460</v>
      </c>
    </row>
    <row r="54" spans="1:4" x14ac:dyDescent="0.2">
      <c r="A54" t="s">
        <v>455</v>
      </c>
      <c r="B54" s="1" t="s">
        <v>456</v>
      </c>
      <c r="C54" s="7" t="s">
        <v>721</v>
      </c>
      <c r="D54" s="6">
        <v>460</v>
      </c>
    </row>
    <row r="55" spans="1:4" x14ac:dyDescent="0.2">
      <c r="A55" t="s">
        <v>39</v>
      </c>
      <c r="B55" s="1" t="s">
        <v>40</v>
      </c>
      <c r="C55" s="7" t="s">
        <v>722</v>
      </c>
      <c r="D55" s="6">
        <v>460</v>
      </c>
    </row>
    <row r="56" spans="1:4" x14ac:dyDescent="0.2">
      <c r="A56" t="s">
        <v>349</v>
      </c>
      <c r="B56" s="1" t="s">
        <v>350</v>
      </c>
      <c r="C56" s="7" t="s">
        <v>721</v>
      </c>
      <c r="D56" s="6">
        <v>467</v>
      </c>
    </row>
    <row r="57" spans="1:4" x14ac:dyDescent="0.2">
      <c r="A57" t="s">
        <v>398</v>
      </c>
      <c r="B57" s="1" t="s">
        <v>399</v>
      </c>
      <c r="C57" s="7" t="s">
        <v>726</v>
      </c>
      <c r="D57" s="6">
        <v>467</v>
      </c>
    </row>
    <row r="58" spans="1:4" x14ac:dyDescent="0.2">
      <c r="A58" t="s">
        <v>561</v>
      </c>
      <c r="B58" s="1" t="s">
        <v>562</v>
      </c>
      <c r="C58" s="7" t="s">
        <v>723</v>
      </c>
      <c r="D58" s="6">
        <v>473</v>
      </c>
    </row>
    <row r="59" spans="1:4" x14ac:dyDescent="0.2">
      <c r="A59" t="s">
        <v>339</v>
      </c>
      <c r="B59" s="1" t="s">
        <v>340</v>
      </c>
      <c r="C59" s="7" t="s">
        <v>727</v>
      </c>
      <c r="D59" s="6">
        <v>473</v>
      </c>
    </row>
    <row r="60" spans="1:4" x14ac:dyDescent="0.2">
      <c r="A60" t="s">
        <v>559</v>
      </c>
      <c r="B60" s="1" t="s">
        <v>560</v>
      </c>
      <c r="C60" s="7" t="s">
        <v>726</v>
      </c>
      <c r="D60" s="6">
        <v>473</v>
      </c>
    </row>
    <row r="61" spans="1:4" x14ac:dyDescent="0.2">
      <c r="A61" t="s">
        <v>565</v>
      </c>
      <c r="B61" s="1" t="s">
        <v>566</v>
      </c>
      <c r="C61" s="7" t="s">
        <v>722</v>
      </c>
      <c r="D61" s="6">
        <v>473</v>
      </c>
    </row>
    <row r="62" spans="1:4" x14ac:dyDescent="0.2">
      <c r="A62" t="s">
        <v>515</v>
      </c>
      <c r="B62" s="1" t="s">
        <v>516</v>
      </c>
      <c r="C62" s="7" t="s">
        <v>722</v>
      </c>
      <c r="D62" s="6">
        <v>473</v>
      </c>
    </row>
    <row r="63" spans="1:4" x14ac:dyDescent="0.2">
      <c r="A63" t="s">
        <v>231</v>
      </c>
      <c r="B63" s="1" t="s">
        <v>232</v>
      </c>
      <c r="C63" s="7" t="s">
        <v>729</v>
      </c>
      <c r="D63" s="6">
        <v>479</v>
      </c>
    </row>
    <row r="64" spans="1:4" x14ac:dyDescent="0.2">
      <c r="A64" t="s">
        <v>243</v>
      </c>
      <c r="B64" s="1" t="s">
        <v>244</v>
      </c>
      <c r="C64" s="7" t="s">
        <v>723</v>
      </c>
      <c r="D64" s="6">
        <v>479</v>
      </c>
    </row>
    <row r="65" spans="1:4" x14ac:dyDescent="0.2">
      <c r="A65" t="s">
        <v>463</v>
      </c>
      <c r="B65" s="1" t="s">
        <v>464</v>
      </c>
      <c r="C65" s="7" t="s">
        <v>727</v>
      </c>
      <c r="D65" s="6">
        <v>479</v>
      </c>
    </row>
    <row r="66" spans="1:4" x14ac:dyDescent="0.2">
      <c r="A66" t="s">
        <v>589</v>
      </c>
      <c r="B66" s="1" t="s">
        <v>590</v>
      </c>
      <c r="C66" s="7" t="s">
        <v>730</v>
      </c>
      <c r="D66" s="6">
        <v>479</v>
      </c>
    </row>
    <row r="67" spans="1:4" x14ac:dyDescent="0.2">
      <c r="A67" t="s">
        <v>392</v>
      </c>
      <c r="B67" s="1" t="s">
        <v>393</v>
      </c>
      <c r="C67" s="7" t="s">
        <v>730</v>
      </c>
      <c r="D67" s="6">
        <v>486</v>
      </c>
    </row>
    <row r="68" spans="1:4" x14ac:dyDescent="0.2">
      <c r="A68" t="s">
        <v>517</v>
      </c>
      <c r="B68" s="1" t="s">
        <v>518</v>
      </c>
      <c r="C68" s="7" t="s">
        <v>727</v>
      </c>
      <c r="D68" s="6">
        <v>486</v>
      </c>
    </row>
    <row r="69" spans="1:4" x14ac:dyDescent="0.2">
      <c r="A69" t="s">
        <v>79</v>
      </c>
      <c r="B69" s="1" t="s">
        <v>80</v>
      </c>
      <c r="C69" s="7" t="s">
        <v>722</v>
      </c>
      <c r="D69" s="6">
        <v>486</v>
      </c>
    </row>
    <row r="70" spans="1:4" x14ac:dyDescent="0.2">
      <c r="A70" t="s">
        <v>53</v>
      </c>
      <c r="B70" s="1" t="s">
        <v>54</v>
      </c>
      <c r="C70" s="7" t="s">
        <v>728</v>
      </c>
      <c r="D70" s="6">
        <v>486</v>
      </c>
    </row>
    <row r="71" spans="1:4" x14ac:dyDescent="0.2">
      <c r="A71" t="s">
        <v>537</v>
      </c>
      <c r="B71" s="1" t="s">
        <v>538</v>
      </c>
      <c r="C71" s="7" t="s">
        <v>728</v>
      </c>
      <c r="D71" s="6">
        <v>486</v>
      </c>
    </row>
    <row r="72" spans="1:4" x14ac:dyDescent="0.2">
      <c r="A72" t="s">
        <v>563</v>
      </c>
      <c r="B72" s="1" t="s">
        <v>564</v>
      </c>
      <c r="C72" s="7" t="s">
        <v>726</v>
      </c>
      <c r="D72" s="6">
        <v>492</v>
      </c>
    </row>
    <row r="73" spans="1:4" x14ac:dyDescent="0.2">
      <c r="A73" t="s">
        <v>5</v>
      </c>
      <c r="B73" s="1" t="s">
        <v>6</v>
      </c>
      <c r="C73" s="7" t="s">
        <v>724</v>
      </c>
      <c r="D73" s="6">
        <v>492</v>
      </c>
    </row>
    <row r="74" spans="1:4" x14ac:dyDescent="0.2">
      <c r="A74" t="s">
        <v>362</v>
      </c>
      <c r="B74" s="1" t="s">
        <v>363</v>
      </c>
      <c r="C74" s="7" t="s">
        <v>730</v>
      </c>
      <c r="D74" s="6">
        <v>492</v>
      </c>
    </row>
    <row r="75" spans="1:4" x14ac:dyDescent="0.2">
      <c r="A75" t="s">
        <v>25</v>
      </c>
      <c r="B75" s="1" t="s">
        <v>26</v>
      </c>
      <c r="C75" s="7" t="s">
        <v>725</v>
      </c>
      <c r="D75" s="6">
        <v>492</v>
      </c>
    </row>
    <row r="76" spans="1:4" x14ac:dyDescent="0.2">
      <c r="A76" t="s">
        <v>585</v>
      </c>
      <c r="B76" s="1" t="s">
        <v>586</v>
      </c>
      <c r="C76" s="7" t="s">
        <v>727</v>
      </c>
      <c r="D76" s="6">
        <v>492</v>
      </c>
    </row>
    <row r="77" spans="1:4" x14ac:dyDescent="0.2">
      <c r="A77" t="s">
        <v>7</v>
      </c>
      <c r="B77" s="1" t="s">
        <v>8</v>
      </c>
      <c r="C77" s="7" t="s">
        <v>724</v>
      </c>
      <c r="D77" s="6">
        <v>499</v>
      </c>
    </row>
    <row r="78" spans="1:4" x14ac:dyDescent="0.2">
      <c r="A78" t="s">
        <v>390</v>
      </c>
      <c r="B78" s="1" t="s">
        <v>391</v>
      </c>
      <c r="C78" s="7" t="s">
        <v>724</v>
      </c>
      <c r="D78" s="6">
        <v>499</v>
      </c>
    </row>
    <row r="79" spans="1:4" x14ac:dyDescent="0.2">
      <c r="A79" t="s">
        <v>314</v>
      </c>
      <c r="B79" s="1" t="s">
        <v>315</v>
      </c>
      <c r="C79" s="7" t="s">
        <v>727</v>
      </c>
      <c r="D79" s="6">
        <v>499</v>
      </c>
    </row>
    <row r="80" spans="1:4" x14ac:dyDescent="0.2">
      <c r="A80" t="s">
        <v>449</v>
      </c>
      <c r="B80" s="1" t="s">
        <v>450</v>
      </c>
      <c r="C80" s="7" t="s">
        <v>729</v>
      </c>
      <c r="D80" s="6">
        <v>499</v>
      </c>
    </row>
    <row r="81" spans="1:4" x14ac:dyDescent="0.2">
      <c r="A81" t="s">
        <v>17</v>
      </c>
      <c r="B81" s="1" t="s">
        <v>18</v>
      </c>
      <c r="C81" s="7" t="s">
        <v>723</v>
      </c>
      <c r="D81" s="6">
        <v>499</v>
      </c>
    </row>
    <row r="82" spans="1:4" x14ac:dyDescent="0.2">
      <c r="A82" t="s">
        <v>49</v>
      </c>
      <c r="B82" s="1" t="s">
        <v>50</v>
      </c>
      <c r="C82" s="7" t="s">
        <v>721</v>
      </c>
      <c r="D82" s="6">
        <v>499</v>
      </c>
    </row>
    <row r="83" spans="1:4" x14ac:dyDescent="0.2">
      <c r="A83" t="s">
        <v>43</v>
      </c>
      <c r="B83" s="1" t="s">
        <v>44</v>
      </c>
      <c r="C83" s="7" t="s">
        <v>726</v>
      </c>
      <c r="D83" s="6">
        <v>499</v>
      </c>
    </row>
    <row r="84" spans="1:4" x14ac:dyDescent="0.2">
      <c r="A84" t="s">
        <v>289</v>
      </c>
      <c r="B84" s="1" t="s">
        <v>303</v>
      </c>
      <c r="C84" s="7" t="s">
        <v>723</v>
      </c>
      <c r="D84" s="6">
        <v>511</v>
      </c>
    </row>
    <row r="85" spans="1:4" x14ac:dyDescent="0.2">
      <c r="A85" t="s">
        <v>453</v>
      </c>
      <c r="B85" s="1" t="s">
        <v>454</v>
      </c>
      <c r="C85" s="7" t="s">
        <v>724</v>
      </c>
      <c r="D85" s="6">
        <v>511</v>
      </c>
    </row>
    <row r="86" spans="1:4" x14ac:dyDescent="0.2">
      <c r="A86" t="s">
        <v>251</v>
      </c>
      <c r="B86" s="1" t="s">
        <v>252</v>
      </c>
      <c r="C86" s="7" t="s">
        <v>730</v>
      </c>
      <c r="D86" s="6">
        <v>511</v>
      </c>
    </row>
    <row r="87" spans="1:4" x14ac:dyDescent="0.2">
      <c r="A87" t="s">
        <v>537</v>
      </c>
      <c r="B87" s="1" t="s">
        <v>538</v>
      </c>
      <c r="C87" s="7" t="s">
        <v>722</v>
      </c>
      <c r="D87" s="6">
        <v>511</v>
      </c>
    </row>
    <row r="88" spans="1:4" x14ac:dyDescent="0.2">
      <c r="A88" t="s">
        <v>289</v>
      </c>
      <c r="B88" s="1" t="s">
        <v>303</v>
      </c>
      <c r="C88" s="7" t="s">
        <v>725</v>
      </c>
      <c r="D88" s="6">
        <v>518</v>
      </c>
    </row>
    <row r="89" spans="1:4" x14ac:dyDescent="0.2">
      <c r="A89" t="s">
        <v>343</v>
      </c>
      <c r="B89" s="1" t="s">
        <v>344</v>
      </c>
      <c r="C89" s="7" t="s">
        <v>724</v>
      </c>
      <c r="D89" s="6">
        <v>518</v>
      </c>
    </row>
    <row r="90" spans="1:4" x14ac:dyDescent="0.2">
      <c r="A90" t="s">
        <v>386</v>
      </c>
      <c r="B90" s="1" t="s">
        <v>387</v>
      </c>
      <c r="C90" s="7" t="s">
        <v>726</v>
      </c>
      <c r="D90" s="6">
        <v>524</v>
      </c>
    </row>
    <row r="91" spans="1:4" x14ac:dyDescent="0.2">
      <c r="A91" t="s">
        <v>3</v>
      </c>
      <c r="B91" s="1" t="s">
        <v>4</v>
      </c>
      <c r="C91" s="7" t="s">
        <v>725</v>
      </c>
      <c r="D91" s="6">
        <v>524</v>
      </c>
    </row>
    <row r="92" spans="1:4" x14ac:dyDescent="0.2">
      <c r="A92" t="s">
        <v>77</v>
      </c>
      <c r="B92" s="1" t="s">
        <v>78</v>
      </c>
      <c r="C92" s="7" t="s">
        <v>721</v>
      </c>
      <c r="D92" s="6">
        <v>524</v>
      </c>
    </row>
    <row r="93" spans="1:4" x14ac:dyDescent="0.2">
      <c r="A93" t="s">
        <v>15</v>
      </c>
      <c r="B93" s="1" t="s">
        <v>16</v>
      </c>
      <c r="C93" s="7" t="s">
        <v>724</v>
      </c>
      <c r="D93" s="6">
        <v>524</v>
      </c>
    </row>
    <row r="94" spans="1:4" x14ac:dyDescent="0.2">
      <c r="A94" t="s">
        <v>297</v>
      </c>
      <c r="B94" s="1" t="s">
        <v>298</v>
      </c>
      <c r="C94" s="7" t="s">
        <v>725</v>
      </c>
      <c r="D94" s="6">
        <v>524</v>
      </c>
    </row>
    <row r="95" spans="1:4" x14ac:dyDescent="0.2">
      <c r="A95" t="s">
        <v>535</v>
      </c>
      <c r="B95" s="1" t="s">
        <v>536</v>
      </c>
      <c r="C95" s="7" t="s">
        <v>721</v>
      </c>
      <c r="D95" s="6">
        <v>530</v>
      </c>
    </row>
    <row r="96" spans="1:4" x14ac:dyDescent="0.2">
      <c r="A96" t="s">
        <v>551</v>
      </c>
      <c r="B96" s="1" t="s">
        <v>552</v>
      </c>
      <c r="C96" s="7" t="s">
        <v>721</v>
      </c>
      <c r="D96" s="6">
        <v>530</v>
      </c>
    </row>
    <row r="97" spans="1:4" x14ac:dyDescent="0.2">
      <c r="A97" t="s">
        <v>81</v>
      </c>
      <c r="B97" s="1" t="s">
        <v>82</v>
      </c>
      <c r="C97" s="7" t="s">
        <v>722</v>
      </c>
      <c r="D97" s="6">
        <v>530</v>
      </c>
    </row>
    <row r="98" spans="1:4" x14ac:dyDescent="0.2">
      <c r="A98" t="s">
        <v>35</v>
      </c>
      <c r="B98" s="1" t="s">
        <v>36</v>
      </c>
      <c r="C98" s="7" t="s">
        <v>721</v>
      </c>
      <c r="D98" s="6">
        <v>537</v>
      </c>
    </row>
    <row r="99" spans="1:4" x14ac:dyDescent="0.2">
      <c r="A99" t="s">
        <v>461</v>
      </c>
      <c r="B99" s="1" t="s">
        <v>462</v>
      </c>
      <c r="C99" s="7" t="s">
        <v>728</v>
      </c>
      <c r="D99" s="6">
        <v>543</v>
      </c>
    </row>
    <row r="100" spans="1:4" x14ac:dyDescent="0.2">
      <c r="A100" t="s">
        <v>97</v>
      </c>
      <c r="B100" s="1" t="s">
        <v>98</v>
      </c>
      <c r="C100" s="7" t="s">
        <v>725</v>
      </c>
      <c r="D100" s="6">
        <v>543</v>
      </c>
    </row>
    <row r="101" spans="1:4" x14ac:dyDescent="0.2">
      <c r="A101" t="s">
        <v>229</v>
      </c>
      <c r="B101" s="1" t="s">
        <v>230</v>
      </c>
      <c r="C101" s="7" t="s">
        <v>727</v>
      </c>
      <c r="D101" s="6">
        <v>543</v>
      </c>
    </row>
    <row r="102" spans="1:4" x14ac:dyDescent="0.2">
      <c r="A102" t="s">
        <v>439</v>
      </c>
      <c r="B102" s="1" t="s">
        <v>440</v>
      </c>
      <c r="C102" s="7" t="s">
        <v>722</v>
      </c>
      <c r="D102" s="6">
        <v>550</v>
      </c>
    </row>
    <row r="103" spans="1:4" x14ac:dyDescent="0.2">
      <c r="A103" t="s">
        <v>439</v>
      </c>
      <c r="B103" s="1" t="s">
        <v>440</v>
      </c>
      <c r="C103" s="7" t="s">
        <v>726</v>
      </c>
      <c r="D103" s="6">
        <v>550</v>
      </c>
    </row>
    <row r="104" spans="1:4" x14ac:dyDescent="0.2">
      <c r="A104" t="s">
        <v>441</v>
      </c>
      <c r="B104" s="1" t="s">
        <v>442</v>
      </c>
      <c r="C104" s="7" t="s">
        <v>726</v>
      </c>
      <c r="D104" s="6">
        <v>550</v>
      </c>
    </row>
    <row r="105" spans="1:4" x14ac:dyDescent="0.2">
      <c r="A105" t="s">
        <v>394</v>
      </c>
      <c r="B105" s="1" t="s">
        <v>395</v>
      </c>
      <c r="C105" s="7" t="s">
        <v>722</v>
      </c>
      <c r="D105" s="6">
        <v>550</v>
      </c>
    </row>
    <row r="106" spans="1:4" x14ac:dyDescent="0.2">
      <c r="A106" t="s">
        <v>23</v>
      </c>
      <c r="B106" s="1" t="s">
        <v>24</v>
      </c>
      <c r="C106" s="7" t="s">
        <v>723</v>
      </c>
      <c r="D106" s="6">
        <v>550</v>
      </c>
    </row>
    <row r="107" spans="1:4" x14ac:dyDescent="0.2">
      <c r="A107" t="s">
        <v>105</v>
      </c>
      <c r="B107" s="1" t="s">
        <v>106</v>
      </c>
      <c r="C107" s="7" t="s">
        <v>730</v>
      </c>
      <c r="D107" s="6">
        <v>556</v>
      </c>
    </row>
    <row r="108" spans="1:4" x14ac:dyDescent="0.2">
      <c r="A108" t="s">
        <v>231</v>
      </c>
      <c r="B108" s="1" t="s">
        <v>232</v>
      </c>
      <c r="C108" s="7" t="s">
        <v>730</v>
      </c>
      <c r="D108" s="6">
        <v>562</v>
      </c>
    </row>
    <row r="109" spans="1:4" x14ac:dyDescent="0.2">
      <c r="A109" t="s">
        <v>335</v>
      </c>
      <c r="B109" s="1" t="s">
        <v>336</v>
      </c>
      <c r="C109" s="7" t="s">
        <v>727</v>
      </c>
      <c r="D109" s="6">
        <v>562</v>
      </c>
    </row>
    <row r="110" spans="1:4" x14ac:dyDescent="0.2">
      <c r="A110" t="s">
        <v>299</v>
      </c>
      <c r="B110" s="1" t="s">
        <v>300</v>
      </c>
      <c r="C110" s="7" t="s">
        <v>721</v>
      </c>
      <c r="D110" s="6">
        <v>562</v>
      </c>
    </row>
    <row r="111" spans="1:4" x14ac:dyDescent="0.2">
      <c r="A111" t="s">
        <v>11</v>
      </c>
      <c r="B111" s="1" t="s">
        <v>12</v>
      </c>
      <c r="C111" s="7" t="s">
        <v>723</v>
      </c>
      <c r="D111" s="6">
        <v>562</v>
      </c>
    </row>
    <row r="112" spans="1:4" x14ac:dyDescent="0.2">
      <c r="A112" t="s">
        <v>243</v>
      </c>
      <c r="B112" s="1" t="s">
        <v>244</v>
      </c>
      <c r="C112" s="7" t="s">
        <v>727</v>
      </c>
      <c r="D112" s="6">
        <v>562</v>
      </c>
    </row>
    <row r="113" spans="1:4" x14ac:dyDescent="0.2">
      <c r="A113" t="s">
        <v>521</v>
      </c>
      <c r="B113" s="1" t="s">
        <v>522</v>
      </c>
      <c r="C113" s="7" t="s">
        <v>722</v>
      </c>
      <c r="D113" s="6">
        <v>562</v>
      </c>
    </row>
    <row r="114" spans="1:4" x14ac:dyDescent="0.2">
      <c r="A114" t="s">
        <v>527</v>
      </c>
      <c r="B114" s="1" t="s">
        <v>528</v>
      </c>
      <c r="C114" s="7" t="s">
        <v>730</v>
      </c>
      <c r="D114" s="6">
        <v>562</v>
      </c>
    </row>
    <row r="115" spans="1:4" x14ac:dyDescent="0.2">
      <c r="A115" t="s">
        <v>573</v>
      </c>
      <c r="B115" s="1" t="s">
        <v>574</v>
      </c>
      <c r="C115" s="7" t="s">
        <v>725</v>
      </c>
      <c r="D115" s="6">
        <v>562</v>
      </c>
    </row>
    <row r="116" spans="1:4" x14ac:dyDescent="0.2">
      <c r="A116" t="s">
        <v>408</v>
      </c>
      <c r="B116" s="1" t="s">
        <v>409</v>
      </c>
      <c r="C116" s="7" t="s">
        <v>727</v>
      </c>
      <c r="D116" s="6">
        <v>569</v>
      </c>
    </row>
    <row r="117" spans="1:4" x14ac:dyDescent="0.2">
      <c r="A117" t="s">
        <v>5</v>
      </c>
      <c r="B117" s="1" t="s">
        <v>6</v>
      </c>
      <c r="C117" s="7" t="s">
        <v>721</v>
      </c>
      <c r="D117" s="6">
        <v>569</v>
      </c>
    </row>
    <row r="118" spans="1:4" x14ac:dyDescent="0.2">
      <c r="A118" t="s">
        <v>563</v>
      </c>
      <c r="B118" s="1" t="s">
        <v>564</v>
      </c>
      <c r="C118" s="7" t="s">
        <v>728</v>
      </c>
      <c r="D118" s="6">
        <v>575</v>
      </c>
    </row>
    <row r="119" spans="1:4" x14ac:dyDescent="0.2">
      <c r="A119" t="s">
        <v>358</v>
      </c>
      <c r="B119" s="1" t="s">
        <v>359</v>
      </c>
      <c r="C119" s="7" t="s">
        <v>721</v>
      </c>
      <c r="D119" s="6">
        <v>575</v>
      </c>
    </row>
    <row r="120" spans="1:4" x14ac:dyDescent="0.2">
      <c r="A120" t="s">
        <v>533</v>
      </c>
      <c r="B120" s="1" t="s">
        <v>534</v>
      </c>
      <c r="C120" s="7" t="s">
        <v>726</v>
      </c>
      <c r="D120" s="6">
        <v>575</v>
      </c>
    </row>
    <row r="121" spans="1:4" x14ac:dyDescent="0.2">
      <c r="A121" t="s">
        <v>539</v>
      </c>
      <c r="B121" s="1" t="s">
        <v>540</v>
      </c>
      <c r="C121" s="7" t="s">
        <v>725</v>
      </c>
      <c r="D121" s="6">
        <v>575</v>
      </c>
    </row>
    <row r="122" spans="1:4" x14ac:dyDescent="0.2">
      <c r="A122" t="s">
        <v>573</v>
      </c>
      <c r="B122" s="1" t="s">
        <v>574</v>
      </c>
      <c r="C122" s="7" t="s">
        <v>724</v>
      </c>
      <c r="D122" s="6">
        <v>575</v>
      </c>
    </row>
    <row r="123" spans="1:4" x14ac:dyDescent="0.2">
      <c r="A123" t="s">
        <v>251</v>
      </c>
      <c r="B123" s="1" t="s">
        <v>252</v>
      </c>
      <c r="C123" s="7" t="s">
        <v>728</v>
      </c>
      <c r="D123" s="6">
        <v>575</v>
      </c>
    </row>
    <row r="124" spans="1:4" x14ac:dyDescent="0.2">
      <c r="A124" t="s">
        <v>289</v>
      </c>
      <c r="B124" s="1" t="s">
        <v>290</v>
      </c>
      <c r="C124" s="7" t="s">
        <v>724</v>
      </c>
      <c r="D124" s="6">
        <v>582</v>
      </c>
    </row>
    <row r="125" spans="1:4" x14ac:dyDescent="0.2">
      <c r="A125" t="s">
        <v>57</v>
      </c>
      <c r="B125" s="1" t="s">
        <v>58</v>
      </c>
      <c r="C125" s="7" t="s">
        <v>723</v>
      </c>
      <c r="D125" s="6">
        <v>588</v>
      </c>
    </row>
    <row r="126" spans="1:4" x14ac:dyDescent="0.2">
      <c r="A126" t="s">
        <v>239</v>
      </c>
      <c r="B126" s="1" t="s">
        <v>240</v>
      </c>
      <c r="C126" s="7" t="s">
        <v>726</v>
      </c>
      <c r="D126" s="6">
        <v>588</v>
      </c>
    </row>
    <row r="127" spans="1:4" x14ac:dyDescent="0.2">
      <c r="A127" t="s">
        <v>523</v>
      </c>
      <c r="B127" s="1" t="s">
        <v>524</v>
      </c>
      <c r="C127" s="7" t="s">
        <v>726</v>
      </c>
      <c r="D127" s="6">
        <v>588</v>
      </c>
    </row>
    <row r="128" spans="1:4" x14ac:dyDescent="0.2">
      <c r="A128" t="s">
        <v>591</v>
      </c>
      <c r="B128" s="1" t="s">
        <v>592</v>
      </c>
      <c r="C128" s="7" t="s">
        <v>723</v>
      </c>
      <c r="D128" s="6">
        <v>588</v>
      </c>
    </row>
    <row r="129" spans="1:4" x14ac:dyDescent="0.2">
      <c r="A129" t="s">
        <v>339</v>
      </c>
      <c r="B129" s="1" t="s">
        <v>340</v>
      </c>
      <c r="C129" s="7" t="s">
        <v>723</v>
      </c>
      <c r="D129" s="6">
        <v>588</v>
      </c>
    </row>
    <row r="130" spans="1:4" x14ac:dyDescent="0.2">
      <c r="A130" t="s">
        <v>565</v>
      </c>
      <c r="B130" s="1" t="s">
        <v>566</v>
      </c>
      <c r="C130" s="7" t="s">
        <v>721</v>
      </c>
      <c r="D130" s="6">
        <v>588</v>
      </c>
    </row>
    <row r="131" spans="1:4" x14ac:dyDescent="0.2">
      <c r="A131" t="s">
        <v>322</v>
      </c>
      <c r="B131" s="1" t="s">
        <v>323</v>
      </c>
      <c r="C131" s="7" t="s">
        <v>728</v>
      </c>
      <c r="D131" s="6">
        <v>594</v>
      </c>
    </row>
    <row r="132" spans="1:4" x14ac:dyDescent="0.2">
      <c r="A132" t="s">
        <v>295</v>
      </c>
      <c r="B132" s="1" t="s">
        <v>296</v>
      </c>
      <c r="C132" s="7" t="s">
        <v>726</v>
      </c>
      <c r="D132" s="6">
        <v>594</v>
      </c>
    </row>
    <row r="133" spans="1:4" x14ac:dyDescent="0.2">
      <c r="A133" t="s">
        <v>55</v>
      </c>
      <c r="B133" s="1" t="s">
        <v>56</v>
      </c>
      <c r="C133" s="7" t="s">
        <v>727</v>
      </c>
      <c r="D133" s="6">
        <v>594</v>
      </c>
    </row>
    <row r="134" spans="1:4" x14ac:dyDescent="0.2">
      <c r="A134" t="s">
        <v>231</v>
      </c>
      <c r="B134" s="1" t="s">
        <v>232</v>
      </c>
      <c r="C134" s="7" t="s">
        <v>722</v>
      </c>
      <c r="D134" s="6">
        <v>601</v>
      </c>
    </row>
    <row r="135" spans="1:4" x14ac:dyDescent="0.2">
      <c r="A135" t="s">
        <v>527</v>
      </c>
      <c r="B135" s="1" t="s">
        <v>528</v>
      </c>
      <c r="C135" s="7" t="s">
        <v>724</v>
      </c>
      <c r="D135" s="6">
        <v>601</v>
      </c>
    </row>
    <row r="136" spans="1:4" x14ac:dyDescent="0.2">
      <c r="A136" t="s">
        <v>553</v>
      </c>
      <c r="B136" s="1" t="s">
        <v>554</v>
      </c>
      <c r="C136" s="7" t="s">
        <v>726</v>
      </c>
      <c r="D136" s="6">
        <v>601</v>
      </c>
    </row>
    <row r="137" spans="1:4" x14ac:dyDescent="0.2">
      <c r="A137" t="s">
        <v>45</v>
      </c>
      <c r="B137" s="1" t="s">
        <v>46</v>
      </c>
      <c r="C137" s="7" t="s">
        <v>726</v>
      </c>
      <c r="D137" s="6">
        <v>601</v>
      </c>
    </row>
    <row r="138" spans="1:4" x14ac:dyDescent="0.2">
      <c r="A138" t="s">
        <v>45</v>
      </c>
      <c r="B138" s="1" t="s">
        <v>46</v>
      </c>
      <c r="C138" s="7" t="s">
        <v>721</v>
      </c>
      <c r="D138" s="6">
        <v>601</v>
      </c>
    </row>
    <row r="139" spans="1:4" x14ac:dyDescent="0.2">
      <c r="A139" t="s">
        <v>320</v>
      </c>
      <c r="B139" s="1" t="s">
        <v>321</v>
      </c>
      <c r="C139" s="7" t="s">
        <v>728</v>
      </c>
      <c r="D139" s="6">
        <v>607</v>
      </c>
    </row>
    <row r="140" spans="1:4" x14ac:dyDescent="0.2">
      <c r="A140" t="s">
        <v>227</v>
      </c>
      <c r="B140" s="1" t="s">
        <v>228</v>
      </c>
      <c r="C140" s="7" t="s">
        <v>728</v>
      </c>
      <c r="D140" s="6">
        <v>614</v>
      </c>
    </row>
    <row r="141" spans="1:4" x14ac:dyDescent="0.2">
      <c r="A141" t="s">
        <v>19</v>
      </c>
      <c r="B141" s="1" t="s">
        <v>20</v>
      </c>
      <c r="C141" s="7" t="s">
        <v>730</v>
      </c>
      <c r="D141" s="6">
        <v>614</v>
      </c>
    </row>
    <row r="142" spans="1:4" x14ac:dyDescent="0.2">
      <c r="A142" t="s">
        <v>459</v>
      </c>
      <c r="B142" s="1" t="s">
        <v>460</v>
      </c>
      <c r="C142" s="7" t="s">
        <v>728</v>
      </c>
      <c r="D142" s="6">
        <v>614</v>
      </c>
    </row>
    <row r="143" spans="1:4" x14ac:dyDescent="0.2">
      <c r="A143" t="s">
        <v>320</v>
      </c>
      <c r="B143" s="1" t="s">
        <v>321</v>
      </c>
      <c r="C143" s="7" t="s">
        <v>726</v>
      </c>
      <c r="D143" s="6">
        <v>614</v>
      </c>
    </row>
    <row r="144" spans="1:4" x14ac:dyDescent="0.2">
      <c r="A144" t="s">
        <v>396</v>
      </c>
      <c r="B144" s="1" t="s">
        <v>397</v>
      </c>
      <c r="C144" s="7" t="s">
        <v>722</v>
      </c>
      <c r="D144" s="6">
        <v>614</v>
      </c>
    </row>
    <row r="145" spans="1:4" x14ac:dyDescent="0.2">
      <c r="A145" t="s">
        <v>235</v>
      </c>
      <c r="B145" s="1" t="s">
        <v>236</v>
      </c>
      <c r="C145" s="7" t="s">
        <v>722</v>
      </c>
      <c r="D145" s="6">
        <v>620</v>
      </c>
    </row>
    <row r="146" spans="1:4" x14ac:dyDescent="0.2">
      <c r="A146" t="s">
        <v>45</v>
      </c>
      <c r="B146" s="1" t="s">
        <v>46</v>
      </c>
      <c r="C146" s="7" t="s">
        <v>728</v>
      </c>
      <c r="D146" s="6">
        <v>620</v>
      </c>
    </row>
    <row r="147" spans="1:4" x14ac:dyDescent="0.2">
      <c r="A147" t="s">
        <v>559</v>
      </c>
      <c r="B147" s="1" t="s">
        <v>560</v>
      </c>
      <c r="C147" s="7" t="s">
        <v>727</v>
      </c>
      <c r="D147" s="6">
        <v>620</v>
      </c>
    </row>
    <row r="148" spans="1:4" x14ac:dyDescent="0.2">
      <c r="A148" t="s">
        <v>537</v>
      </c>
      <c r="B148" s="1" t="s">
        <v>538</v>
      </c>
      <c r="C148" s="7" t="s">
        <v>721</v>
      </c>
      <c r="D148" s="6">
        <v>620</v>
      </c>
    </row>
    <row r="149" spans="1:4" x14ac:dyDescent="0.2">
      <c r="A149" t="s">
        <v>59</v>
      </c>
      <c r="B149" s="1" t="s">
        <v>60</v>
      </c>
      <c r="C149" s="7" t="s">
        <v>730</v>
      </c>
      <c r="D149" s="6">
        <v>620</v>
      </c>
    </row>
    <row r="150" spans="1:4" x14ac:dyDescent="0.2">
      <c r="A150" t="s">
        <v>567</v>
      </c>
      <c r="B150" s="1" t="s">
        <v>568</v>
      </c>
      <c r="C150" s="7" t="s">
        <v>728</v>
      </c>
      <c r="D150" s="6">
        <v>626</v>
      </c>
    </row>
    <row r="151" spans="1:4" x14ac:dyDescent="0.2">
      <c r="A151" t="s">
        <v>519</v>
      </c>
      <c r="B151" s="1" t="s">
        <v>520</v>
      </c>
      <c r="C151" s="7" t="s">
        <v>728</v>
      </c>
      <c r="D151" s="6">
        <v>633</v>
      </c>
    </row>
    <row r="152" spans="1:4" x14ac:dyDescent="0.2">
      <c r="A152" t="s">
        <v>11</v>
      </c>
      <c r="B152" s="1" t="s">
        <v>12</v>
      </c>
      <c r="C152" s="7" t="s">
        <v>730</v>
      </c>
      <c r="D152" s="6">
        <v>633</v>
      </c>
    </row>
    <row r="153" spans="1:4" x14ac:dyDescent="0.2">
      <c r="A153" t="s">
        <v>521</v>
      </c>
      <c r="B153" s="1" t="s">
        <v>522</v>
      </c>
      <c r="C153" s="7" t="s">
        <v>729</v>
      </c>
      <c r="D153" s="6">
        <v>633</v>
      </c>
    </row>
    <row r="154" spans="1:4" x14ac:dyDescent="0.2">
      <c r="A154" t="s">
        <v>19</v>
      </c>
      <c r="B154" s="1" t="s">
        <v>20</v>
      </c>
      <c r="C154" s="7" t="s">
        <v>727</v>
      </c>
      <c r="D154" s="6">
        <v>633</v>
      </c>
    </row>
    <row r="155" spans="1:4" x14ac:dyDescent="0.2">
      <c r="A155" t="s">
        <v>251</v>
      </c>
      <c r="B155" s="1" t="s">
        <v>252</v>
      </c>
      <c r="C155" s="7" t="s">
        <v>724</v>
      </c>
      <c r="D155" s="6">
        <v>633</v>
      </c>
    </row>
    <row r="156" spans="1:4" x14ac:dyDescent="0.2">
      <c r="A156" t="s">
        <v>386</v>
      </c>
      <c r="B156" s="1" t="s">
        <v>387</v>
      </c>
      <c r="C156" s="7" t="s">
        <v>729</v>
      </c>
      <c r="D156" s="6">
        <v>639</v>
      </c>
    </row>
    <row r="157" spans="1:4" x14ac:dyDescent="0.2">
      <c r="A157" t="s">
        <v>362</v>
      </c>
      <c r="B157" s="1" t="s">
        <v>363</v>
      </c>
      <c r="C157" s="7" t="s">
        <v>724</v>
      </c>
      <c r="D157" s="6">
        <v>639</v>
      </c>
    </row>
    <row r="158" spans="1:4" x14ac:dyDescent="0.2">
      <c r="A158" t="s">
        <v>15</v>
      </c>
      <c r="B158" s="1" t="s">
        <v>16</v>
      </c>
      <c r="C158" s="7" t="s">
        <v>721</v>
      </c>
      <c r="D158" s="6">
        <v>639</v>
      </c>
    </row>
    <row r="159" spans="1:4" x14ac:dyDescent="0.2">
      <c r="A159" t="s">
        <v>577</v>
      </c>
      <c r="B159" s="1" t="s">
        <v>578</v>
      </c>
      <c r="C159" s="7" t="s">
        <v>724</v>
      </c>
      <c r="D159" s="6">
        <v>639</v>
      </c>
    </row>
    <row r="160" spans="1:4" x14ac:dyDescent="0.2">
      <c r="A160" t="s">
        <v>49</v>
      </c>
      <c r="B160" s="1" t="s">
        <v>50</v>
      </c>
      <c r="C160" s="7" t="s">
        <v>728</v>
      </c>
      <c r="D160" s="6">
        <v>639</v>
      </c>
    </row>
    <row r="161" spans="1:4" x14ac:dyDescent="0.2">
      <c r="A161" t="s">
        <v>370</v>
      </c>
      <c r="B161" s="1" t="s">
        <v>371</v>
      </c>
      <c r="C161" s="7" t="s">
        <v>727</v>
      </c>
      <c r="D161" s="6">
        <v>646</v>
      </c>
    </row>
    <row r="162" spans="1:4" x14ac:dyDescent="0.2">
      <c r="A162" t="s">
        <v>535</v>
      </c>
      <c r="B162" s="1" t="s">
        <v>536</v>
      </c>
      <c r="C162" s="7" t="s">
        <v>727</v>
      </c>
      <c r="D162" s="6">
        <v>646</v>
      </c>
    </row>
    <row r="163" spans="1:4" x14ac:dyDescent="0.2">
      <c r="A163" t="s">
        <v>23</v>
      </c>
      <c r="B163" s="1" t="s">
        <v>24</v>
      </c>
      <c r="C163" s="7" t="s">
        <v>729</v>
      </c>
      <c r="D163" s="6">
        <v>646</v>
      </c>
    </row>
    <row r="164" spans="1:4" x14ac:dyDescent="0.2">
      <c r="A164" t="s">
        <v>293</v>
      </c>
      <c r="B164" s="1" t="s">
        <v>294</v>
      </c>
      <c r="C164" s="7" t="s">
        <v>724</v>
      </c>
      <c r="D164" s="6">
        <v>646</v>
      </c>
    </row>
    <row r="165" spans="1:4" x14ac:dyDescent="0.2">
      <c r="A165" t="s">
        <v>245</v>
      </c>
      <c r="B165" s="1" t="s">
        <v>246</v>
      </c>
      <c r="C165" s="7" t="s">
        <v>729</v>
      </c>
      <c r="D165" s="6">
        <v>646</v>
      </c>
    </row>
    <row r="166" spans="1:4" x14ac:dyDescent="0.2">
      <c r="A166" t="s">
        <v>7</v>
      </c>
      <c r="B166" s="1" t="s">
        <v>8</v>
      </c>
      <c r="C166" s="7" t="s">
        <v>730</v>
      </c>
      <c r="D166" s="6">
        <v>652</v>
      </c>
    </row>
    <row r="167" spans="1:4" x14ac:dyDescent="0.2">
      <c r="A167" t="s">
        <v>521</v>
      </c>
      <c r="B167" s="1" t="s">
        <v>522</v>
      </c>
      <c r="C167" s="7" t="s">
        <v>726</v>
      </c>
      <c r="D167" s="6">
        <v>652</v>
      </c>
    </row>
    <row r="168" spans="1:4" x14ac:dyDescent="0.2">
      <c r="A168" t="s">
        <v>386</v>
      </c>
      <c r="B168" s="1" t="s">
        <v>387</v>
      </c>
      <c r="C168" s="7" t="s">
        <v>722</v>
      </c>
      <c r="D168" s="6">
        <v>652</v>
      </c>
    </row>
    <row r="169" spans="1:4" x14ac:dyDescent="0.2">
      <c r="A169" t="s">
        <v>553</v>
      </c>
      <c r="B169" s="1" t="s">
        <v>554</v>
      </c>
      <c r="C169" s="7" t="s">
        <v>729</v>
      </c>
      <c r="D169" s="6">
        <v>652</v>
      </c>
    </row>
    <row r="170" spans="1:4" x14ac:dyDescent="0.2">
      <c r="A170" t="s">
        <v>322</v>
      </c>
      <c r="B170" s="1" t="s">
        <v>323</v>
      </c>
      <c r="C170" s="7" t="s">
        <v>723</v>
      </c>
      <c r="D170" s="6">
        <v>658</v>
      </c>
    </row>
    <row r="171" spans="1:4" x14ac:dyDescent="0.2">
      <c r="A171" t="s">
        <v>555</v>
      </c>
      <c r="B171" s="1" t="s">
        <v>556</v>
      </c>
      <c r="C171" s="7" t="s">
        <v>730</v>
      </c>
      <c r="D171" s="6">
        <v>658</v>
      </c>
    </row>
    <row r="172" spans="1:4" x14ac:dyDescent="0.2">
      <c r="A172" t="s">
        <v>241</v>
      </c>
      <c r="B172" s="1" t="s">
        <v>242</v>
      </c>
      <c r="C172" s="7" t="s">
        <v>722</v>
      </c>
      <c r="D172" s="6">
        <v>658</v>
      </c>
    </row>
    <row r="173" spans="1:4" x14ac:dyDescent="0.2">
      <c r="A173" t="s">
        <v>304</v>
      </c>
      <c r="B173" s="1" t="s">
        <v>305</v>
      </c>
      <c r="C173" s="7" t="s">
        <v>726</v>
      </c>
      <c r="D173" s="6">
        <v>658</v>
      </c>
    </row>
    <row r="174" spans="1:4" x14ac:dyDescent="0.2">
      <c r="A174" t="s">
        <v>304</v>
      </c>
      <c r="B174" s="1" t="s">
        <v>305</v>
      </c>
      <c r="C174" s="7" t="s">
        <v>723</v>
      </c>
      <c r="D174" s="6">
        <v>658</v>
      </c>
    </row>
    <row r="175" spans="1:4" x14ac:dyDescent="0.2">
      <c r="A175" t="s">
        <v>39</v>
      </c>
      <c r="B175" s="1" t="s">
        <v>40</v>
      </c>
      <c r="C175" s="7" t="s">
        <v>721</v>
      </c>
      <c r="D175" s="6">
        <v>658</v>
      </c>
    </row>
    <row r="176" spans="1:4" x14ac:dyDescent="0.2">
      <c r="A176" t="s">
        <v>567</v>
      </c>
      <c r="B176" s="1" t="s">
        <v>568</v>
      </c>
      <c r="C176" s="7" t="s">
        <v>725</v>
      </c>
      <c r="D176" s="6">
        <v>665</v>
      </c>
    </row>
    <row r="177" spans="1:4" x14ac:dyDescent="0.2">
      <c r="A177" t="s">
        <v>65</v>
      </c>
      <c r="B177" s="1" t="s">
        <v>66</v>
      </c>
      <c r="C177" s="7" t="s">
        <v>724</v>
      </c>
      <c r="D177" s="6">
        <v>665</v>
      </c>
    </row>
    <row r="178" spans="1:4" x14ac:dyDescent="0.2">
      <c r="A178" t="s">
        <v>27</v>
      </c>
      <c r="B178" s="1" t="s">
        <v>28</v>
      </c>
      <c r="C178" s="7" t="s">
        <v>721</v>
      </c>
      <c r="D178" s="6">
        <v>665</v>
      </c>
    </row>
    <row r="179" spans="1:4" x14ac:dyDescent="0.2">
      <c r="A179" t="s">
        <v>531</v>
      </c>
      <c r="B179" s="1" t="s">
        <v>532</v>
      </c>
      <c r="C179" s="7" t="s">
        <v>728</v>
      </c>
      <c r="D179" s="6">
        <v>665</v>
      </c>
    </row>
    <row r="180" spans="1:4" x14ac:dyDescent="0.2">
      <c r="A180" t="s">
        <v>537</v>
      </c>
      <c r="B180" s="1" t="s">
        <v>538</v>
      </c>
      <c r="C180" s="7" t="s">
        <v>730</v>
      </c>
      <c r="D180" s="6">
        <v>665</v>
      </c>
    </row>
    <row r="181" spans="1:4" x14ac:dyDescent="0.2">
      <c r="A181" t="s">
        <v>388</v>
      </c>
      <c r="B181" s="1" t="s">
        <v>389</v>
      </c>
      <c r="C181" s="7" t="s">
        <v>721</v>
      </c>
      <c r="D181" s="6">
        <v>671</v>
      </c>
    </row>
    <row r="182" spans="1:4" x14ac:dyDescent="0.2">
      <c r="A182" t="s">
        <v>523</v>
      </c>
      <c r="B182" s="1" t="s">
        <v>524</v>
      </c>
      <c r="C182" s="7" t="s">
        <v>724</v>
      </c>
      <c r="D182" s="6">
        <v>671</v>
      </c>
    </row>
    <row r="183" spans="1:4" x14ac:dyDescent="0.2">
      <c r="A183" t="s">
        <v>571</v>
      </c>
      <c r="B183" s="1" t="s">
        <v>572</v>
      </c>
      <c r="C183" s="7" t="s">
        <v>728</v>
      </c>
      <c r="D183" s="6">
        <v>671</v>
      </c>
    </row>
    <row r="184" spans="1:4" x14ac:dyDescent="0.2">
      <c r="A184" t="s">
        <v>541</v>
      </c>
      <c r="B184" s="1" t="s">
        <v>542</v>
      </c>
      <c r="C184" s="7" t="s">
        <v>730</v>
      </c>
      <c r="D184" s="6">
        <v>671</v>
      </c>
    </row>
    <row r="185" spans="1:4" x14ac:dyDescent="0.2">
      <c r="A185" t="s">
        <v>368</v>
      </c>
      <c r="B185" s="1" t="s">
        <v>369</v>
      </c>
      <c r="C185" s="7" t="s">
        <v>728</v>
      </c>
      <c r="D185" s="6">
        <v>677</v>
      </c>
    </row>
    <row r="186" spans="1:4" x14ac:dyDescent="0.2">
      <c r="A186" t="s">
        <v>233</v>
      </c>
      <c r="B186" s="1" t="s">
        <v>234</v>
      </c>
      <c r="C186" s="7" t="s">
        <v>730</v>
      </c>
      <c r="D186" s="6">
        <v>677</v>
      </c>
    </row>
    <row r="187" spans="1:4" x14ac:dyDescent="0.2">
      <c r="A187" t="s">
        <v>356</v>
      </c>
      <c r="B187" s="1" t="s">
        <v>357</v>
      </c>
      <c r="C187" s="7" t="s">
        <v>727</v>
      </c>
      <c r="D187" s="6">
        <v>677</v>
      </c>
    </row>
    <row r="188" spans="1:4" x14ac:dyDescent="0.2">
      <c r="A188" t="s">
        <v>529</v>
      </c>
      <c r="B188" s="1" t="s">
        <v>530</v>
      </c>
      <c r="C188" s="7" t="s">
        <v>722</v>
      </c>
      <c r="D188" s="6">
        <v>677</v>
      </c>
    </row>
    <row r="189" spans="1:4" x14ac:dyDescent="0.2">
      <c r="A189" t="s">
        <v>402</v>
      </c>
      <c r="B189" s="1" t="s">
        <v>403</v>
      </c>
      <c r="C189" s="7" t="s">
        <v>730</v>
      </c>
      <c r="D189" s="6">
        <v>684</v>
      </c>
    </row>
    <row r="190" spans="1:4" x14ac:dyDescent="0.2">
      <c r="A190" t="s">
        <v>432</v>
      </c>
      <c r="B190" s="1" t="s">
        <v>433</v>
      </c>
      <c r="C190" s="7" t="s">
        <v>724</v>
      </c>
      <c r="D190" s="6">
        <v>684</v>
      </c>
    </row>
    <row r="191" spans="1:4" x14ac:dyDescent="0.2">
      <c r="A191" t="s">
        <v>449</v>
      </c>
      <c r="B191" s="1" t="s">
        <v>450</v>
      </c>
      <c r="C191" s="7" t="s">
        <v>722</v>
      </c>
      <c r="D191" s="6">
        <v>684</v>
      </c>
    </row>
    <row r="192" spans="1:4" x14ac:dyDescent="0.2">
      <c r="A192" t="s">
        <v>525</v>
      </c>
      <c r="B192" s="1" t="s">
        <v>526</v>
      </c>
      <c r="C192" s="7" t="s">
        <v>723</v>
      </c>
      <c r="D192" s="6">
        <v>684</v>
      </c>
    </row>
    <row r="193" spans="1:4" x14ac:dyDescent="0.2">
      <c r="A193" t="s">
        <v>515</v>
      </c>
      <c r="B193" s="1" t="s">
        <v>516</v>
      </c>
      <c r="C193" s="7" t="s">
        <v>727</v>
      </c>
      <c r="D193" s="6">
        <v>684</v>
      </c>
    </row>
    <row r="194" spans="1:4" x14ac:dyDescent="0.2">
      <c r="A194" t="s">
        <v>432</v>
      </c>
      <c r="B194" s="1" t="s">
        <v>433</v>
      </c>
      <c r="C194" s="7" t="s">
        <v>721</v>
      </c>
      <c r="D194" s="6">
        <v>690</v>
      </c>
    </row>
    <row r="195" spans="1:4" x14ac:dyDescent="0.2">
      <c r="A195" t="s">
        <v>603</v>
      </c>
      <c r="B195" s="1" t="s">
        <v>604</v>
      </c>
      <c r="C195" s="7" t="s">
        <v>725</v>
      </c>
      <c r="D195" s="6">
        <v>690</v>
      </c>
    </row>
    <row r="196" spans="1:4" x14ac:dyDescent="0.2">
      <c r="A196" t="s">
        <v>461</v>
      </c>
      <c r="B196" s="1" t="s">
        <v>462</v>
      </c>
      <c r="C196" s="7" t="s">
        <v>727</v>
      </c>
      <c r="D196" s="6">
        <v>690</v>
      </c>
    </row>
    <row r="197" spans="1:4" x14ac:dyDescent="0.2">
      <c r="A197" t="s">
        <v>451</v>
      </c>
      <c r="B197" s="1" t="s">
        <v>452</v>
      </c>
      <c r="C197" s="7" t="s">
        <v>730</v>
      </c>
      <c r="D197" s="6">
        <v>690</v>
      </c>
    </row>
    <row r="198" spans="1:4" x14ac:dyDescent="0.2">
      <c r="A198" t="s">
        <v>39</v>
      </c>
      <c r="B198" s="1" t="s">
        <v>40</v>
      </c>
      <c r="C198" s="7" t="s">
        <v>723</v>
      </c>
      <c r="D198" s="6">
        <v>690</v>
      </c>
    </row>
    <row r="199" spans="1:4" x14ac:dyDescent="0.2">
      <c r="A199" t="s">
        <v>332</v>
      </c>
      <c r="B199" s="1" t="s">
        <v>333</v>
      </c>
      <c r="C199" s="7" t="s">
        <v>723</v>
      </c>
      <c r="D199" s="6">
        <v>697</v>
      </c>
    </row>
    <row r="200" spans="1:4" x14ac:dyDescent="0.2">
      <c r="A200" t="s">
        <v>559</v>
      </c>
      <c r="B200" s="1" t="s">
        <v>560</v>
      </c>
      <c r="C200" s="7" t="s">
        <v>723</v>
      </c>
      <c r="D200" s="6">
        <v>697</v>
      </c>
    </row>
    <row r="201" spans="1:4" x14ac:dyDescent="0.2">
      <c r="A201" t="s">
        <v>599</v>
      </c>
      <c r="B201" s="1" t="s">
        <v>600</v>
      </c>
      <c r="C201" s="7" t="s">
        <v>727</v>
      </c>
      <c r="D201" s="6">
        <v>697</v>
      </c>
    </row>
    <row r="202" spans="1:4" x14ac:dyDescent="0.2">
      <c r="A202" t="s">
        <v>463</v>
      </c>
      <c r="B202" s="1" t="s">
        <v>464</v>
      </c>
      <c r="C202" s="7" t="s">
        <v>723</v>
      </c>
      <c r="D202" s="6">
        <v>703</v>
      </c>
    </row>
    <row r="203" spans="1:4" x14ac:dyDescent="0.2">
      <c r="A203" t="s">
        <v>529</v>
      </c>
      <c r="B203" s="1" t="s">
        <v>530</v>
      </c>
      <c r="C203" s="7" t="s">
        <v>723</v>
      </c>
      <c r="D203" s="6">
        <v>703</v>
      </c>
    </row>
    <row r="204" spans="1:4" x14ac:dyDescent="0.2">
      <c r="A204" t="s">
        <v>57</v>
      </c>
      <c r="B204" s="1" t="s">
        <v>58</v>
      </c>
      <c r="C204" s="7" t="s">
        <v>730</v>
      </c>
      <c r="D204" s="6">
        <v>709</v>
      </c>
    </row>
    <row r="205" spans="1:4" x14ac:dyDescent="0.2">
      <c r="A205" t="s">
        <v>235</v>
      </c>
      <c r="B205" s="1" t="s">
        <v>236</v>
      </c>
      <c r="C205" s="7" t="s">
        <v>721</v>
      </c>
      <c r="D205" s="6">
        <v>709</v>
      </c>
    </row>
    <row r="206" spans="1:4" x14ac:dyDescent="0.2">
      <c r="A206" t="s">
        <v>549</v>
      </c>
      <c r="B206" s="1" t="s">
        <v>550</v>
      </c>
      <c r="C206" s="7" t="s">
        <v>728</v>
      </c>
      <c r="D206" s="6">
        <v>709</v>
      </c>
    </row>
    <row r="207" spans="1:4" x14ac:dyDescent="0.2">
      <c r="A207" t="s">
        <v>551</v>
      </c>
      <c r="B207" s="1" t="s">
        <v>552</v>
      </c>
      <c r="C207" s="7" t="s">
        <v>729</v>
      </c>
      <c r="D207" s="6">
        <v>709</v>
      </c>
    </row>
    <row r="208" spans="1:4" x14ac:dyDescent="0.2">
      <c r="A208" t="s">
        <v>539</v>
      </c>
      <c r="B208" s="1" t="s">
        <v>540</v>
      </c>
      <c r="C208" s="7" t="s">
        <v>728</v>
      </c>
      <c r="D208" s="6">
        <v>709</v>
      </c>
    </row>
    <row r="209" spans="1:4" x14ac:dyDescent="0.2">
      <c r="A209" t="s">
        <v>341</v>
      </c>
      <c r="B209" s="1" t="s">
        <v>342</v>
      </c>
      <c r="C209" s="7" t="s">
        <v>725</v>
      </c>
      <c r="D209" s="6">
        <v>709</v>
      </c>
    </row>
    <row r="210" spans="1:4" x14ac:dyDescent="0.2">
      <c r="A210" t="s">
        <v>591</v>
      </c>
      <c r="B210" s="1" t="s">
        <v>592</v>
      </c>
      <c r="C210" s="7" t="s">
        <v>726</v>
      </c>
      <c r="D210" s="6">
        <v>709</v>
      </c>
    </row>
    <row r="211" spans="1:4" x14ac:dyDescent="0.2">
      <c r="A211" t="s">
        <v>380</v>
      </c>
      <c r="B211" s="1" t="s">
        <v>381</v>
      </c>
      <c r="C211" s="7" t="s">
        <v>721</v>
      </c>
      <c r="D211" s="6">
        <v>709</v>
      </c>
    </row>
    <row r="212" spans="1:4" x14ac:dyDescent="0.2">
      <c r="A212" t="s">
        <v>31</v>
      </c>
      <c r="B212" s="1" t="s">
        <v>32</v>
      </c>
      <c r="C212" s="7" t="s">
        <v>727</v>
      </c>
      <c r="D212" s="6">
        <v>709</v>
      </c>
    </row>
    <row r="213" spans="1:4" x14ac:dyDescent="0.2">
      <c r="A213" t="s">
        <v>441</v>
      </c>
      <c r="B213" s="1" t="s">
        <v>442</v>
      </c>
      <c r="C213" s="7" t="s">
        <v>729</v>
      </c>
      <c r="D213" s="6">
        <v>709</v>
      </c>
    </row>
    <row r="214" spans="1:4" x14ac:dyDescent="0.2">
      <c r="A214" t="s">
        <v>434</v>
      </c>
      <c r="B214" s="1" t="s">
        <v>435</v>
      </c>
      <c r="C214" s="7" t="s">
        <v>726</v>
      </c>
      <c r="D214" s="6">
        <v>709</v>
      </c>
    </row>
    <row r="215" spans="1:4" x14ac:dyDescent="0.2">
      <c r="A215" t="s">
        <v>231</v>
      </c>
      <c r="B215" s="1" t="s">
        <v>232</v>
      </c>
      <c r="C215" s="7" t="s">
        <v>721</v>
      </c>
      <c r="D215" s="6">
        <v>716</v>
      </c>
    </row>
    <row r="216" spans="1:4" x14ac:dyDescent="0.2">
      <c r="A216" t="s">
        <v>235</v>
      </c>
      <c r="B216" s="1" t="s">
        <v>236</v>
      </c>
      <c r="C216" s="7" t="s">
        <v>725</v>
      </c>
      <c r="D216" s="6">
        <v>716</v>
      </c>
    </row>
    <row r="217" spans="1:4" x14ac:dyDescent="0.2">
      <c r="A217" t="s">
        <v>231</v>
      </c>
      <c r="B217" s="1" t="s">
        <v>232</v>
      </c>
      <c r="C217" s="7" t="s">
        <v>728</v>
      </c>
      <c r="D217" s="6">
        <v>722</v>
      </c>
    </row>
    <row r="218" spans="1:4" x14ac:dyDescent="0.2">
      <c r="A218" t="s">
        <v>533</v>
      </c>
      <c r="B218" s="1" t="s">
        <v>534</v>
      </c>
      <c r="C218" s="7" t="s">
        <v>727</v>
      </c>
      <c r="D218" s="6">
        <v>722</v>
      </c>
    </row>
    <row r="219" spans="1:4" x14ac:dyDescent="0.2">
      <c r="A219" t="s">
        <v>422</v>
      </c>
      <c r="B219" s="1" t="s">
        <v>423</v>
      </c>
      <c r="C219" s="7" t="s">
        <v>730</v>
      </c>
      <c r="D219" s="6">
        <v>722</v>
      </c>
    </row>
    <row r="220" spans="1:4" x14ac:dyDescent="0.2">
      <c r="A220" t="s">
        <v>543</v>
      </c>
      <c r="B220" s="1" t="s">
        <v>544</v>
      </c>
      <c r="C220" s="7" t="s">
        <v>723</v>
      </c>
      <c r="D220" s="6">
        <v>722</v>
      </c>
    </row>
    <row r="221" spans="1:4" x14ac:dyDescent="0.2">
      <c r="A221" t="s">
        <v>443</v>
      </c>
      <c r="B221" s="1" t="s">
        <v>444</v>
      </c>
      <c r="C221" s="7" t="s">
        <v>724</v>
      </c>
      <c r="D221" s="6">
        <v>722</v>
      </c>
    </row>
    <row r="222" spans="1:4" x14ac:dyDescent="0.2">
      <c r="A222" t="s">
        <v>335</v>
      </c>
      <c r="B222" s="1" t="s">
        <v>336</v>
      </c>
      <c r="C222" s="7" t="s">
        <v>723</v>
      </c>
      <c r="D222" s="6">
        <v>729</v>
      </c>
    </row>
    <row r="223" spans="1:4" x14ac:dyDescent="0.2">
      <c r="A223" t="s">
        <v>575</v>
      </c>
      <c r="B223" s="1" t="s">
        <v>576</v>
      </c>
      <c r="C223" s="7" t="s">
        <v>730</v>
      </c>
      <c r="D223" s="6">
        <v>729</v>
      </c>
    </row>
    <row r="224" spans="1:4" x14ac:dyDescent="0.2">
      <c r="A224" t="s">
        <v>457</v>
      </c>
      <c r="B224" s="1" t="s">
        <v>458</v>
      </c>
      <c r="C224" s="7" t="s">
        <v>722</v>
      </c>
      <c r="D224" s="6">
        <v>729</v>
      </c>
    </row>
    <row r="225" spans="1:4" x14ac:dyDescent="0.2">
      <c r="A225" t="s">
        <v>11</v>
      </c>
      <c r="B225" s="1" t="s">
        <v>579</v>
      </c>
      <c r="C225" s="7" t="s">
        <v>724</v>
      </c>
      <c r="D225" s="6">
        <v>729</v>
      </c>
    </row>
    <row r="226" spans="1:4" x14ac:dyDescent="0.2">
      <c r="A226" t="s">
        <v>295</v>
      </c>
      <c r="B226" s="1" t="s">
        <v>296</v>
      </c>
      <c r="C226" s="7" t="s">
        <v>729</v>
      </c>
      <c r="D226" s="6">
        <v>729</v>
      </c>
    </row>
    <row r="227" spans="1:4" x14ac:dyDescent="0.2">
      <c r="A227" t="s">
        <v>434</v>
      </c>
      <c r="B227" s="1" t="s">
        <v>435</v>
      </c>
      <c r="C227" s="7" t="s">
        <v>724</v>
      </c>
      <c r="D227" s="6">
        <v>729</v>
      </c>
    </row>
    <row r="228" spans="1:4" x14ac:dyDescent="0.2">
      <c r="A228" t="s">
        <v>49</v>
      </c>
      <c r="B228" s="1" t="s">
        <v>50</v>
      </c>
      <c r="C228" s="7" t="s">
        <v>727</v>
      </c>
      <c r="D228" s="6">
        <v>729</v>
      </c>
    </row>
    <row r="229" spans="1:4" x14ac:dyDescent="0.2">
      <c r="A229" t="s">
        <v>13</v>
      </c>
      <c r="B229" s="1" t="s">
        <v>14</v>
      </c>
      <c r="C229" s="7" t="s">
        <v>723</v>
      </c>
      <c r="D229" s="6">
        <v>735</v>
      </c>
    </row>
    <row r="230" spans="1:4" x14ac:dyDescent="0.2">
      <c r="A230" t="s">
        <v>525</v>
      </c>
      <c r="B230" s="1" t="s">
        <v>526</v>
      </c>
      <c r="C230" s="7" t="s">
        <v>730</v>
      </c>
      <c r="D230" s="6">
        <v>735</v>
      </c>
    </row>
    <row r="231" spans="1:4" x14ac:dyDescent="0.2">
      <c r="A231" t="s">
        <v>47</v>
      </c>
      <c r="B231" s="1" t="s">
        <v>48</v>
      </c>
      <c r="C231" s="7" t="s">
        <v>721</v>
      </c>
      <c r="D231" s="6">
        <v>735</v>
      </c>
    </row>
    <row r="232" spans="1:4" x14ac:dyDescent="0.2">
      <c r="A232" t="s">
        <v>513</v>
      </c>
      <c r="B232" s="1" t="s">
        <v>514</v>
      </c>
      <c r="C232" s="7" t="s">
        <v>723</v>
      </c>
      <c r="D232" s="6">
        <v>735</v>
      </c>
    </row>
    <row r="233" spans="1:4" x14ac:dyDescent="0.2">
      <c r="A233" t="s">
        <v>245</v>
      </c>
      <c r="B233" s="1" t="s">
        <v>246</v>
      </c>
      <c r="C233" s="7" t="s">
        <v>728</v>
      </c>
      <c r="D233" s="6">
        <v>735</v>
      </c>
    </row>
    <row r="234" spans="1:4" x14ac:dyDescent="0.2">
      <c r="A234" t="s">
        <v>306</v>
      </c>
      <c r="B234" s="1" t="s">
        <v>307</v>
      </c>
      <c r="C234" s="7" t="s">
        <v>729</v>
      </c>
      <c r="D234" s="6">
        <v>741</v>
      </c>
    </row>
    <row r="235" spans="1:4" x14ac:dyDescent="0.2">
      <c r="A235" t="s">
        <v>349</v>
      </c>
      <c r="B235" s="1" t="s">
        <v>350</v>
      </c>
      <c r="C235" s="7" t="s">
        <v>730</v>
      </c>
      <c r="D235" s="6">
        <v>741</v>
      </c>
    </row>
    <row r="236" spans="1:4" x14ac:dyDescent="0.2">
      <c r="A236" t="s">
        <v>384</v>
      </c>
      <c r="B236" s="1" t="s">
        <v>385</v>
      </c>
      <c r="C236" s="7" t="s">
        <v>729</v>
      </c>
      <c r="D236" s="6">
        <v>741</v>
      </c>
    </row>
    <row r="237" spans="1:4" x14ac:dyDescent="0.2">
      <c r="A237" t="s">
        <v>229</v>
      </c>
      <c r="B237" s="1" t="s">
        <v>230</v>
      </c>
      <c r="C237" s="7" t="s">
        <v>728</v>
      </c>
      <c r="D237" s="6">
        <v>741</v>
      </c>
    </row>
    <row r="238" spans="1:4" x14ac:dyDescent="0.2">
      <c r="A238" t="s">
        <v>345</v>
      </c>
      <c r="B238" s="1" t="s">
        <v>346</v>
      </c>
      <c r="C238" s="7" t="s">
        <v>728</v>
      </c>
      <c r="D238" s="6">
        <v>748</v>
      </c>
    </row>
    <row r="239" spans="1:4" x14ac:dyDescent="0.2">
      <c r="A239" t="s">
        <v>533</v>
      </c>
      <c r="B239" s="1" t="s">
        <v>534</v>
      </c>
      <c r="C239" s="7" t="s">
        <v>724</v>
      </c>
      <c r="D239" s="6">
        <v>748</v>
      </c>
    </row>
    <row r="240" spans="1:4" x14ac:dyDescent="0.2">
      <c r="A240" t="s">
        <v>420</v>
      </c>
      <c r="B240" s="1" t="s">
        <v>421</v>
      </c>
      <c r="C240" s="7" t="s">
        <v>727</v>
      </c>
      <c r="D240" s="6">
        <v>748</v>
      </c>
    </row>
    <row r="241" spans="1:4" x14ac:dyDescent="0.2">
      <c r="A241" t="s">
        <v>318</v>
      </c>
      <c r="B241" s="1" t="s">
        <v>319</v>
      </c>
      <c r="C241" s="7" t="s">
        <v>727</v>
      </c>
      <c r="D241" s="6">
        <v>748</v>
      </c>
    </row>
    <row r="242" spans="1:4" x14ac:dyDescent="0.2">
      <c r="A242" t="s">
        <v>557</v>
      </c>
      <c r="B242" s="1" t="s">
        <v>558</v>
      </c>
      <c r="C242" s="7" t="s">
        <v>723</v>
      </c>
      <c r="D242" s="6">
        <v>754</v>
      </c>
    </row>
    <row r="243" spans="1:4" x14ac:dyDescent="0.2">
      <c r="A243" t="s">
        <v>519</v>
      </c>
      <c r="B243" s="1" t="s">
        <v>520</v>
      </c>
      <c r="C243" s="7" t="s">
        <v>727</v>
      </c>
      <c r="D243" s="6">
        <v>754</v>
      </c>
    </row>
    <row r="244" spans="1:4" x14ac:dyDescent="0.2">
      <c r="A244" t="s">
        <v>555</v>
      </c>
      <c r="B244" s="1" t="s">
        <v>556</v>
      </c>
      <c r="C244" s="7" t="s">
        <v>721</v>
      </c>
      <c r="D244" s="6">
        <v>754</v>
      </c>
    </row>
    <row r="245" spans="1:4" x14ac:dyDescent="0.2">
      <c r="A245" t="s">
        <v>457</v>
      </c>
      <c r="B245" s="1" t="s">
        <v>458</v>
      </c>
      <c r="C245" s="7" t="s">
        <v>730</v>
      </c>
      <c r="D245" s="6">
        <v>754</v>
      </c>
    </row>
    <row r="246" spans="1:4" x14ac:dyDescent="0.2">
      <c r="A246" t="s">
        <v>380</v>
      </c>
      <c r="B246" s="1" t="s">
        <v>381</v>
      </c>
      <c r="C246" s="7" t="s">
        <v>724</v>
      </c>
      <c r="D246" s="6">
        <v>754</v>
      </c>
    </row>
    <row r="247" spans="1:4" x14ac:dyDescent="0.2">
      <c r="A247" t="s">
        <v>382</v>
      </c>
      <c r="B247" s="1" t="s">
        <v>383</v>
      </c>
      <c r="C247" s="7" t="s">
        <v>730</v>
      </c>
      <c r="D247" s="6">
        <v>754</v>
      </c>
    </row>
    <row r="248" spans="1:4" x14ac:dyDescent="0.2">
      <c r="A248" t="s">
        <v>29</v>
      </c>
      <c r="B248" s="1" t="s">
        <v>30</v>
      </c>
      <c r="C248" s="7" t="s">
        <v>724</v>
      </c>
      <c r="D248" s="6">
        <v>754</v>
      </c>
    </row>
    <row r="249" spans="1:4" x14ac:dyDescent="0.2">
      <c r="A249" t="s">
        <v>299</v>
      </c>
      <c r="B249" s="1" t="s">
        <v>300</v>
      </c>
      <c r="C249" s="7" t="s">
        <v>725</v>
      </c>
      <c r="D249" s="6">
        <v>761</v>
      </c>
    </row>
    <row r="250" spans="1:4" x14ac:dyDescent="0.2">
      <c r="A250" t="s">
        <v>51</v>
      </c>
      <c r="B250" s="1" t="s">
        <v>52</v>
      </c>
      <c r="C250" s="7" t="s">
        <v>722</v>
      </c>
      <c r="D250" s="6">
        <v>761</v>
      </c>
    </row>
    <row r="251" spans="1:4" x14ac:dyDescent="0.2">
      <c r="A251" t="s">
        <v>349</v>
      </c>
      <c r="B251" s="1" t="s">
        <v>350</v>
      </c>
      <c r="C251" s="7" t="s">
        <v>724</v>
      </c>
      <c r="D251" s="6">
        <v>761</v>
      </c>
    </row>
    <row r="252" spans="1:4" x14ac:dyDescent="0.2">
      <c r="A252" t="s">
        <v>295</v>
      </c>
      <c r="B252" s="1" t="s">
        <v>296</v>
      </c>
      <c r="C252" s="7" t="s">
        <v>728</v>
      </c>
      <c r="D252" s="6">
        <v>761</v>
      </c>
    </row>
    <row r="253" spans="1:4" x14ac:dyDescent="0.2">
      <c r="A253" t="s">
        <v>295</v>
      </c>
      <c r="B253" s="1" t="s">
        <v>296</v>
      </c>
      <c r="C253" s="7" t="s">
        <v>727</v>
      </c>
      <c r="D253" s="6">
        <v>761</v>
      </c>
    </row>
    <row r="254" spans="1:4" x14ac:dyDescent="0.2">
      <c r="A254" t="s">
        <v>457</v>
      </c>
      <c r="B254" s="1" t="s">
        <v>458</v>
      </c>
      <c r="C254" s="7" t="s">
        <v>725</v>
      </c>
      <c r="D254" s="6">
        <v>767</v>
      </c>
    </row>
    <row r="255" spans="1:4" x14ac:dyDescent="0.2">
      <c r="A255" t="s">
        <v>428</v>
      </c>
      <c r="B255" s="1" t="s">
        <v>429</v>
      </c>
      <c r="C255" s="7" t="s">
        <v>722</v>
      </c>
      <c r="D255" s="6">
        <v>767</v>
      </c>
    </row>
    <row r="256" spans="1:4" x14ac:dyDescent="0.2">
      <c r="A256" t="s">
        <v>53</v>
      </c>
      <c r="B256" s="1" t="s">
        <v>54</v>
      </c>
      <c r="C256" s="7" t="s">
        <v>723</v>
      </c>
      <c r="D256" s="6">
        <v>767</v>
      </c>
    </row>
    <row r="257" spans="1:4" x14ac:dyDescent="0.2">
      <c r="A257" t="s">
        <v>601</v>
      </c>
      <c r="B257" s="1" t="s">
        <v>602</v>
      </c>
      <c r="C257" s="7" t="s">
        <v>729</v>
      </c>
      <c r="D257" s="6">
        <v>767</v>
      </c>
    </row>
    <row r="258" spans="1:4" x14ac:dyDescent="0.2">
      <c r="A258" t="s">
        <v>299</v>
      </c>
      <c r="B258" s="1" t="s">
        <v>300</v>
      </c>
      <c r="C258" s="7" t="s">
        <v>730</v>
      </c>
      <c r="D258" s="6">
        <v>773</v>
      </c>
    </row>
    <row r="259" spans="1:4" x14ac:dyDescent="0.2">
      <c r="A259" t="s">
        <v>33</v>
      </c>
      <c r="B259" s="1" t="s">
        <v>34</v>
      </c>
      <c r="C259" s="7" t="s">
        <v>721</v>
      </c>
      <c r="D259" s="6">
        <v>773</v>
      </c>
    </row>
    <row r="260" spans="1:4" x14ac:dyDescent="0.2">
      <c r="A260" t="s">
        <v>11</v>
      </c>
      <c r="B260" s="1" t="s">
        <v>12</v>
      </c>
      <c r="C260" s="7" t="s">
        <v>728</v>
      </c>
      <c r="D260" s="6">
        <v>773</v>
      </c>
    </row>
    <row r="261" spans="1:4" x14ac:dyDescent="0.2">
      <c r="A261" t="s">
        <v>545</v>
      </c>
      <c r="B261" s="1" t="s">
        <v>546</v>
      </c>
      <c r="C261" s="7" t="s">
        <v>730</v>
      </c>
      <c r="D261" s="6">
        <v>773</v>
      </c>
    </row>
    <row r="262" spans="1:4" x14ac:dyDescent="0.2">
      <c r="A262" t="s">
        <v>7</v>
      </c>
      <c r="B262" s="1" t="s">
        <v>8</v>
      </c>
      <c r="C262" s="7" t="s">
        <v>723</v>
      </c>
      <c r="D262" s="6">
        <v>780</v>
      </c>
    </row>
    <row r="263" spans="1:4" x14ac:dyDescent="0.2">
      <c r="A263" t="s">
        <v>227</v>
      </c>
      <c r="B263" s="1" t="s">
        <v>228</v>
      </c>
      <c r="C263" s="7" t="s">
        <v>722</v>
      </c>
      <c r="D263" s="6">
        <v>780</v>
      </c>
    </row>
    <row r="264" spans="1:4" x14ac:dyDescent="0.2">
      <c r="A264" t="s">
        <v>428</v>
      </c>
      <c r="B264" s="1" t="s">
        <v>429</v>
      </c>
      <c r="C264" s="7" t="s">
        <v>721</v>
      </c>
      <c r="D264" s="6">
        <v>780</v>
      </c>
    </row>
    <row r="265" spans="1:4" x14ac:dyDescent="0.2">
      <c r="A265" t="s">
        <v>9</v>
      </c>
      <c r="B265" s="1" t="s">
        <v>10</v>
      </c>
      <c r="C265" s="7" t="s">
        <v>721</v>
      </c>
      <c r="D265" s="6">
        <v>780</v>
      </c>
    </row>
    <row r="266" spans="1:4" x14ac:dyDescent="0.2">
      <c r="A266" t="s">
        <v>394</v>
      </c>
      <c r="B266" s="1" t="s">
        <v>395</v>
      </c>
      <c r="C266" s="7" t="s">
        <v>727</v>
      </c>
      <c r="D266" s="6">
        <v>780</v>
      </c>
    </row>
    <row r="267" spans="1:4" x14ac:dyDescent="0.2">
      <c r="A267" t="s">
        <v>61</v>
      </c>
      <c r="B267" s="1" t="s">
        <v>62</v>
      </c>
      <c r="C267" s="7" t="s">
        <v>723</v>
      </c>
      <c r="D267" s="6">
        <v>780</v>
      </c>
    </row>
    <row r="268" spans="1:4" x14ac:dyDescent="0.2">
      <c r="A268" t="s">
        <v>57</v>
      </c>
      <c r="B268" s="1" t="s">
        <v>58</v>
      </c>
      <c r="C268" s="7" t="s">
        <v>727</v>
      </c>
      <c r="D268" s="6">
        <v>786</v>
      </c>
    </row>
    <row r="269" spans="1:4" x14ac:dyDescent="0.2">
      <c r="A269" t="s">
        <v>445</v>
      </c>
      <c r="B269" s="1" t="s">
        <v>446</v>
      </c>
      <c r="C269" s="7" t="s">
        <v>722</v>
      </c>
      <c r="D269" s="6">
        <v>786</v>
      </c>
    </row>
    <row r="270" spans="1:4" x14ac:dyDescent="0.2">
      <c r="A270" t="s">
        <v>545</v>
      </c>
      <c r="B270" s="1" t="s">
        <v>546</v>
      </c>
      <c r="C270" s="7" t="s">
        <v>729</v>
      </c>
      <c r="D270" s="6">
        <v>786</v>
      </c>
    </row>
    <row r="271" spans="1:4" x14ac:dyDescent="0.2">
      <c r="A271" t="s">
        <v>85</v>
      </c>
      <c r="B271" s="1" t="s">
        <v>86</v>
      </c>
      <c r="C271" s="7" t="s">
        <v>730</v>
      </c>
      <c r="D271" s="6">
        <v>793</v>
      </c>
    </row>
    <row r="272" spans="1:4" x14ac:dyDescent="0.2">
      <c r="A272" t="s">
        <v>243</v>
      </c>
      <c r="B272" s="1" t="s">
        <v>244</v>
      </c>
      <c r="C272" s="7" t="s">
        <v>726</v>
      </c>
      <c r="D272" s="6">
        <v>793</v>
      </c>
    </row>
    <row r="273" spans="1:4" x14ac:dyDescent="0.2">
      <c r="A273" t="s">
        <v>521</v>
      </c>
      <c r="B273" s="1" t="s">
        <v>522</v>
      </c>
      <c r="C273" s="7" t="s">
        <v>725</v>
      </c>
      <c r="D273" s="6">
        <v>793</v>
      </c>
    </row>
    <row r="274" spans="1:4" x14ac:dyDescent="0.2">
      <c r="A274" t="s">
        <v>25</v>
      </c>
      <c r="B274" s="1" t="s">
        <v>26</v>
      </c>
      <c r="C274" s="7" t="s">
        <v>727</v>
      </c>
      <c r="D274" s="6">
        <v>793</v>
      </c>
    </row>
    <row r="275" spans="1:4" x14ac:dyDescent="0.2">
      <c r="A275" t="s">
        <v>513</v>
      </c>
      <c r="B275" s="1" t="s">
        <v>514</v>
      </c>
      <c r="C275" s="7" t="s">
        <v>726</v>
      </c>
      <c r="D275" s="6">
        <v>793</v>
      </c>
    </row>
    <row r="276" spans="1:4" x14ac:dyDescent="0.2">
      <c r="A276" t="s">
        <v>245</v>
      </c>
      <c r="B276" s="1" t="s">
        <v>246</v>
      </c>
      <c r="C276" s="7" t="s">
        <v>724</v>
      </c>
      <c r="D276" s="6">
        <v>793</v>
      </c>
    </row>
    <row r="277" spans="1:4" x14ac:dyDescent="0.2">
      <c r="A277" t="s">
        <v>580</v>
      </c>
      <c r="B277" s="1" t="s">
        <v>581</v>
      </c>
      <c r="C277" s="7" t="s">
        <v>727</v>
      </c>
      <c r="D277" s="6">
        <v>799</v>
      </c>
    </row>
    <row r="278" spans="1:4" x14ac:dyDescent="0.2">
      <c r="A278" t="s">
        <v>416</v>
      </c>
      <c r="B278" s="1" t="s">
        <v>417</v>
      </c>
      <c r="C278" s="7" t="s">
        <v>721</v>
      </c>
      <c r="D278" s="6">
        <v>799</v>
      </c>
    </row>
    <row r="279" spans="1:4" x14ac:dyDescent="0.2">
      <c r="A279" t="s">
        <v>330</v>
      </c>
      <c r="B279" s="1" t="s">
        <v>331</v>
      </c>
      <c r="C279" s="7" t="s">
        <v>730</v>
      </c>
      <c r="D279" s="6">
        <v>799</v>
      </c>
    </row>
    <row r="280" spans="1:4" x14ac:dyDescent="0.2">
      <c r="A280" t="s">
        <v>439</v>
      </c>
      <c r="B280" s="1" t="s">
        <v>440</v>
      </c>
      <c r="C280" s="7" t="s">
        <v>728</v>
      </c>
      <c r="D280" s="6">
        <v>799</v>
      </c>
    </row>
    <row r="281" spans="1:4" x14ac:dyDescent="0.2">
      <c r="A281" t="s">
        <v>349</v>
      </c>
      <c r="B281" s="1" t="s">
        <v>350</v>
      </c>
      <c r="C281" s="7" t="s">
        <v>727</v>
      </c>
      <c r="D281" s="6">
        <v>799</v>
      </c>
    </row>
    <row r="282" spans="1:4" x14ac:dyDescent="0.2">
      <c r="A282" t="s">
        <v>380</v>
      </c>
      <c r="B282" s="1" t="s">
        <v>381</v>
      </c>
      <c r="C282" s="7" t="s">
        <v>722</v>
      </c>
      <c r="D282" s="6">
        <v>799</v>
      </c>
    </row>
    <row r="283" spans="1:4" x14ac:dyDescent="0.2">
      <c r="A283" t="s">
        <v>443</v>
      </c>
      <c r="B283" s="1" t="s">
        <v>444</v>
      </c>
      <c r="C283" s="7" t="s">
        <v>725</v>
      </c>
      <c r="D283" s="6">
        <v>799</v>
      </c>
    </row>
    <row r="284" spans="1:4" x14ac:dyDescent="0.2">
      <c r="A284" t="s">
        <v>310</v>
      </c>
      <c r="B284" s="1" t="s">
        <v>311</v>
      </c>
      <c r="C284" s="7" t="s">
        <v>721</v>
      </c>
      <c r="D284" s="6">
        <v>805</v>
      </c>
    </row>
    <row r="285" spans="1:4" x14ac:dyDescent="0.2">
      <c r="A285" t="s">
        <v>35</v>
      </c>
      <c r="B285" s="1" t="s">
        <v>36</v>
      </c>
      <c r="C285" s="7" t="s">
        <v>722</v>
      </c>
      <c r="D285" s="6">
        <v>805</v>
      </c>
    </row>
    <row r="286" spans="1:4" x14ac:dyDescent="0.2">
      <c r="A286" t="s">
        <v>239</v>
      </c>
      <c r="B286" s="1" t="s">
        <v>240</v>
      </c>
      <c r="C286" s="7" t="s">
        <v>730</v>
      </c>
      <c r="D286" s="6">
        <v>805</v>
      </c>
    </row>
    <row r="287" spans="1:4" x14ac:dyDescent="0.2">
      <c r="A287" t="s">
        <v>227</v>
      </c>
      <c r="B287" s="1" t="s">
        <v>228</v>
      </c>
      <c r="C287" s="7" t="s">
        <v>721</v>
      </c>
      <c r="D287" s="6">
        <v>805</v>
      </c>
    </row>
    <row r="288" spans="1:4" x14ac:dyDescent="0.2">
      <c r="A288" t="s">
        <v>384</v>
      </c>
      <c r="B288" s="1" t="s">
        <v>385</v>
      </c>
      <c r="C288" s="7" t="s">
        <v>721</v>
      </c>
      <c r="D288" s="6">
        <v>805</v>
      </c>
    </row>
    <row r="289" spans="1:4" x14ac:dyDescent="0.2">
      <c r="A289" t="s">
        <v>414</v>
      </c>
      <c r="B289" s="1" t="s">
        <v>415</v>
      </c>
      <c r="C289" s="7" t="s">
        <v>724</v>
      </c>
      <c r="D289" s="6">
        <v>805</v>
      </c>
    </row>
    <row r="290" spans="1:4" x14ac:dyDescent="0.2">
      <c r="A290" t="s">
        <v>352</v>
      </c>
      <c r="B290" s="1" t="s">
        <v>353</v>
      </c>
      <c r="C290" s="7" t="s">
        <v>730</v>
      </c>
      <c r="D290" s="6">
        <v>805</v>
      </c>
    </row>
    <row r="291" spans="1:4" x14ac:dyDescent="0.2">
      <c r="A291" t="s">
        <v>549</v>
      </c>
      <c r="B291" s="1" t="s">
        <v>550</v>
      </c>
      <c r="C291" s="7" t="s">
        <v>729</v>
      </c>
      <c r="D291" s="6">
        <v>812</v>
      </c>
    </row>
    <row r="292" spans="1:4" x14ac:dyDescent="0.2">
      <c r="A292" t="s">
        <v>390</v>
      </c>
      <c r="B292" s="1" t="s">
        <v>391</v>
      </c>
      <c r="C292" s="7" t="s">
        <v>728</v>
      </c>
      <c r="D292" s="6">
        <v>812</v>
      </c>
    </row>
    <row r="293" spans="1:4" x14ac:dyDescent="0.2">
      <c r="A293" t="s">
        <v>432</v>
      </c>
      <c r="B293" s="1" t="s">
        <v>433</v>
      </c>
      <c r="C293" s="7" t="s">
        <v>726</v>
      </c>
      <c r="D293" s="6">
        <v>812</v>
      </c>
    </row>
    <row r="294" spans="1:4" x14ac:dyDescent="0.2">
      <c r="A294" t="s">
        <v>432</v>
      </c>
      <c r="B294" s="1" t="s">
        <v>433</v>
      </c>
      <c r="C294" s="7" t="s">
        <v>727</v>
      </c>
      <c r="D294" s="6">
        <v>812</v>
      </c>
    </row>
    <row r="295" spans="1:4" x14ac:dyDescent="0.2">
      <c r="A295" t="s">
        <v>314</v>
      </c>
      <c r="B295" s="1" t="s">
        <v>315</v>
      </c>
      <c r="C295" s="7" t="s">
        <v>728</v>
      </c>
      <c r="D295" s="6">
        <v>812</v>
      </c>
    </row>
    <row r="296" spans="1:4" x14ac:dyDescent="0.2">
      <c r="A296" t="s">
        <v>99</v>
      </c>
      <c r="B296" s="1" t="s">
        <v>100</v>
      </c>
      <c r="C296" s="7" t="s">
        <v>723</v>
      </c>
      <c r="D296" s="6">
        <v>812</v>
      </c>
    </row>
    <row r="297" spans="1:4" x14ac:dyDescent="0.2">
      <c r="A297" t="s">
        <v>31</v>
      </c>
      <c r="B297" s="1" t="s">
        <v>32</v>
      </c>
      <c r="C297" s="7" t="s">
        <v>724</v>
      </c>
      <c r="D297" s="6">
        <v>812</v>
      </c>
    </row>
    <row r="298" spans="1:4" x14ac:dyDescent="0.2">
      <c r="A298" t="s">
        <v>337</v>
      </c>
      <c r="B298" s="1" t="s">
        <v>338</v>
      </c>
      <c r="C298" s="7" t="s">
        <v>721</v>
      </c>
      <c r="D298" s="6">
        <v>818</v>
      </c>
    </row>
    <row r="299" spans="1:4" x14ac:dyDescent="0.2">
      <c r="A299" t="s">
        <v>27</v>
      </c>
      <c r="B299" s="1" t="s">
        <v>28</v>
      </c>
      <c r="C299" s="7" t="s">
        <v>722</v>
      </c>
      <c r="D299" s="6">
        <v>818</v>
      </c>
    </row>
    <row r="300" spans="1:4" x14ac:dyDescent="0.2">
      <c r="A300" t="s">
        <v>75</v>
      </c>
      <c r="B300" s="1" t="s">
        <v>76</v>
      </c>
      <c r="C300" s="7" t="s">
        <v>722</v>
      </c>
      <c r="D300" s="6">
        <v>818</v>
      </c>
    </row>
    <row r="301" spans="1:4" x14ac:dyDescent="0.2">
      <c r="A301" t="s">
        <v>61</v>
      </c>
      <c r="B301" s="1" t="s">
        <v>62</v>
      </c>
      <c r="C301" s="7" t="s">
        <v>721</v>
      </c>
      <c r="D301" s="6">
        <v>818</v>
      </c>
    </row>
    <row r="302" spans="1:4" x14ac:dyDescent="0.2">
      <c r="A302" t="s">
        <v>335</v>
      </c>
      <c r="B302" s="1" t="s">
        <v>336</v>
      </c>
      <c r="C302" s="7" t="s">
        <v>721</v>
      </c>
      <c r="D302" s="6">
        <v>824</v>
      </c>
    </row>
    <row r="303" spans="1:4" x14ac:dyDescent="0.2">
      <c r="A303" t="s">
        <v>51</v>
      </c>
      <c r="B303" s="1" t="s">
        <v>52</v>
      </c>
      <c r="C303" s="7" t="s">
        <v>730</v>
      </c>
      <c r="D303" s="6">
        <v>824</v>
      </c>
    </row>
    <row r="304" spans="1:4" x14ac:dyDescent="0.2">
      <c r="A304" t="s">
        <v>553</v>
      </c>
      <c r="B304" s="1" t="s">
        <v>554</v>
      </c>
      <c r="C304" s="7" t="s">
        <v>730</v>
      </c>
      <c r="D304" s="6">
        <v>831</v>
      </c>
    </row>
    <row r="305" spans="1:4" x14ac:dyDescent="0.2">
      <c r="A305" t="s">
        <v>557</v>
      </c>
      <c r="B305" s="1" t="s">
        <v>558</v>
      </c>
      <c r="C305" s="7" t="s">
        <v>721</v>
      </c>
      <c r="D305" s="6">
        <v>837</v>
      </c>
    </row>
    <row r="306" spans="1:4" x14ac:dyDescent="0.2">
      <c r="A306" t="s">
        <v>239</v>
      </c>
      <c r="B306" s="1" t="s">
        <v>240</v>
      </c>
      <c r="C306" s="7" t="s">
        <v>721</v>
      </c>
      <c r="D306" s="6">
        <v>837</v>
      </c>
    </row>
    <row r="307" spans="1:4" x14ac:dyDescent="0.2">
      <c r="A307" t="s">
        <v>25</v>
      </c>
      <c r="B307" s="1" t="s">
        <v>26</v>
      </c>
      <c r="C307" s="7" t="s">
        <v>728</v>
      </c>
      <c r="D307" s="6">
        <v>837</v>
      </c>
    </row>
    <row r="308" spans="1:4" x14ac:dyDescent="0.2">
      <c r="A308" t="s">
        <v>247</v>
      </c>
      <c r="B308" s="1" t="s">
        <v>248</v>
      </c>
      <c r="C308" s="7" t="s">
        <v>729</v>
      </c>
      <c r="D308" s="6">
        <v>844</v>
      </c>
    </row>
    <row r="309" spans="1:4" x14ac:dyDescent="0.2">
      <c r="A309" t="s">
        <v>376</v>
      </c>
      <c r="B309" s="1" t="s">
        <v>377</v>
      </c>
      <c r="C309" s="7" t="s">
        <v>723</v>
      </c>
      <c r="D309" s="6">
        <v>844</v>
      </c>
    </row>
    <row r="310" spans="1:4" x14ac:dyDescent="0.2">
      <c r="A310" t="s">
        <v>27</v>
      </c>
      <c r="B310" s="1" t="s">
        <v>28</v>
      </c>
      <c r="C310" s="7" t="s">
        <v>723</v>
      </c>
      <c r="D310" s="6">
        <v>844</v>
      </c>
    </row>
    <row r="311" spans="1:4" x14ac:dyDescent="0.2">
      <c r="A311" t="s">
        <v>517</v>
      </c>
      <c r="B311" s="1" t="s">
        <v>518</v>
      </c>
      <c r="C311" s="7" t="s">
        <v>722</v>
      </c>
      <c r="D311" s="6">
        <v>850</v>
      </c>
    </row>
    <row r="312" spans="1:4" x14ac:dyDescent="0.2">
      <c r="A312" t="s">
        <v>549</v>
      </c>
      <c r="B312" s="1" t="s">
        <v>550</v>
      </c>
      <c r="C312" s="7" t="s">
        <v>723</v>
      </c>
      <c r="D312" s="6">
        <v>850</v>
      </c>
    </row>
    <row r="313" spans="1:4" x14ac:dyDescent="0.2">
      <c r="A313" t="s">
        <v>527</v>
      </c>
      <c r="B313" s="1" t="s">
        <v>528</v>
      </c>
      <c r="C313" s="7" t="s">
        <v>722</v>
      </c>
      <c r="D313" s="6">
        <v>850</v>
      </c>
    </row>
    <row r="314" spans="1:4" x14ac:dyDescent="0.2">
      <c r="A314" t="s">
        <v>306</v>
      </c>
      <c r="B314" s="1" t="s">
        <v>307</v>
      </c>
      <c r="C314" s="7" t="s">
        <v>727</v>
      </c>
      <c r="D314" s="6">
        <v>850</v>
      </c>
    </row>
    <row r="315" spans="1:4" x14ac:dyDescent="0.2">
      <c r="A315" t="s">
        <v>362</v>
      </c>
      <c r="B315" s="1" t="s">
        <v>363</v>
      </c>
      <c r="C315" s="7" t="s">
        <v>723</v>
      </c>
      <c r="D315" s="6">
        <v>850</v>
      </c>
    </row>
    <row r="316" spans="1:4" x14ac:dyDescent="0.2">
      <c r="A316" t="s">
        <v>314</v>
      </c>
      <c r="B316" s="1" t="s">
        <v>315</v>
      </c>
      <c r="C316" s="7" t="s">
        <v>726</v>
      </c>
      <c r="D316" s="6">
        <v>850</v>
      </c>
    </row>
    <row r="317" spans="1:4" x14ac:dyDescent="0.2">
      <c r="A317" t="s">
        <v>304</v>
      </c>
      <c r="B317" s="1" t="s">
        <v>305</v>
      </c>
      <c r="C317" s="7" t="s">
        <v>724</v>
      </c>
      <c r="D317" s="6">
        <v>850</v>
      </c>
    </row>
    <row r="318" spans="1:4" x14ac:dyDescent="0.2">
      <c r="A318" t="s">
        <v>339</v>
      </c>
      <c r="B318" s="1" t="s">
        <v>340</v>
      </c>
      <c r="C318" s="7" t="s">
        <v>724</v>
      </c>
      <c r="D318" s="6">
        <v>850</v>
      </c>
    </row>
    <row r="319" spans="1:4" x14ac:dyDescent="0.2">
      <c r="A319" t="s">
        <v>543</v>
      </c>
      <c r="B319" s="1" t="s">
        <v>544</v>
      </c>
      <c r="C319" s="7" t="s">
        <v>721</v>
      </c>
      <c r="D319" s="6">
        <v>850</v>
      </c>
    </row>
    <row r="320" spans="1:4" x14ac:dyDescent="0.2">
      <c r="A320" t="s">
        <v>59</v>
      </c>
      <c r="B320" s="1" t="s">
        <v>60</v>
      </c>
      <c r="C320" s="7" t="s">
        <v>725</v>
      </c>
      <c r="D320" s="6">
        <v>850</v>
      </c>
    </row>
    <row r="321" spans="1:4" x14ac:dyDescent="0.2">
      <c r="A321" t="s">
        <v>400</v>
      </c>
      <c r="B321" s="1" t="s">
        <v>401</v>
      </c>
      <c r="C321" s="7" t="s">
        <v>730</v>
      </c>
      <c r="D321" s="6">
        <v>850</v>
      </c>
    </row>
    <row r="322" spans="1:4" x14ac:dyDescent="0.2">
      <c r="A322" t="s">
        <v>332</v>
      </c>
      <c r="B322" s="1" t="s">
        <v>333</v>
      </c>
      <c r="C322" s="7" t="s">
        <v>724</v>
      </c>
      <c r="D322" s="6">
        <v>856</v>
      </c>
    </row>
    <row r="323" spans="1:4" x14ac:dyDescent="0.2">
      <c r="A323" t="s">
        <v>370</v>
      </c>
      <c r="B323" s="1" t="s">
        <v>371</v>
      </c>
      <c r="C323" s="7" t="s">
        <v>724</v>
      </c>
      <c r="D323" s="6">
        <v>856</v>
      </c>
    </row>
    <row r="324" spans="1:4" x14ac:dyDescent="0.2">
      <c r="A324" t="s">
        <v>7</v>
      </c>
      <c r="B324" s="1" t="s">
        <v>8</v>
      </c>
      <c r="C324" s="7" t="s">
        <v>721</v>
      </c>
      <c r="D324" s="6">
        <v>856</v>
      </c>
    </row>
    <row r="325" spans="1:4" x14ac:dyDescent="0.2">
      <c r="A325" t="s">
        <v>519</v>
      </c>
      <c r="B325" s="1" t="s">
        <v>520</v>
      </c>
      <c r="C325" s="7" t="s">
        <v>726</v>
      </c>
      <c r="D325" s="6">
        <v>856</v>
      </c>
    </row>
    <row r="326" spans="1:4" x14ac:dyDescent="0.2">
      <c r="A326" t="s">
        <v>33</v>
      </c>
      <c r="B326" s="1" t="s">
        <v>34</v>
      </c>
      <c r="C326" s="7" t="s">
        <v>724</v>
      </c>
      <c r="D326" s="6">
        <v>856</v>
      </c>
    </row>
    <row r="327" spans="1:4" x14ac:dyDescent="0.2">
      <c r="A327" t="s">
        <v>535</v>
      </c>
      <c r="B327" s="1" t="s">
        <v>536</v>
      </c>
      <c r="C327" s="7" t="s">
        <v>730</v>
      </c>
      <c r="D327" s="6">
        <v>856</v>
      </c>
    </row>
    <row r="328" spans="1:4" x14ac:dyDescent="0.2">
      <c r="A328" t="s">
        <v>227</v>
      </c>
      <c r="B328" s="1" t="s">
        <v>228</v>
      </c>
      <c r="C328" s="7" t="s">
        <v>730</v>
      </c>
      <c r="D328" s="6">
        <v>856</v>
      </c>
    </row>
    <row r="329" spans="1:4" x14ac:dyDescent="0.2">
      <c r="A329" t="s">
        <v>324</v>
      </c>
      <c r="B329" s="1" t="s">
        <v>325</v>
      </c>
      <c r="C329" s="7" t="s">
        <v>726</v>
      </c>
      <c r="D329" s="6">
        <v>856</v>
      </c>
    </row>
    <row r="330" spans="1:4" x14ac:dyDescent="0.2">
      <c r="A330" t="s">
        <v>312</v>
      </c>
      <c r="B330" s="1" t="s">
        <v>313</v>
      </c>
      <c r="C330" s="7" t="s">
        <v>724</v>
      </c>
      <c r="D330" s="6">
        <v>856</v>
      </c>
    </row>
    <row r="331" spans="1:4" x14ac:dyDescent="0.2">
      <c r="A331" t="s">
        <v>15</v>
      </c>
      <c r="B331" s="1" t="s">
        <v>16</v>
      </c>
      <c r="C331" s="7" t="s">
        <v>723</v>
      </c>
      <c r="D331" s="6">
        <v>856</v>
      </c>
    </row>
    <row r="332" spans="1:4" x14ac:dyDescent="0.2">
      <c r="A332" t="s">
        <v>384</v>
      </c>
      <c r="B332" s="1" t="s">
        <v>385</v>
      </c>
      <c r="C332" s="7" t="s">
        <v>724</v>
      </c>
      <c r="D332" s="6">
        <v>856</v>
      </c>
    </row>
    <row r="333" spans="1:4" x14ac:dyDescent="0.2">
      <c r="A333" t="s">
        <v>565</v>
      </c>
      <c r="B333" s="1" t="s">
        <v>566</v>
      </c>
      <c r="C333" s="7" t="s">
        <v>724</v>
      </c>
      <c r="D333" s="6">
        <v>856</v>
      </c>
    </row>
    <row r="334" spans="1:4" x14ac:dyDescent="0.2">
      <c r="A334" t="s">
        <v>55</v>
      </c>
      <c r="B334" s="1" t="s">
        <v>56</v>
      </c>
      <c r="C334" s="7" t="s">
        <v>725</v>
      </c>
      <c r="D334" s="6">
        <v>856</v>
      </c>
    </row>
    <row r="335" spans="1:4" x14ac:dyDescent="0.2">
      <c r="A335" t="s">
        <v>37</v>
      </c>
      <c r="B335" s="1" t="s">
        <v>38</v>
      </c>
      <c r="C335" s="7" t="s">
        <v>721</v>
      </c>
      <c r="D335" s="6">
        <v>863</v>
      </c>
    </row>
    <row r="336" spans="1:4" x14ac:dyDescent="0.2">
      <c r="A336" t="s">
        <v>569</v>
      </c>
      <c r="B336" s="1" t="s">
        <v>570</v>
      </c>
      <c r="C336" s="7" t="s">
        <v>728</v>
      </c>
      <c r="D336" s="6">
        <v>863</v>
      </c>
    </row>
    <row r="337" spans="1:4" x14ac:dyDescent="0.2">
      <c r="A337" t="s">
        <v>49</v>
      </c>
      <c r="B337" s="1" t="s">
        <v>50</v>
      </c>
      <c r="C337" s="7" t="s">
        <v>724</v>
      </c>
      <c r="D337" s="6">
        <v>863</v>
      </c>
    </row>
    <row r="338" spans="1:4" x14ac:dyDescent="0.2">
      <c r="A338" t="s">
        <v>335</v>
      </c>
      <c r="B338" s="1" t="s">
        <v>336</v>
      </c>
      <c r="C338" s="7" t="s">
        <v>730</v>
      </c>
      <c r="D338" s="6">
        <v>869</v>
      </c>
    </row>
    <row r="339" spans="1:4" x14ac:dyDescent="0.2">
      <c r="A339" t="s">
        <v>289</v>
      </c>
      <c r="B339" s="1" t="s">
        <v>303</v>
      </c>
      <c r="C339" s="7" t="s">
        <v>729</v>
      </c>
      <c r="D339" s="6">
        <v>869</v>
      </c>
    </row>
    <row r="340" spans="1:4" x14ac:dyDescent="0.2">
      <c r="A340" t="s">
        <v>360</v>
      </c>
      <c r="B340" s="1" t="s">
        <v>361</v>
      </c>
      <c r="C340" s="7" t="s">
        <v>728</v>
      </c>
      <c r="D340" s="6">
        <v>869</v>
      </c>
    </row>
    <row r="341" spans="1:4" x14ac:dyDescent="0.2">
      <c r="A341" t="s">
        <v>396</v>
      </c>
      <c r="B341" s="1" t="s">
        <v>397</v>
      </c>
      <c r="C341" s="7" t="s">
        <v>730</v>
      </c>
      <c r="D341" s="6">
        <v>869</v>
      </c>
    </row>
    <row r="342" spans="1:4" x14ac:dyDescent="0.2">
      <c r="A342" t="s">
        <v>229</v>
      </c>
      <c r="B342" s="1" t="s">
        <v>230</v>
      </c>
      <c r="C342" s="7" t="s">
        <v>722</v>
      </c>
      <c r="D342" s="6">
        <v>869</v>
      </c>
    </row>
    <row r="343" spans="1:4" x14ac:dyDescent="0.2">
      <c r="A343" t="s">
        <v>55</v>
      </c>
      <c r="B343" s="1" t="s">
        <v>56</v>
      </c>
      <c r="C343" s="7" t="s">
        <v>728</v>
      </c>
      <c r="D343" s="6">
        <v>869</v>
      </c>
    </row>
    <row r="344" spans="1:4" x14ac:dyDescent="0.2">
      <c r="A344" t="s">
        <v>308</v>
      </c>
      <c r="B344" s="1" t="s">
        <v>309</v>
      </c>
      <c r="C344" s="7" t="s">
        <v>730</v>
      </c>
      <c r="D344" s="6">
        <v>876</v>
      </c>
    </row>
    <row r="345" spans="1:4" x14ac:dyDescent="0.2">
      <c r="A345" t="s">
        <v>322</v>
      </c>
      <c r="B345" s="1" t="s">
        <v>323</v>
      </c>
      <c r="C345" s="7" t="s">
        <v>721</v>
      </c>
      <c r="D345" s="6">
        <v>876</v>
      </c>
    </row>
    <row r="346" spans="1:4" x14ac:dyDescent="0.2">
      <c r="A346" t="s">
        <v>539</v>
      </c>
      <c r="B346" s="1" t="s">
        <v>540</v>
      </c>
      <c r="C346" s="7" t="s">
        <v>727</v>
      </c>
      <c r="D346" s="6">
        <v>876</v>
      </c>
    </row>
    <row r="347" spans="1:4" x14ac:dyDescent="0.2">
      <c r="A347" t="s">
        <v>449</v>
      </c>
      <c r="B347" s="1" t="s">
        <v>450</v>
      </c>
      <c r="C347" s="7" t="s">
        <v>723</v>
      </c>
      <c r="D347" s="6">
        <v>876</v>
      </c>
    </row>
    <row r="348" spans="1:4" x14ac:dyDescent="0.2">
      <c r="A348" t="s">
        <v>358</v>
      </c>
      <c r="B348" s="1" t="s">
        <v>359</v>
      </c>
      <c r="C348" s="7" t="s">
        <v>727</v>
      </c>
      <c r="D348" s="6">
        <v>882</v>
      </c>
    </row>
    <row r="349" spans="1:4" x14ac:dyDescent="0.2">
      <c r="A349" t="s">
        <v>422</v>
      </c>
      <c r="B349" s="1" t="s">
        <v>423</v>
      </c>
      <c r="C349" s="7" t="s">
        <v>728</v>
      </c>
      <c r="D349" s="6">
        <v>882</v>
      </c>
    </row>
    <row r="350" spans="1:4" x14ac:dyDescent="0.2">
      <c r="A350" t="s">
        <v>539</v>
      </c>
      <c r="B350" s="1" t="s">
        <v>540</v>
      </c>
      <c r="C350" s="7" t="s">
        <v>729</v>
      </c>
      <c r="D350" s="6">
        <v>882</v>
      </c>
    </row>
    <row r="351" spans="1:4" x14ac:dyDescent="0.2">
      <c r="A351" t="s">
        <v>410</v>
      </c>
      <c r="B351" s="1" t="s">
        <v>411</v>
      </c>
      <c r="C351" s="7" t="s">
        <v>723</v>
      </c>
      <c r="D351" s="6">
        <v>882</v>
      </c>
    </row>
    <row r="352" spans="1:4" x14ac:dyDescent="0.2">
      <c r="A352" t="s">
        <v>589</v>
      </c>
      <c r="B352" s="1" t="s">
        <v>590</v>
      </c>
      <c r="C352" s="7" t="s">
        <v>723</v>
      </c>
      <c r="D352" s="6">
        <v>882</v>
      </c>
    </row>
    <row r="353" spans="1:4" x14ac:dyDescent="0.2">
      <c r="A353" t="s">
        <v>537</v>
      </c>
      <c r="B353" s="1" t="s">
        <v>538</v>
      </c>
      <c r="C353" s="7" t="s">
        <v>726</v>
      </c>
      <c r="D353" s="6">
        <v>882</v>
      </c>
    </row>
    <row r="354" spans="1:4" x14ac:dyDescent="0.2">
      <c r="A354" t="s">
        <v>513</v>
      </c>
      <c r="B354" s="1" t="s">
        <v>514</v>
      </c>
      <c r="C354" s="7" t="s">
        <v>727</v>
      </c>
      <c r="D354" s="6">
        <v>882</v>
      </c>
    </row>
    <row r="355" spans="1:4" x14ac:dyDescent="0.2">
      <c r="A355" t="s">
        <v>416</v>
      </c>
      <c r="B355" s="1" t="s">
        <v>417</v>
      </c>
      <c r="C355" s="7" t="s">
        <v>729</v>
      </c>
      <c r="D355" s="6">
        <v>888</v>
      </c>
    </row>
    <row r="356" spans="1:4" x14ac:dyDescent="0.2">
      <c r="A356" t="s">
        <v>326</v>
      </c>
      <c r="B356" s="1" t="s">
        <v>327</v>
      </c>
      <c r="C356" s="7" t="s">
        <v>724</v>
      </c>
      <c r="D356" s="6">
        <v>888</v>
      </c>
    </row>
    <row r="357" spans="1:4" x14ac:dyDescent="0.2">
      <c r="A357" t="s">
        <v>67</v>
      </c>
      <c r="B357" s="1" t="s">
        <v>68</v>
      </c>
      <c r="C357" s="7" t="s">
        <v>727</v>
      </c>
      <c r="D357" s="6">
        <v>888</v>
      </c>
    </row>
    <row r="358" spans="1:4" x14ac:dyDescent="0.2">
      <c r="A358" t="s">
        <v>515</v>
      </c>
      <c r="B358" s="1" t="s">
        <v>516</v>
      </c>
      <c r="C358" s="7" t="s">
        <v>726</v>
      </c>
      <c r="D358" s="6">
        <v>888</v>
      </c>
    </row>
    <row r="359" spans="1:4" x14ac:dyDescent="0.2">
      <c r="A359" t="s">
        <v>400</v>
      </c>
      <c r="B359" s="1" t="s">
        <v>401</v>
      </c>
      <c r="C359" s="7" t="s">
        <v>729</v>
      </c>
      <c r="D359" s="6">
        <v>888</v>
      </c>
    </row>
    <row r="360" spans="1:4" x14ac:dyDescent="0.2">
      <c r="A360" t="s">
        <v>370</v>
      </c>
      <c r="B360" s="1" t="s">
        <v>371</v>
      </c>
      <c r="C360" s="7" t="s">
        <v>725</v>
      </c>
      <c r="D360" s="6">
        <v>895</v>
      </c>
    </row>
    <row r="361" spans="1:4" x14ac:dyDescent="0.2">
      <c r="A361" t="s">
        <v>247</v>
      </c>
      <c r="B361" s="1" t="s">
        <v>248</v>
      </c>
      <c r="C361" s="7" t="s">
        <v>723</v>
      </c>
      <c r="D361" s="6">
        <v>895</v>
      </c>
    </row>
    <row r="362" spans="1:4" x14ac:dyDescent="0.2">
      <c r="A362" t="s">
        <v>5</v>
      </c>
      <c r="B362" s="1" t="s">
        <v>6</v>
      </c>
      <c r="C362" s="7" t="s">
        <v>730</v>
      </c>
      <c r="D362" s="6">
        <v>895</v>
      </c>
    </row>
    <row r="363" spans="1:4" x14ac:dyDescent="0.2">
      <c r="A363" t="s">
        <v>551</v>
      </c>
      <c r="B363" s="1" t="s">
        <v>552</v>
      </c>
      <c r="C363" s="7" t="s">
        <v>722</v>
      </c>
      <c r="D363" s="6">
        <v>895</v>
      </c>
    </row>
    <row r="364" spans="1:4" x14ac:dyDescent="0.2">
      <c r="A364" t="s">
        <v>565</v>
      </c>
      <c r="B364" s="1" t="s">
        <v>566</v>
      </c>
      <c r="C364" s="7" t="s">
        <v>728</v>
      </c>
      <c r="D364" s="6">
        <v>895</v>
      </c>
    </row>
    <row r="365" spans="1:4" x14ac:dyDescent="0.2">
      <c r="A365" t="s">
        <v>249</v>
      </c>
      <c r="B365" s="1" t="s">
        <v>250</v>
      </c>
      <c r="C365" s="7" t="s">
        <v>729</v>
      </c>
      <c r="D365" s="6">
        <v>895</v>
      </c>
    </row>
    <row r="366" spans="1:4" x14ac:dyDescent="0.2">
      <c r="A366" t="s">
        <v>541</v>
      </c>
      <c r="B366" s="1" t="s">
        <v>542</v>
      </c>
      <c r="C366" s="7" t="s">
        <v>726</v>
      </c>
      <c r="D366" s="6">
        <v>895</v>
      </c>
    </row>
    <row r="367" spans="1:4" x14ac:dyDescent="0.2">
      <c r="A367" t="s">
        <v>13</v>
      </c>
      <c r="B367" s="1" t="s">
        <v>14</v>
      </c>
      <c r="C367" s="7" t="s">
        <v>727</v>
      </c>
      <c r="D367" s="6">
        <v>901</v>
      </c>
    </row>
    <row r="368" spans="1:4" x14ac:dyDescent="0.2">
      <c r="A368" t="s">
        <v>551</v>
      </c>
      <c r="B368" s="1" t="s">
        <v>552</v>
      </c>
      <c r="C368" s="7" t="s">
        <v>730</v>
      </c>
      <c r="D368" s="6">
        <v>901</v>
      </c>
    </row>
    <row r="369" spans="1:4" x14ac:dyDescent="0.2">
      <c r="A369" t="s">
        <v>439</v>
      </c>
      <c r="B369" s="1" t="s">
        <v>440</v>
      </c>
      <c r="C369" s="7" t="s">
        <v>727</v>
      </c>
      <c r="D369" s="6">
        <v>901</v>
      </c>
    </row>
    <row r="370" spans="1:4" x14ac:dyDescent="0.2">
      <c r="A370" t="s">
        <v>21</v>
      </c>
      <c r="B370" s="1" t="s">
        <v>22</v>
      </c>
      <c r="C370" s="7" t="s">
        <v>723</v>
      </c>
      <c r="D370" s="6">
        <v>901</v>
      </c>
    </row>
    <row r="371" spans="1:4" x14ac:dyDescent="0.2">
      <c r="A371" t="s">
        <v>15</v>
      </c>
      <c r="B371" s="1" t="s">
        <v>16</v>
      </c>
      <c r="C371" s="7" t="s">
        <v>727</v>
      </c>
      <c r="D371" s="6">
        <v>908</v>
      </c>
    </row>
    <row r="372" spans="1:4" x14ac:dyDescent="0.2">
      <c r="A372" t="s">
        <v>29</v>
      </c>
      <c r="B372" s="1" t="s">
        <v>30</v>
      </c>
      <c r="C372" s="7" t="s">
        <v>730</v>
      </c>
      <c r="D372" s="6">
        <v>908</v>
      </c>
    </row>
    <row r="373" spans="1:4" x14ac:dyDescent="0.2">
      <c r="A373" t="s">
        <v>565</v>
      </c>
      <c r="B373" s="1" t="s">
        <v>566</v>
      </c>
      <c r="C373" s="7" t="s">
        <v>730</v>
      </c>
      <c r="D373" s="6">
        <v>914</v>
      </c>
    </row>
    <row r="374" spans="1:4" x14ac:dyDescent="0.2">
      <c r="A374" t="s">
        <v>245</v>
      </c>
      <c r="B374" s="1" t="s">
        <v>246</v>
      </c>
      <c r="C374" s="7" t="s">
        <v>723</v>
      </c>
      <c r="D374" s="6">
        <v>914</v>
      </c>
    </row>
    <row r="375" spans="1:4" x14ac:dyDescent="0.2">
      <c r="A375" t="s">
        <v>43</v>
      </c>
      <c r="B375" s="1" t="s">
        <v>44</v>
      </c>
      <c r="C375" s="7" t="s">
        <v>729</v>
      </c>
      <c r="D375" s="6">
        <v>914</v>
      </c>
    </row>
    <row r="376" spans="1:4" x14ac:dyDescent="0.2">
      <c r="A376" t="s">
        <v>390</v>
      </c>
      <c r="B376" s="1" t="s">
        <v>391</v>
      </c>
      <c r="C376" s="7" t="s">
        <v>725</v>
      </c>
      <c r="D376" s="6">
        <v>920</v>
      </c>
    </row>
    <row r="377" spans="1:4" x14ac:dyDescent="0.2">
      <c r="A377" t="s">
        <v>63</v>
      </c>
      <c r="B377" s="1" t="s">
        <v>64</v>
      </c>
      <c r="C377" s="7" t="s">
        <v>722</v>
      </c>
      <c r="D377" s="6">
        <v>920</v>
      </c>
    </row>
    <row r="378" spans="1:4" x14ac:dyDescent="0.2">
      <c r="A378" t="s">
        <v>31</v>
      </c>
      <c r="B378" s="1" t="s">
        <v>32</v>
      </c>
      <c r="C378" s="7" t="s">
        <v>730</v>
      </c>
      <c r="D378" s="6">
        <v>920</v>
      </c>
    </row>
    <row r="379" spans="1:4" x14ac:dyDescent="0.2">
      <c r="A379" t="s">
        <v>441</v>
      </c>
      <c r="B379" s="1" t="s">
        <v>442</v>
      </c>
      <c r="C379" s="7" t="s">
        <v>722</v>
      </c>
      <c r="D379" s="6">
        <v>920</v>
      </c>
    </row>
    <row r="380" spans="1:4" x14ac:dyDescent="0.2">
      <c r="A380" t="s">
        <v>545</v>
      </c>
      <c r="B380" s="1" t="s">
        <v>546</v>
      </c>
      <c r="C380" s="7" t="s">
        <v>721</v>
      </c>
      <c r="D380" s="6">
        <v>920</v>
      </c>
    </row>
    <row r="381" spans="1:4" x14ac:dyDescent="0.2">
      <c r="A381" t="s">
        <v>65</v>
      </c>
      <c r="B381" s="1" t="s">
        <v>436</v>
      </c>
      <c r="C381" s="7" t="s">
        <v>722</v>
      </c>
      <c r="D381" s="6">
        <v>927</v>
      </c>
    </row>
    <row r="382" spans="1:4" x14ac:dyDescent="0.2">
      <c r="A382" t="s">
        <v>299</v>
      </c>
      <c r="B382" s="1" t="s">
        <v>300</v>
      </c>
      <c r="C382" s="7" t="s">
        <v>727</v>
      </c>
      <c r="D382" s="6">
        <v>927</v>
      </c>
    </row>
    <row r="383" spans="1:4" x14ac:dyDescent="0.2">
      <c r="A383" t="s">
        <v>571</v>
      </c>
      <c r="B383" s="1" t="s">
        <v>572</v>
      </c>
      <c r="C383" s="7" t="s">
        <v>726</v>
      </c>
      <c r="D383" s="6">
        <v>927</v>
      </c>
    </row>
    <row r="384" spans="1:4" x14ac:dyDescent="0.2">
      <c r="A384" t="s">
        <v>59</v>
      </c>
      <c r="B384" s="1" t="s">
        <v>60</v>
      </c>
      <c r="C384" s="7" t="s">
        <v>722</v>
      </c>
      <c r="D384" s="6">
        <v>927</v>
      </c>
    </row>
    <row r="385" spans="1:4" x14ac:dyDescent="0.2">
      <c r="A385" t="s">
        <v>249</v>
      </c>
      <c r="B385" s="1" t="s">
        <v>250</v>
      </c>
      <c r="C385" s="7" t="s">
        <v>726</v>
      </c>
      <c r="D385" s="6">
        <v>927</v>
      </c>
    </row>
    <row r="386" spans="1:4" x14ac:dyDescent="0.2">
      <c r="A386" t="s">
        <v>567</v>
      </c>
      <c r="B386" s="1" t="s">
        <v>568</v>
      </c>
      <c r="C386" s="7" t="s">
        <v>730</v>
      </c>
      <c r="D386" s="6">
        <v>933</v>
      </c>
    </row>
    <row r="387" spans="1:4" x14ac:dyDescent="0.2">
      <c r="A387" t="s">
        <v>420</v>
      </c>
      <c r="B387" s="1" t="s">
        <v>421</v>
      </c>
      <c r="C387" s="7" t="s">
        <v>724</v>
      </c>
      <c r="D387" s="6">
        <v>933</v>
      </c>
    </row>
    <row r="388" spans="1:4" x14ac:dyDescent="0.2">
      <c r="A388" t="s">
        <v>463</v>
      </c>
      <c r="B388" s="1" t="s">
        <v>464</v>
      </c>
      <c r="C388" s="7" t="s">
        <v>725</v>
      </c>
      <c r="D388" s="6">
        <v>933</v>
      </c>
    </row>
    <row r="389" spans="1:4" x14ac:dyDescent="0.2">
      <c r="A389" t="s">
        <v>461</v>
      </c>
      <c r="B389" s="1" t="s">
        <v>462</v>
      </c>
      <c r="C389" s="7" t="s">
        <v>724</v>
      </c>
      <c r="D389" s="6">
        <v>933</v>
      </c>
    </row>
    <row r="390" spans="1:4" x14ac:dyDescent="0.2">
      <c r="A390" t="s">
        <v>410</v>
      </c>
      <c r="B390" s="1" t="s">
        <v>411</v>
      </c>
      <c r="C390" s="7" t="s">
        <v>725</v>
      </c>
      <c r="D390" s="6">
        <v>933</v>
      </c>
    </row>
    <row r="391" spans="1:4" x14ac:dyDescent="0.2">
      <c r="A391" t="s">
        <v>47</v>
      </c>
      <c r="B391" s="1" t="s">
        <v>48</v>
      </c>
      <c r="C391" s="7" t="s">
        <v>730</v>
      </c>
      <c r="D391" s="6">
        <v>933</v>
      </c>
    </row>
    <row r="392" spans="1:4" x14ac:dyDescent="0.2">
      <c r="A392" t="s">
        <v>404</v>
      </c>
      <c r="B392" s="1" t="s">
        <v>405</v>
      </c>
      <c r="C392" s="7" t="s">
        <v>729</v>
      </c>
      <c r="D392" s="6">
        <v>933</v>
      </c>
    </row>
    <row r="393" spans="1:4" x14ac:dyDescent="0.2">
      <c r="A393" t="s">
        <v>445</v>
      </c>
      <c r="B393" s="1" t="s">
        <v>446</v>
      </c>
      <c r="C393" s="7" t="s">
        <v>724</v>
      </c>
      <c r="D393" s="6">
        <v>940</v>
      </c>
    </row>
    <row r="394" spans="1:4" x14ac:dyDescent="0.2">
      <c r="A394" t="s">
        <v>519</v>
      </c>
      <c r="B394" s="1" t="s">
        <v>520</v>
      </c>
      <c r="C394" s="7" t="s">
        <v>723</v>
      </c>
      <c r="D394" s="6">
        <v>940</v>
      </c>
    </row>
    <row r="395" spans="1:4" x14ac:dyDescent="0.2">
      <c r="A395" t="s">
        <v>463</v>
      </c>
      <c r="B395" s="1" t="s">
        <v>464</v>
      </c>
      <c r="C395" s="7" t="s">
        <v>728</v>
      </c>
      <c r="D395" s="6">
        <v>940</v>
      </c>
    </row>
    <row r="396" spans="1:4" x14ac:dyDescent="0.2">
      <c r="A396" t="s">
        <v>587</v>
      </c>
      <c r="B396" s="1" t="s">
        <v>588</v>
      </c>
      <c r="C396" s="7" t="s">
        <v>725</v>
      </c>
      <c r="D396" s="6">
        <v>940</v>
      </c>
    </row>
    <row r="397" spans="1:4" x14ac:dyDescent="0.2">
      <c r="A397" t="s">
        <v>366</v>
      </c>
      <c r="B397" s="1" t="s">
        <v>367</v>
      </c>
      <c r="C397" s="7" t="s">
        <v>724</v>
      </c>
      <c r="D397" s="6">
        <v>940</v>
      </c>
    </row>
    <row r="398" spans="1:4" x14ac:dyDescent="0.2">
      <c r="A398" t="s">
        <v>380</v>
      </c>
      <c r="B398" s="1" t="s">
        <v>381</v>
      </c>
      <c r="C398" s="7" t="s">
        <v>725</v>
      </c>
      <c r="D398" s="6">
        <v>940</v>
      </c>
    </row>
    <row r="399" spans="1:4" x14ac:dyDescent="0.2">
      <c r="A399" t="s">
        <v>45</v>
      </c>
      <c r="B399" s="1" t="s">
        <v>46</v>
      </c>
      <c r="C399" s="7" t="s">
        <v>724</v>
      </c>
      <c r="D399" s="6">
        <v>940</v>
      </c>
    </row>
    <row r="400" spans="1:4" x14ac:dyDescent="0.2">
      <c r="A400" t="s">
        <v>61</v>
      </c>
      <c r="B400" s="1" t="s">
        <v>62</v>
      </c>
      <c r="C400" s="7" t="s">
        <v>730</v>
      </c>
      <c r="D400" s="6">
        <v>940</v>
      </c>
    </row>
    <row r="401" spans="1:4" x14ac:dyDescent="0.2">
      <c r="A401" t="s">
        <v>43</v>
      </c>
      <c r="B401" s="1" t="s">
        <v>44</v>
      </c>
      <c r="C401" s="7" t="s">
        <v>721</v>
      </c>
      <c r="D401" s="6">
        <v>940</v>
      </c>
    </row>
    <row r="402" spans="1:4" x14ac:dyDescent="0.2">
      <c r="A402" t="s">
        <v>7</v>
      </c>
      <c r="B402" s="1" t="s">
        <v>8</v>
      </c>
      <c r="C402" s="7" t="s">
        <v>722</v>
      </c>
      <c r="D402" s="6">
        <v>946</v>
      </c>
    </row>
    <row r="403" spans="1:4" x14ac:dyDescent="0.2">
      <c r="A403" t="s">
        <v>547</v>
      </c>
      <c r="B403" s="1" t="s">
        <v>548</v>
      </c>
      <c r="C403" s="7" t="s">
        <v>724</v>
      </c>
      <c r="D403" s="6">
        <v>946</v>
      </c>
    </row>
    <row r="404" spans="1:4" x14ac:dyDescent="0.2">
      <c r="A404" t="s">
        <v>227</v>
      </c>
      <c r="B404" s="1" t="s">
        <v>228</v>
      </c>
      <c r="C404" s="7" t="s">
        <v>724</v>
      </c>
      <c r="D404" s="6">
        <v>946</v>
      </c>
    </row>
    <row r="405" spans="1:4" x14ac:dyDescent="0.2">
      <c r="A405" t="s">
        <v>386</v>
      </c>
      <c r="B405" s="1" t="s">
        <v>387</v>
      </c>
      <c r="C405" s="7" t="s">
        <v>727</v>
      </c>
      <c r="D405" s="6">
        <v>946</v>
      </c>
    </row>
    <row r="406" spans="1:4" x14ac:dyDescent="0.2">
      <c r="A406" t="s">
        <v>461</v>
      </c>
      <c r="B406" s="1" t="s">
        <v>462</v>
      </c>
      <c r="C406" s="7" t="s">
        <v>721</v>
      </c>
      <c r="D406" s="6">
        <v>946</v>
      </c>
    </row>
    <row r="407" spans="1:4" x14ac:dyDescent="0.2">
      <c r="A407" t="s">
        <v>67</v>
      </c>
      <c r="B407" s="1" t="s">
        <v>68</v>
      </c>
      <c r="C407" s="7" t="s">
        <v>724</v>
      </c>
      <c r="D407" s="6">
        <v>946</v>
      </c>
    </row>
    <row r="408" spans="1:4" x14ac:dyDescent="0.2">
      <c r="A408" t="s">
        <v>529</v>
      </c>
      <c r="B408" s="1" t="s">
        <v>530</v>
      </c>
      <c r="C408" s="7" t="s">
        <v>726</v>
      </c>
      <c r="D408" s="6">
        <v>946</v>
      </c>
    </row>
    <row r="409" spans="1:4" x14ac:dyDescent="0.2">
      <c r="A409" t="s">
        <v>320</v>
      </c>
      <c r="B409" s="1" t="s">
        <v>321</v>
      </c>
      <c r="C409" s="7" t="s">
        <v>725</v>
      </c>
      <c r="D409" s="6">
        <v>946</v>
      </c>
    </row>
    <row r="410" spans="1:4" x14ac:dyDescent="0.2">
      <c r="A410" t="s">
        <v>91</v>
      </c>
      <c r="B410" s="1" t="s">
        <v>92</v>
      </c>
      <c r="C410" s="7" t="s">
        <v>727</v>
      </c>
      <c r="D410" s="6">
        <v>946</v>
      </c>
    </row>
    <row r="411" spans="1:4" x14ac:dyDescent="0.2">
      <c r="A411" t="s">
        <v>567</v>
      </c>
      <c r="B411" s="1" t="s">
        <v>568</v>
      </c>
      <c r="C411" s="7" t="s">
        <v>727</v>
      </c>
      <c r="D411" s="6">
        <v>952</v>
      </c>
    </row>
    <row r="412" spans="1:4" x14ac:dyDescent="0.2">
      <c r="A412" t="s">
        <v>521</v>
      </c>
      <c r="B412" s="1" t="s">
        <v>522</v>
      </c>
      <c r="C412" s="7" t="s">
        <v>727</v>
      </c>
      <c r="D412" s="6">
        <v>952</v>
      </c>
    </row>
    <row r="413" spans="1:4" x14ac:dyDescent="0.2">
      <c r="A413" t="s">
        <v>555</v>
      </c>
      <c r="B413" s="1" t="s">
        <v>556</v>
      </c>
      <c r="C413" s="7" t="s">
        <v>728</v>
      </c>
      <c r="D413" s="6">
        <v>952</v>
      </c>
    </row>
    <row r="414" spans="1:4" x14ac:dyDescent="0.2">
      <c r="A414" t="s">
        <v>289</v>
      </c>
      <c r="B414" s="1" t="s">
        <v>290</v>
      </c>
      <c r="C414" s="7" t="s">
        <v>730</v>
      </c>
      <c r="D414" s="6">
        <v>952</v>
      </c>
    </row>
    <row r="415" spans="1:4" x14ac:dyDescent="0.2">
      <c r="A415" t="s">
        <v>339</v>
      </c>
      <c r="B415" s="1" t="s">
        <v>340</v>
      </c>
      <c r="C415" s="7" t="s">
        <v>721</v>
      </c>
      <c r="D415" s="6">
        <v>952</v>
      </c>
    </row>
    <row r="416" spans="1:4" x14ac:dyDescent="0.2">
      <c r="A416" t="s">
        <v>320</v>
      </c>
      <c r="B416" s="1" t="s">
        <v>321</v>
      </c>
      <c r="C416" s="7" t="s">
        <v>727</v>
      </c>
      <c r="D416" s="6">
        <v>952</v>
      </c>
    </row>
    <row r="417" spans="1:4" x14ac:dyDescent="0.2">
      <c r="A417" t="s">
        <v>434</v>
      </c>
      <c r="B417" s="1" t="s">
        <v>435</v>
      </c>
      <c r="C417" s="7" t="s">
        <v>727</v>
      </c>
      <c r="D417" s="6">
        <v>952</v>
      </c>
    </row>
    <row r="418" spans="1:4" x14ac:dyDescent="0.2">
      <c r="A418" t="s">
        <v>308</v>
      </c>
      <c r="B418" s="1" t="s">
        <v>309</v>
      </c>
      <c r="C418" s="7" t="s">
        <v>729</v>
      </c>
      <c r="D418" s="6">
        <v>959</v>
      </c>
    </row>
    <row r="419" spans="1:4" x14ac:dyDescent="0.2">
      <c r="A419" t="s">
        <v>422</v>
      </c>
      <c r="B419" s="1" t="s">
        <v>423</v>
      </c>
      <c r="C419" s="7" t="s">
        <v>723</v>
      </c>
      <c r="D419" s="6">
        <v>959</v>
      </c>
    </row>
    <row r="420" spans="1:4" x14ac:dyDescent="0.2">
      <c r="A420" t="s">
        <v>587</v>
      </c>
      <c r="B420" s="1" t="s">
        <v>588</v>
      </c>
      <c r="C420" s="7" t="s">
        <v>727</v>
      </c>
      <c r="D420" s="6">
        <v>959</v>
      </c>
    </row>
    <row r="421" spans="1:4" x14ac:dyDescent="0.2">
      <c r="A421" t="s">
        <v>304</v>
      </c>
      <c r="B421" s="1" t="s">
        <v>305</v>
      </c>
      <c r="C421" s="7" t="s">
        <v>727</v>
      </c>
      <c r="D421" s="6">
        <v>959</v>
      </c>
    </row>
    <row r="422" spans="1:4" x14ac:dyDescent="0.2">
      <c r="A422" t="s">
        <v>335</v>
      </c>
      <c r="B422" s="1" t="s">
        <v>336</v>
      </c>
      <c r="C422" s="7" t="s">
        <v>722</v>
      </c>
      <c r="D422" s="6">
        <v>965</v>
      </c>
    </row>
    <row r="423" spans="1:4" x14ac:dyDescent="0.2">
      <c r="A423" t="s">
        <v>227</v>
      </c>
      <c r="B423" s="1" t="s">
        <v>228</v>
      </c>
      <c r="C423" s="7" t="s">
        <v>726</v>
      </c>
      <c r="D423" s="6">
        <v>965</v>
      </c>
    </row>
    <row r="424" spans="1:4" x14ac:dyDescent="0.2">
      <c r="A424" t="s">
        <v>43</v>
      </c>
      <c r="B424" s="1" t="s">
        <v>44</v>
      </c>
      <c r="C424" s="7" t="s">
        <v>730</v>
      </c>
      <c r="D424" s="6">
        <v>965</v>
      </c>
    </row>
    <row r="425" spans="1:4" x14ac:dyDescent="0.2">
      <c r="A425" t="s">
        <v>535</v>
      </c>
      <c r="B425" s="1" t="s">
        <v>536</v>
      </c>
      <c r="C425" s="7" t="s">
        <v>724</v>
      </c>
      <c r="D425" s="6">
        <v>971</v>
      </c>
    </row>
    <row r="426" spans="1:4" x14ac:dyDescent="0.2">
      <c r="A426" t="s">
        <v>555</v>
      </c>
      <c r="B426" s="1" t="s">
        <v>556</v>
      </c>
      <c r="C426" s="7" t="s">
        <v>726</v>
      </c>
      <c r="D426" s="6">
        <v>971</v>
      </c>
    </row>
    <row r="427" spans="1:4" x14ac:dyDescent="0.2">
      <c r="A427" t="s">
        <v>289</v>
      </c>
      <c r="B427" s="1" t="s">
        <v>303</v>
      </c>
      <c r="C427" s="7" t="s">
        <v>726</v>
      </c>
      <c r="D427" s="6">
        <v>971</v>
      </c>
    </row>
    <row r="428" spans="1:4" x14ac:dyDescent="0.2">
      <c r="A428" t="s">
        <v>337</v>
      </c>
      <c r="B428" s="1" t="s">
        <v>338</v>
      </c>
      <c r="C428" s="7" t="s">
        <v>722</v>
      </c>
      <c r="D428" s="6">
        <v>971</v>
      </c>
    </row>
    <row r="429" spans="1:4" x14ac:dyDescent="0.2">
      <c r="A429" t="s">
        <v>326</v>
      </c>
      <c r="B429" s="1" t="s">
        <v>327</v>
      </c>
      <c r="C429" s="7" t="s">
        <v>726</v>
      </c>
      <c r="D429" s="6">
        <v>971</v>
      </c>
    </row>
    <row r="430" spans="1:4" x14ac:dyDescent="0.2">
      <c r="A430" t="s">
        <v>577</v>
      </c>
      <c r="B430" s="1" t="s">
        <v>578</v>
      </c>
      <c r="C430" s="7" t="s">
        <v>730</v>
      </c>
      <c r="D430" s="6">
        <v>971</v>
      </c>
    </row>
    <row r="431" spans="1:4" x14ac:dyDescent="0.2">
      <c r="A431" t="s">
        <v>443</v>
      </c>
      <c r="B431" s="1" t="s">
        <v>444</v>
      </c>
      <c r="C431" s="7" t="s">
        <v>729</v>
      </c>
      <c r="D431" s="6">
        <v>971</v>
      </c>
    </row>
    <row r="432" spans="1:4" x14ac:dyDescent="0.2">
      <c r="A432" t="s">
        <v>318</v>
      </c>
      <c r="B432" s="1" t="s">
        <v>319</v>
      </c>
      <c r="C432" s="7" t="s">
        <v>725</v>
      </c>
      <c r="D432" s="6">
        <v>971</v>
      </c>
    </row>
    <row r="433" spans="1:4" x14ac:dyDescent="0.2">
      <c r="A433" t="s">
        <v>517</v>
      </c>
      <c r="B433" s="1" t="s">
        <v>518</v>
      </c>
      <c r="C433" s="7" t="s">
        <v>726</v>
      </c>
      <c r="D433" s="6">
        <v>978</v>
      </c>
    </row>
    <row r="434" spans="1:4" x14ac:dyDescent="0.2">
      <c r="A434" t="s">
        <v>517</v>
      </c>
      <c r="B434" s="1" t="s">
        <v>518</v>
      </c>
      <c r="C434" s="7" t="s">
        <v>723</v>
      </c>
      <c r="D434" s="6">
        <v>978</v>
      </c>
    </row>
    <row r="435" spans="1:4" x14ac:dyDescent="0.2">
      <c r="A435" t="s">
        <v>326</v>
      </c>
      <c r="B435" s="1" t="s">
        <v>327</v>
      </c>
      <c r="C435" s="7" t="s">
        <v>730</v>
      </c>
      <c r="D435" s="6">
        <v>978</v>
      </c>
    </row>
    <row r="436" spans="1:4" x14ac:dyDescent="0.2">
      <c r="A436" t="s">
        <v>312</v>
      </c>
      <c r="B436" s="1" t="s">
        <v>313</v>
      </c>
      <c r="C436" s="7" t="s">
        <v>721</v>
      </c>
      <c r="D436" s="6">
        <v>978</v>
      </c>
    </row>
    <row r="437" spans="1:4" x14ac:dyDescent="0.2">
      <c r="A437" t="s">
        <v>255</v>
      </c>
      <c r="B437" s="1" t="s">
        <v>256</v>
      </c>
      <c r="C437" s="7" t="s">
        <v>725</v>
      </c>
      <c r="D437" s="6">
        <v>978</v>
      </c>
    </row>
    <row r="438" spans="1:4" x14ac:dyDescent="0.2">
      <c r="A438" t="s">
        <v>414</v>
      </c>
      <c r="B438" s="1" t="s">
        <v>415</v>
      </c>
      <c r="C438" s="7" t="s">
        <v>727</v>
      </c>
      <c r="D438" s="6">
        <v>978</v>
      </c>
    </row>
    <row r="439" spans="1:4" x14ac:dyDescent="0.2">
      <c r="A439" t="s">
        <v>229</v>
      </c>
      <c r="B439" s="1" t="s">
        <v>230</v>
      </c>
      <c r="C439" s="7" t="s">
        <v>729</v>
      </c>
      <c r="D439" s="6">
        <v>978</v>
      </c>
    </row>
    <row r="440" spans="1:4" x14ac:dyDescent="0.2">
      <c r="A440" t="s">
        <v>231</v>
      </c>
      <c r="B440" s="1" t="s">
        <v>232</v>
      </c>
      <c r="C440" s="7" t="s">
        <v>726</v>
      </c>
      <c r="D440" s="6">
        <v>984</v>
      </c>
    </row>
    <row r="441" spans="1:4" x14ac:dyDescent="0.2">
      <c r="A441" t="s">
        <v>237</v>
      </c>
      <c r="B441" s="1" t="s">
        <v>238</v>
      </c>
      <c r="C441" s="7" t="s">
        <v>723</v>
      </c>
      <c r="D441" s="6">
        <v>984</v>
      </c>
    </row>
    <row r="442" spans="1:4" x14ac:dyDescent="0.2">
      <c r="A442" t="s">
        <v>376</v>
      </c>
      <c r="B442" s="1" t="s">
        <v>377</v>
      </c>
      <c r="C442" s="7" t="s">
        <v>726</v>
      </c>
      <c r="D442" s="6">
        <v>984</v>
      </c>
    </row>
    <row r="443" spans="1:4" x14ac:dyDescent="0.2">
      <c r="A443" t="s">
        <v>549</v>
      </c>
      <c r="B443" s="1" t="s">
        <v>550</v>
      </c>
      <c r="C443" s="7" t="s">
        <v>722</v>
      </c>
      <c r="D443" s="6">
        <v>984</v>
      </c>
    </row>
    <row r="444" spans="1:4" x14ac:dyDescent="0.2">
      <c r="A444" t="s">
        <v>326</v>
      </c>
      <c r="B444" s="1" t="s">
        <v>327</v>
      </c>
      <c r="C444" s="7" t="s">
        <v>727</v>
      </c>
      <c r="D444" s="6">
        <v>984</v>
      </c>
    </row>
    <row r="445" spans="1:4" x14ac:dyDescent="0.2">
      <c r="A445" t="s">
        <v>21</v>
      </c>
      <c r="B445" s="1" t="s">
        <v>22</v>
      </c>
      <c r="C445" s="7" t="s">
        <v>726</v>
      </c>
      <c r="D445" s="6">
        <v>984</v>
      </c>
    </row>
    <row r="446" spans="1:4" x14ac:dyDescent="0.2">
      <c r="A446" t="s">
        <v>513</v>
      </c>
      <c r="B446" s="1" t="s">
        <v>514</v>
      </c>
      <c r="C446" s="7" t="s">
        <v>724</v>
      </c>
      <c r="D446" s="6">
        <v>984</v>
      </c>
    </row>
    <row r="447" spans="1:4" x14ac:dyDescent="0.2">
      <c r="A447" t="s">
        <v>563</v>
      </c>
      <c r="B447" s="1" t="s">
        <v>564</v>
      </c>
      <c r="C447" s="7" t="s">
        <v>722</v>
      </c>
      <c r="D447" s="6">
        <v>991</v>
      </c>
    </row>
    <row r="448" spans="1:4" x14ac:dyDescent="0.2">
      <c r="A448" t="s">
        <v>422</v>
      </c>
      <c r="B448" s="1" t="s">
        <v>423</v>
      </c>
      <c r="C448" s="7" t="s">
        <v>724</v>
      </c>
      <c r="D448" s="6">
        <v>991</v>
      </c>
    </row>
    <row r="449" spans="1:4" x14ac:dyDescent="0.2">
      <c r="A449" t="s">
        <v>341</v>
      </c>
      <c r="B449" s="1" t="s">
        <v>342</v>
      </c>
      <c r="C449" s="7" t="s">
        <v>723</v>
      </c>
      <c r="D449" s="6">
        <v>991</v>
      </c>
    </row>
    <row r="450" spans="1:4" x14ac:dyDescent="0.2">
      <c r="A450" t="s">
        <v>312</v>
      </c>
      <c r="B450" s="1" t="s">
        <v>313</v>
      </c>
      <c r="C450" s="7" t="s">
        <v>728</v>
      </c>
      <c r="D450" s="6">
        <v>991</v>
      </c>
    </row>
    <row r="451" spans="1:4" x14ac:dyDescent="0.2">
      <c r="A451" t="s">
        <v>543</v>
      </c>
      <c r="B451" s="1" t="s">
        <v>544</v>
      </c>
      <c r="C451" s="7" t="s">
        <v>730</v>
      </c>
      <c r="D451" s="6">
        <v>991</v>
      </c>
    </row>
    <row r="452" spans="1:4" x14ac:dyDescent="0.2">
      <c r="A452" t="s">
        <v>301</v>
      </c>
      <c r="B452" s="1" t="s">
        <v>302</v>
      </c>
      <c r="C452" s="7" t="s">
        <v>721</v>
      </c>
      <c r="D452" s="6">
        <v>991</v>
      </c>
    </row>
    <row r="453" spans="1:4" x14ac:dyDescent="0.2">
      <c r="A453" t="s">
        <v>293</v>
      </c>
      <c r="B453" s="1" t="s">
        <v>294</v>
      </c>
      <c r="C453" s="7" t="s">
        <v>729</v>
      </c>
      <c r="D453" s="6">
        <v>991</v>
      </c>
    </row>
    <row r="454" spans="1:4" x14ac:dyDescent="0.2">
      <c r="A454" t="s">
        <v>541</v>
      </c>
      <c r="B454" s="1" t="s">
        <v>542</v>
      </c>
      <c r="C454" s="7" t="s">
        <v>721</v>
      </c>
      <c r="D454" s="6">
        <v>991</v>
      </c>
    </row>
    <row r="455" spans="1:4" x14ac:dyDescent="0.2">
      <c r="A455" t="s">
        <v>519</v>
      </c>
      <c r="B455" s="1" t="s">
        <v>520</v>
      </c>
      <c r="C455" s="7" t="s">
        <v>730</v>
      </c>
      <c r="D455" s="6">
        <v>997</v>
      </c>
    </row>
    <row r="456" spans="1:4" x14ac:dyDescent="0.2">
      <c r="A456" t="s">
        <v>27</v>
      </c>
      <c r="B456" s="1" t="s">
        <v>28</v>
      </c>
      <c r="C456" s="7" t="s">
        <v>724</v>
      </c>
      <c r="D456" s="6">
        <v>997</v>
      </c>
    </row>
    <row r="457" spans="1:4" x14ac:dyDescent="0.2">
      <c r="A457" t="s">
        <v>53</v>
      </c>
      <c r="B457" s="1" t="s">
        <v>54</v>
      </c>
      <c r="C457" s="7" t="s">
        <v>725</v>
      </c>
      <c r="D457" s="6">
        <v>997</v>
      </c>
    </row>
    <row r="458" spans="1:4" x14ac:dyDescent="0.2">
      <c r="A458" t="s">
        <v>597</v>
      </c>
      <c r="B458" s="1" t="s">
        <v>598</v>
      </c>
      <c r="C458" s="7" t="s">
        <v>724</v>
      </c>
      <c r="D458" s="6">
        <v>997</v>
      </c>
    </row>
    <row r="459" spans="1:4" x14ac:dyDescent="0.2">
      <c r="A459" t="s">
        <v>33</v>
      </c>
      <c r="B459" s="1" t="s">
        <v>34</v>
      </c>
      <c r="C459" s="7" t="s">
        <v>729</v>
      </c>
      <c r="D459" s="6">
        <v>1003</v>
      </c>
    </row>
    <row r="460" spans="1:4" x14ac:dyDescent="0.2">
      <c r="A460" t="s">
        <v>358</v>
      </c>
      <c r="B460" s="1" t="s">
        <v>359</v>
      </c>
      <c r="C460" s="7" t="s">
        <v>724</v>
      </c>
      <c r="D460" s="6">
        <v>1003</v>
      </c>
    </row>
    <row r="461" spans="1:4" x14ac:dyDescent="0.2">
      <c r="A461" t="s">
        <v>289</v>
      </c>
      <c r="B461" s="1" t="s">
        <v>290</v>
      </c>
      <c r="C461" s="7" t="s">
        <v>722</v>
      </c>
      <c r="D461" s="6">
        <v>1003</v>
      </c>
    </row>
    <row r="462" spans="1:4" x14ac:dyDescent="0.2">
      <c r="A462" t="s">
        <v>437</v>
      </c>
      <c r="B462" s="1" t="s">
        <v>438</v>
      </c>
      <c r="C462" s="7" t="s">
        <v>728</v>
      </c>
      <c r="D462" s="6">
        <v>1003</v>
      </c>
    </row>
    <row r="463" spans="1:4" x14ac:dyDescent="0.2">
      <c r="A463" t="s">
        <v>531</v>
      </c>
      <c r="B463" s="1" t="s">
        <v>532</v>
      </c>
      <c r="C463" s="7" t="s">
        <v>730</v>
      </c>
      <c r="D463" s="6">
        <v>1003</v>
      </c>
    </row>
    <row r="464" spans="1:4" x14ac:dyDescent="0.2">
      <c r="A464" t="s">
        <v>29</v>
      </c>
      <c r="B464" s="1" t="s">
        <v>30</v>
      </c>
      <c r="C464" s="7" t="s">
        <v>723</v>
      </c>
      <c r="D464" s="6">
        <v>1003</v>
      </c>
    </row>
    <row r="465" spans="1:4" x14ac:dyDescent="0.2">
      <c r="A465" t="s">
        <v>513</v>
      </c>
      <c r="B465" s="1" t="s">
        <v>514</v>
      </c>
      <c r="C465" s="7" t="s">
        <v>730</v>
      </c>
      <c r="D465" s="6">
        <v>1003</v>
      </c>
    </row>
    <row r="466" spans="1:4" x14ac:dyDescent="0.2">
      <c r="A466" t="s">
        <v>57</v>
      </c>
      <c r="B466" s="1" t="s">
        <v>58</v>
      </c>
      <c r="C466" s="7" t="s">
        <v>725</v>
      </c>
      <c r="D466" s="6">
        <v>1010</v>
      </c>
    </row>
    <row r="467" spans="1:4" x14ac:dyDescent="0.2">
      <c r="A467" t="s">
        <v>575</v>
      </c>
      <c r="B467" s="1" t="s">
        <v>576</v>
      </c>
      <c r="C467" s="7" t="s">
        <v>727</v>
      </c>
      <c r="D467" s="6">
        <v>1010</v>
      </c>
    </row>
    <row r="468" spans="1:4" x14ac:dyDescent="0.2">
      <c r="A468" t="s">
        <v>5</v>
      </c>
      <c r="B468" s="1" t="s">
        <v>6</v>
      </c>
      <c r="C468" s="7" t="s">
        <v>726</v>
      </c>
      <c r="D468" s="6">
        <v>1010</v>
      </c>
    </row>
    <row r="469" spans="1:4" x14ac:dyDescent="0.2">
      <c r="A469" t="s">
        <v>7</v>
      </c>
      <c r="B469" s="1" t="s">
        <v>8</v>
      </c>
      <c r="C469" s="7" t="s">
        <v>728</v>
      </c>
      <c r="D469" s="6">
        <v>1016</v>
      </c>
    </row>
    <row r="470" spans="1:4" x14ac:dyDescent="0.2">
      <c r="A470" t="s">
        <v>561</v>
      </c>
      <c r="B470" s="1" t="s">
        <v>562</v>
      </c>
      <c r="C470" s="7" t="s">
        <v>727</v>
      </c>
      <c r="D470" s="6">
        <v>1016</v>
      </c>
    </row>
    <row r="471" spans="1:4" x14ac:dyDescent="0.2">
      <c r="A471" t="s">
        <v>559</v>
      </c>
      <c r="B471" s="1" t="s">
        <v>560</v>
      </c>
      <c r="C471" s="7" t="s">
        <v>722</v>
      </c>
      <c r="D471" s="6">
        <v>1016</v>
      </c>
    </row>
    <row r="472" spans="1:4" x14ac:dyDescent="0.2">
      <c r="A472" t="s">
        <v>297</v>
      </c>
      <c r="B472" s="1" t="s">
        <v>298</v>
      </c>
      <c r="C472" s="7" t="s">
        <v>727</v>
      </c>
      <c r="D472" s="6">
        <v>1016</v>
      </c>
    </row>
    <row r="473" spans="1:4" x14ac:dyDescent="0.2">
      <c r="A473" t="s">
        <v>563</v>
      </c>
      <c r="B473" s="1" t="s">
        <v>564</v>
      </c>
      <c r="C473" s="7" t="s">
        <v>730</v>
      </c>
      <c r="D473" s="6">
        <v>1023</v>
      </c>
    </row>
    <row r="474" spans="1:4" x14ac:dyDescent="0.2">
      <c r="A474" t="s">
        <v>569</v>
      </c>
      <c r="B474" s="1" t="s">
        <v>570</v>
      </c>
      <c r="C474" s="7" t="s">
        <v>723</v>
      </c>
      <c r="D474" s="6">
        <v>1023</v>
      </c>
    </row>
    <row r="475" spans="1:4" x14ac:dyDescent="0.2">
      <c r="A475" t="s">
        <v>31</v>
      </c>
      <c r="B475" s="1" t="s">
        <v>32</v>
      </c>
      <c r="C475" s="7" t="s">
        <v>728</v>
      </c>
      <c r="D475" s="6">
        <v>1023</v>
      </c>
    </row>
    <row r="476" spans="1:4" x14ac:dyDescent="0.2">
      <c r="A476" t="s">
        <v>406</v>
      </c>
      <c r="B476" s="1" t="s">
        <v>407</v>
      </c>
      <c r="C476" s="7" t="s">
        <v>721</v>
      </c>
      <c r="D476" s="6">
        <v>1029</v>
      </c>
    </row>
    <row r="477" spans="1:4" x14ac:dyDescent="0.2">
      <c r="A477" t="s">
        <v>3</v>
      </c>
      <c r="B477" s="1" t="s">
        <v>4</v>
      </c>
      <c r="C477" s="7" t="s">
        <v>729</v>
      </c>
      <c r="D477" s="6">
        <v>1029</v>
      </c>
    </row>
    <row r="478" spans="1:4" x14ac:dyDescent="0.2">
      <c r="A478" t="s">
        <v>339</v>
      </c>
      <c r="B478" s="1" t="s">
        <v>340</v>
      </c>
      <c r="C478" s="7" t="s">
        <v>722</v>
      </c>
      <c r="D478" s="6">
        <v>1029</v>
      </c>
    </row>
    <row r="479" spans="1:4" x14ac:dyDescent="0.2">
      <c r="A479" t="s">
        <v>45</v>
      </c>
      <c r="B479" s="1" t="s">
        <v>46</v>
      </c>
      <c r="C479" s="7" t="s">
        <v>729</v>
      </c>
      <c r="D479" s="6">
        <v>1029</v>
      </c>
    </row>
    <row r="480" spans="1:4" x14ac:dyDescent="0.2">
      <c r="A480" t="s">
        <v>23</v>
      </c>
      <c r="B480" s="1" t="s">
        <v>24</v>
      </c>
      <c r="C480" s="7" t="s">
        <v>728</v>
      </c>
      <c r="D480" s="6">
        <v>1029</v>
      </c>
    </row>
    <row r="481" spans="1:4" x14ac:dyDescent="0.2">
      <c r="A481" t="s">
        <v>47</v>
      </c>
      <c r="B481" s="1" t="s">
        <v>48</v>
      </c>
      <c r="C481" s="7" t="s">
        <v>729</v>
      </c>
      <c r="D481" s="6">
        <v>1029</v>
      </c>
    </row>
    <row r="482" spans="1:4" x14ac:dyDescent="0.2">
      <c r="A482" t="s">
        <v>414</v>
      </c>
      <c r="B482" s="1" t="s">
        <v>415</v>
      </c>
      <c r="C482" s="7" t="s">
        <v>728</v>
      </c>
      <c r="D482" s="6">
        <v>1029</v>
      </c>
    </row>
    <row r="483" spans="1:4" x14ac:dyDescent="0.2">
      <c r="A483" t="s">
        <v>301</v>
      </c>
      <c r="B483" s="1" t="s">
        <v>302</v>
      </c>
      <c r="C483" s="7" t="s">
        <v>723</v>
      </c>
      <c r="D483" s="6">
        <v>1029</v>
      </c>
    </row>
    <row r="484" spans="1:4" x14ac:dyDescent="0.2">
      <c r="A484" t="s">
        <v>567</v>
      </c>
      <c r="B484" s="1" t="s">
        <v>568</v>
      </c>
      <c r="C484" s="7" t="s">
        <v>726</v>
      </c>
      <c r="D484" s="6">
        <v>1035</v>
      </c>
    </row>
    <row r="485" spans="1:4" x14ac:dyDescent="0.2">
      <c r="A485" t="s">
        <v>358</v>
      </c>
      <c r="B485" s="1" t="s">
        <v>359</v>
      </c>
      <c r="C485" s="7" t="s">
        <v>723</v>
      </c>
      <c r="D485" s="6">
        <v>1035</v>
      </c>
    </row>
    <row r="486" spans="1:4" x14ac:dyDescent="0.2">
      <c r="A486" t="s">
        <v>459</v>
      </c>
      <c r="B486" s="1" t="s">
        <v>460</v>
      </c>
      <c r="C486" s="7" t="s">
        <v>730</v>
      </c>
      <c r="D486" s="6">
        <v>1035</v>
      </c>
    </row>
    <row r="487" spans="1:4" x14ac:dyDescent="0.2">
      <c r="A487" t="s">
        <v>525</v>
      </c>
      <c r="B487" s="1" t="s">
        <v>526</v>
      </c>
      <c r="C487" s="7" t="s">
        <v>722</v>
      </c>
      <c r="D487" s="6">
        <v>1035</v>
      </c>
    </row>
    <row r="488" spans="1:4" x14ac:dyDescent="0.2">
      <c r="A488" t="s">
        <v>5</v>
      </c>
      <c r="B488" s="1" t="s">
        <v>6</v>
      </c>
      <c r="C488" s="7" t="s">
        <v>728</v>
      </c>
      <c r="D488" s="6">
        <v>1042</v>
      </c>
    </row>
    <row r="489" spans="1:4" x14ac:dyDescent="0.2">
      <c r="A489" t="s">
        <v>227</v>
      </c>
      <c r="B489" s="1" t="s">
        <v>228</v>
      </c>
      <c r="C489" s="7" t="s">
        <v>727</v>
      </c>
      <c r="D489" s="6">
        <v>1042</v>
      </c>
    </row>
    <row r="490" spans="1:4" x14ac:dyDescent="0.2">
      <c r="A490" t="s">
        <v>35</v>
      </c>
      <c r="B490" s="1" t="s">
        <v>36</v>
      </c>
      <c r="C490" s="7" t="s">
        <v>725</v>
      </c>
      <c r="D490" s="6">
        <v>1048</v>
      </c>
    </row>
    <row r="491" spans="1:4" x14ac:dyDescent="0.2">
      <c r="A491" t="s">
        <v>65</v>
      </c>
      <c r="B491" s="1" t="s">
        <v>66</v>
      </c>
      <c r="C491" s="7" t="s">
        <v>722</v>
      </c>
      <c r="D491" s="6">
        <v>1048</v>
      </c>
    </row>
    <row r="492" spans="1:4" x14ac:dyDescent="0.2">
      <c r="A492" t="s">
        <v>65</v>
      </c>
      <c r="B492" s="1" t="s">
        <v>66</v>
      </c>
      <c r="C492" s="7" t="s">
        <v>728</v>
      </c>
      <c r="D492" s="6">
        <v>1048</v>
      </c>
    </row>
    <row r="493" spans="1:4" x14ac:dyDescent="0.2">
      <c r="A493" t="s">
        <v>416</v>
      </c>
      <c r="B493" s="1" t="s">
        <v>417</v>
      </c>
      <c r="C493" s="7" t="s">
        <v>723</v>
      </c>
      <c r="D493" s="6">
        <v>1048</v>
      </c>
    </row>
    <row r="494" spans="1:4" x14ac:dyDescent="0.2">
      <c r="A494" t="s">
        <v>25</v>
      </c>
      <c r="B494" s="1" t="s">
        <v>26</v>
      </c>
      <c r="C494" s="7" t="s">
        <v>730</v>
      </c>
      <c r="D494" s="6">
        <v>1048</v>
      </c>
    </row>
    <row r="495" spans="1:4" x14ac:dyDescent="0.2">
      <c r="A495" t="s">
        <v>316</v>
      </c>
      <c r="B495" s="1" t="s">
        <v>317</v>
      </c>
      <c r="C495" s="7" t="s">
        <v>722</v>
      </c>
      <c r="D495" s="6">
        <v>1048</v>
      </c>
    </row>
    <row r="496" spans="1:4" x14ac:dyDescent="0.2">
      <c r="A496" t="s">
        <v>575</v>
      </c>
      <c r="B496" s="1" t="s">
        <v>576</v>
      </c>
      <c r="C496" s="7" t="s">
        <v>723</v>
      </c>
      <c r="D496" s="6">
        <v>1055</v>
      </c>
    </row>
    <row r="497" spans="1:4" x14ac:dyDescent="0.2">
      <c r="A497" t="s">
        <v>35</v>
      </c>
      <c r="B497" s="1" t="s">
        <v>36</v>
      </c>
      <c r="C497" s="7" t="s">
        <v>723</v>
      </c>
      <c r="D497" s="6">
        <v>1055</v>
      </c>
    </row>
    <row r="498" spans="1:4" x14ac:dyDescent="0.2">
      <c r="A498" t="s">
        <v>547</v>
      </c>
      <c r="B498" s="1" t="s">
        <v>548</v>
      </c>
      <c r="C498" s="7" t="s">
        <v>726</v>
      </c>
      <c r="D498" s="6">
        <v>1055</v>
      </c>
    </row>
    <row r="499" spans="1:4" x14ac:dyDescent="0.2">
      <c r="A499" t="s">
        <v>235</v>
      </c>
      <c r="B499" s="1" t="s">
        <v>236</v>
      </c>
      <c r="C499" s="7" t="s">
        <v>727</v>
      </c>
      <c r="D499" s="6">
        <v>1055</v>
      </c>
    </row>
    <row r="500" spans="1:4" x14ac:dyDescent="0.2">
      <c r="A500" t="s">
        <v>555</v>
      </c>
      <c r="B500" s="1" t="s">
        <v>556</v>
      </c>
      <c r="C500" s="7" t="s">
        <v>725</v>
      </c>
      <c r="D500" s="6">
        <v>1055</v>
      </c>
    </row>
    <row r="501" spans="1:4" x14ac:dyDescent="0.2">
      <c r="A501" t="s">
        <v>324</v>
      </c>
      <c r="B501" s="1" t="s">
        <v>325</v>
      </c>
      <c r="C501" s="7" t="s">
        <v>730</v>
      </c>
      <c r="D501" s="6">
        <v>1055</v>
      </c>
    </row>
    <row r="502" spans="1:4" x14ac:dyDescent="0.2">
      <c r="A502" t="s">
        <v>422</v>
      </c>
      <c r="B502" s="1" t="s">
        <v>423</v>
      </c>
      <c r="C502" s="7" t="s">
        <v>725</v>
      </c>
      <c r="D502" s="6">
        <v>1055</v>
      </c>
    </row>
    <row r="503" spans="1:4" x14ac:dyDescent="0.2">
      <c r="A503" t="s">
        <v>539</v>
      </c>
      <c r="B503" s="1" t="s">
        <v>540</v>
      </c>
      <c r="C503" s="7" t="s">
        <v>726</v>
      </c>
      <c r="D503" s="6">
        <v>1055</v>
      </c>
    </row>
    <row r="504" spans="1:4" x14ac:dyDescent="0.2">
      <c r="A504" t="s">
        <v>341</v>
      </c>
      <c r="B504" s="1" t="s">
        <v>342</v>
      </c>
      <c r="C504" s="7" t="s">
        <v>730</v>
      </c>
      <c r="D504" s="6">
        <v>1055</v>
      </c>
    </row>
    <row r="505" spans="1:4" x14ac:dyDescent="0.2">
      <c r="A505" t="s">
        <v>318</v>
      </c>
      <c r="B505" s="1" t="s">
        <v>319</v>
      </c>
      <c r="C505" s="7" t="s">
        <v>724</v>
      </c>
      <c r="D505" s="6">
        <v>1055</v>
      </c>
    </row>
    <row r="506" spans="1:4" x14ac:dyDescent="0.2">
      <c r="A506" t="s">
        <v>563</v>
      </c>
      <c r="B506" s="1" t="s">
        <v>564</v>
      </c>
      <c r="C506" s="7" t="s">
        <v>724</v>
      </c>
      <c r="D506" s="6">
        <v>1061</v>
      </c>
    </row>
    <row r="507" spans="1:4" x14ac:dyDescent="0.2">
      <c r="A507" t="s">
        <v>5</v>
      </c>
      <c r="B507" s="1" t="s">
        <v>6</v>
      </c>
      <c r="C507" s="7" t="s">
        <v>725</v>
      </c>
      <c r="D507" s="6">
        <v>1061</v>
      </c>
    </row>
    <row r="508" spans="1:4" x14ac:dyDescent="0.2">
      <c r="A508" t="s">
        <v>577</v>
      </c>
      <c r="B508" s="1" t="s">
        <v>578</v>
      </c>
      <c r="C508" s="7" t="s">
        <v>728</v>
      </c>
      <c r="D508" s="6">
        <v>1061</v>
      </c>
    </row>
    <row r="509" spans="1:4" x14ac:dyDescent="0.2">
      <c r="A509" t="s">
        <v>547</v>
      </c>
      <c r="B509" s="1" t="s">
        <v>548</v>
      </c>
      <c r="C509" s="7" t="s">
        <v>721</v>
      </c>
      <c r="D509" s="6">
        <v>1067</v>
      </c>
    </row>
    <row r="510" spans="1:4" x14ac:dyDescent="0.2">
      <c r="A510" t="s">
        <v>527</v>
      </c>
      <c r="B510" s="1" t="s">
        <v>528</v>
      </c>
      <c r="C510" s="7" t="s">
        <v>729</v>
      </c>
      <c r="D510" s="6">
        <v>1067</v>
      </c>
    </row>
    <row r="511" spans="1:4" x14ac:dyDescent="0.2">
      <c r="A511" t="s">
        <v>402</v>
      </c>
      <c r="B511" s="1" t="s">
        <v>403</v>
      </c>
      <c r="C511" s="7" t="s">
        <v>722</v>
      </c>
      <c r="D511" s="6">
        <v>1067</v>
      </c>
    </row>
    <row r="512" spans="1:4" x14ac:dyDescent="0.2">
      <c r="A512" t="s">
        <v>416</v>
      </c>
      <c r="B512" s="1" t="s">
        <v>417</v>
      </c>
      <c r="C512" s="7" t="s">
        <v>724</v>
      </c>
      <c r="D512" s="6">
        <v>1067</v>
      </c>
    </row>
    <row r="513" spans="1:4" x14ac:dyDescent="0.2">
      <c r="A513" t="s">
        <v>314</v>
      </c>
      <c r="B513" s="1" t="s">
        <v>315</v>
      </c>
      <c r="C513" s="7" t="s">
        <v>722</v>
      </c>
      <c r="D513" s="6">
        <v>1067</v>
      </c>
    </row>
    <row r="514" spans="1:4" x14ac:dyDescent="0.2">
      <c r="A514" t="s">
        <v>19</v>
      </c>
      <c r="B514" s="1" t="s">
        <v>20</v>
      </c>
      <c r="C514" s="7" t="s">
        <v>725</v>
      </c>
      <c r="D514" s="6">
        <v>1067</v>
      </c>
    </row>
    <row r="515" spans="1:4" x14ac:dyDescent="0.2">
      <c r="A515" t="s">
        <v>326</v>
      </c>
      <c r="B515" s="1" t="s">
        <v>327</v>
      </c>
      <c r="C515" s="7" t="s">
        <v>729</v>
      </c>
      <c r="D515" s="6">
        <v>1067</v>
      </c>
    </row>
    <row r="516" spans="1:4" x14ac:dyDescent="0.2">
      <c r="A516" t="s">
        <v>33</v>
      </c>
      <c r="B516" s="1" t="s">
        <v>34</v>
      </c>
      <c r="C516" s="7" t="s">
        <v>728</v>
      </c>
      <c r="D516" s="6">
        <v>1074</v>
      </c>
    </row>
    <row r="517" spans="1:4" x14ac:dyDescent="0.2">
      <c r="A517" t="s">
        <v>531</v>
      </c>
      <c r="B517" s="1" t="s">
        <v>532</v>
      </c>
      <c r="C517" s="7" t="s">
        <v>721</v>
      </c>
      <c r="D517" s="6">
        <v>1074</v>
      </c>
    </row>
    <row r="518" spans="1:4" x14ac:dyDescent="0.2">
      <c r="A518" t="s">
        <v>382</v>
      </c>
      <c r="B518" s="1" t="s">
        <v>383</v>
      </c>
      <c r="C518" s="7" t="s">
        <v>725</v>
      </c>
      <c r="D518" s="6">
        <v>1074</v>
      </c>
    </row>
    <row r="519" spans="1:4" x14ac:dyDescent="0.2">
      <c r="A519" t="s">
        <v>443</v>
      </c>
      <c r="B519" s="1" t="s">
        <v>444</v>
      </c>
      <c r="C519" s="7" t="s">
        <v>727</v>
      </c>
      <c r="D519" s="6">
        <v>1074</v>
      </c>
    </row>
    <row r="520" spans="1:4" x14ac:dyDescent="0.2">
      <c r="A520" t="s">
        <v>318</v>
      </c>
      <c r="B520" s="1" t="s">
        <v>319</v>
      </c>
      <c r="C520" s="7" t="s">
        <v>722</v>
      </c>
      <c r="D520" s="6">
        <v>1074</v>
      </c>
    </row>
    <row r="521" spans="1:4" x14ac:dyDescent="0.2">
      <c r="A521" t="s">
        <v>67</v>
      </c>
      <c r="B521" s="1" t="s">
        <v>68</v>
      </c>
      <c r="C521" s="7" t="s">
        <v>725</v>
      </c>
      <c r="D521" s="6">
        <v>1080</v>
      </c>
    </row>
    <row r="522" spans="1:4" x14ac:dyDescent="0.2">
      <c r="A522" t="s">
        <v>233</v>
      </c>
      <c r="B522" s="1" t="s">
        <v>234</v>
      </c>
      <c r="C522" s="7" t="s">
        <v>728</v>
      </c>
      <c r="D522" s="6">
        <v>1080</v>
      </c>
    </row>
    <row r="523" spans="1:4" x14ac:dyDescent="0.2">
      <c r="A523" t="s">
        <v>320</v>
      </c>
      <c r="B523" s="1" t="s">
        <v>321</v>
      </c>
      <c r="C523" s="7" t="s">
        <v>721</v>
      </c>
      <c r="D523" s="6">
        <v>1080</v>
      </c>
    </row>
    <row r="524" spans="1:4" x14ac:dyDescent="0.2">
      <c r="A524" t="s">
        <v>249</v>
      </c>
      <c r="B524" s="1" t="s">
        <v>250</v>
      </c>
      <c r="C524" s="7" t="s">
        <v>723</v>
      </c>
      <c r="D524" s="6">
        <v>1080</v>
      </c>
    </row>
    <row r="525" spans="1:4" x14ac:dyDescent="0.2">
      <c r="A525" t="s">
        <v>400</v>
      </c>
      <c r="B525" s="1" t="s">
        <v>401</v>
      </c>
      <c r="C525" s="7" t="s">
        <v>723</v>
      </c>
      <c r="D525" s="6">
        <v>1080</v>
      </c>
    </row>
    <row r="526" spans="1:4" x14ac:dyDescent="0.2">
      <c r="A526" t="s">
        <v>349</v>
      </c>
      <c r="B526" s="1" t="s">
        <v>350</v>
      </c>
      <c r="C526" s="7" t="s">
        <v>728</v>
      </c>
      <c r="D526" s="6">
        <v>1086</v>
      </c>
    </row>
    <row r="527" spans="1:4" x14ac:dyDescent="0.2">
      <c r="A527" t="s">
        <v>301</v>
      </c>
      <c r="B527" s="1" t="s">
        <v>302</v>
      </c>
      <c r="C527" s="7" t="s">
        <v>727</v>
      </c>
      <c r="D527" s="6">
        <v>1086</v>
      </c>
    </row>
    <row r="528" spans="1:4" x14ac:dyDescent="0.2">
      <c r="A528" t="s">
        <v>513</v>
      </c>
      <c r="B528" s="1" t="s">
        <v>514</v>
      </c>
      <c r="C528" s="7" t="s">
        <v>729</v>
      </c>
      <c r="D528" s="6">
        <v>1086</v>
      </c>
    </row>
    <row r="529" spans="1:4" x14ac:dyDescent="0.2">
      <c r="A529" t="s">
        <v>231</v>
      </c>
      <c r="B529" s="1" t="s">
        <v>232</v>
      </c>
      <c r="C529" s="7" t="s">
        <v>725</v>
      </c>
      <c r="D529" s="6">
        <v>1093</v>
      </c>
    </row>
    <row r="530" spans="1:4" x14ac:dyDescent="0.2">
      <c r="A530" t="s">
        <v>547</v>
      </c>
      <c r="B530" s="1" t="s">
        <v>548</v>
      </c>
      <c r="C530" s="7" t="s">
        <v>729</v>
      </c>
      <c r="D530" s="6">
        <v>1093</v>
      </c>
    </row>
    <row r="531" spans="1:4" x14ac:dyDescent="0.2">
      <c r="A531" t="s">
        <v>11</v>
      </c>
      <c r="B531" s="1" t="s">
        <v>12</v>
      </c>
      <c r="C531" s="7" t="s">
        <v>721</v>
      </c>
      <c r="D531" s="6">
        <v>1093</v>
      </c>
    </row>
    <row r="532" spans="1:4" x14ac:dyDescent="0.2">
      <c r="A532" t="s">
        <v>390</v>
      </c>
      <c r="B532" s="1" t="s">
        <v>391</v>
      </c>
      <c r="C532" s="7" t="s">
        <v>726</v>
      </c>
      <c r="D532" s="6">
        <v>1093</v>
      </c>
    </row>
    <row r="533" spans="1:4" x14ac:dyDescent="0.2">
      <c r="A533" t="s">
        <v>43</v>
      </c>
      <c r="B533" s="1" t="s">
        <v>44</v>
      </c>
      <c r="C533" s="7" t="s">
        <v>722</v>
      </c>
      <c r="D533" s="6">
        <v>1093</v>
      </c>
    </row>
    <row r="534" spans="1:4" x14ac:dyDescent="0.2">
      <c r="A534" t="s">
        <v>439</v>
      </c>
      <c r="B534" s="1" t="s">
        <v>440</v>
      </c>
      <c r="C534" s="7" t="s">
        <v>729</v>
      </c>
      <c r="D534" s="6">
        <v>1099</v>
      </c>
    </row>
    <row r="535" spans="1:4" x14ac:dyDescent="0.2">
      <c r="A535" t="s">
        <v>539</v>
      </c>
      <c r="B535" s="1" t="s">
        <v>540</v>
      </c>
      <c r="C535" s="7" t="s">
        <v>721</v>
      </c>
      <c r="D535" s="6">
        <v>1099</v>
      </c>
    </row>
    <row r="536" spans="1:4" x14ac:dyDescent="0.2">
      <c r="A536" t="s">
        <v>349</v>
      </c>
      <c r="B536" s="1" t="s">
        <v>350</v>
      </c>
      <c r="C536" s="7" t="s">
        <v>726</v>
      </c>
      <c r="D536" s="6">
        <v>1099</v>
      </c>
    </row>
    <row r="537" spans="1:4" x14ac:dyDescent="0.2">
      <c r="A537" t="s">
        <v>301</v>
      </c>
      <c r="B537" s="1" t="s">
        <v>302</v>
      </c>
      <c r="C537" s="7" t="s">
        <v>724</v>
      </c>
      <c r="D537" s="6">
        <v>1099</v>
      </c>
    </row>
    <row r="538" spans="1:4" x14ac:dyDescent="0.2">
      <c r="A538" t="s">
        <v>229</v>
      </c>
      <c r="B538" s="1" t="s">
        <v>230</v>
      </c>
      <c r="C538" s="7" t="s">
        <v>725</v>
      </c>
      <c r="D538" s="6">
        <v>1099</v>
      </c>
    </row>
    <row r="539" spans="1:4" x14ac:dyDescent="0.2">
      <c r="A539" t="s">
        <v>291</v>
      </c>
      <c r="B539" s="1" t="s">
        <v>292</v>
      </c>
      <c r="C539" s="7" t="s">
        <v>725</v>
      </c>
      <c r="D539" s="6">
        <v>1106</v>
      </c>
    </row>
    <row r="540" spans="1:4" x14ac:dyDescent="0.2">
      <c r="A540" t="s">
        <v>525</v>
      </c>
      <c r="B540" s="1" t="s">
        <v>526</v>
      </c>
      <c r="C540" s="7" t="s">
        <v>721</v>
      </c>
      <c r="D540" s="6">
        <v>1106</v>
      </c>
    </row>
    <row r="541" spans="1:4" x14ac:dyDescent="0.2">
      <c r="A541" t="s">
        <v>426</v>
      </c>
      <c r="B541" s="1" t="s">
        <v>427</v>
      </c>
      <c r="C541" s="7" t="s">
        <v>730</v>
      </c>
      <c r="D541" s="6">
        <v>1106</v>
      </c>
    </row>
    <row r="542" spans="1:4" x14ac:dyDescent="0.2">
      <c r="A542" t="s">
        <v>237</v>
      </c>
      <c r="B542" s="1" t="s">
        <v>238</v>
      </c>
      <c r="C542" s="7" t="s">
        <v>722</v>
      </c>
      <c r="D542" s="6">
        <v>1112</v>
      </c>
    </row>
    <row r="543" spans="1:4" x14ac:dyDescent="0.2">
      <c r="A543" t="s">
        <v>392</v>
      </c>
      <c r="B543" s="1" t="s">
        <v>393</v>
      </c>
      <c r="C543" s="7" t="s">
        <v>726</v>
      </c>
      <c r="D543" s="6">
        <v>1112</v>
      </c>
    </row>
    <row r="544" spans="1:4" x14ac:dyDescent="0.2">
      <c r="A544" t="s">
        <v>65</v>
      </c>
      <c r="B544" s="1" t="s">
        <v>436</v>
      </c>
      <c r="C544" s="7" t="s">
        <v>724</v>
      </c>
      <c r="D544" s="6">
        <v>1112</v>
      </c>
    </row>
    <row r="545" spans="1:4" x14ac:dyDescent="0.2">
      <c r="A545" t="s">
        <v>7</v>
      </c>
      <c r="B545" s="1" t="s">
        <v>8</v>
      </c>
      <c r="C545" s="7" t="s">
        <v>725</v>
      </c>
      <c r="D545" s="6">
        <v>1112</v>
      </c>
    </row>
    <row r="546" spans="1:4" x14ac:dyDescent="0.2">
      <c r="A546" t="s">
        <v>69</v>
      </c>
      <c r="B546" s="1" t="s">
        <v>70</v>
      </c>
      <c r="C546" s="7" t="s">
        <v>727</v>
      </c>
      <c r="D546" s="6">
        <v>1112</v>
      </c>
    </row>
    <row r="547" spans="1:4" x14ac:dyDescent="0.2">
      <c r="A547" t="s">
        <v>573</v>
      </c>
      <c r="B547" s="1" t="s">
        <v>574</v>
      </c>
      <c r="C547" s="7" t="s">
        <v>726</v>
      </c>
      <c r="D547" s="6">
        <v>1112</v>
      </c>
    </row>
    <row r="548" spans="1:4" x14ac:dyDescent="0.2">
      <c r="A548" t="s">
        <v>356</v>
      </c>
      <c r="B548" s="1" t="s">
        <v>357</v>
      </c>
      <c r="C548" s="7" t="s">
        <v>721</v>
      </c>
      <c r="D548" s="6">
        <v>1112</v>
      </c>
    </row>
    <row r="549" spans="1:4" x14ac:dyDescent="0.2">
      <c r="A549" t="s">
        <v>21</v>
      </c>
      <c r="B549" s="1" t="s">
        <v>22</v>
      </c>
      <c r="C549" s="7" t="s">
        <v>728</v>
      </c>
      <c r="D549" s="6">
        <v>1112</v>
      </c>
    </row>
    <row r="550" spans="1:4" x14ac:dyDescent="0.2">
      <c r="A550" t="s">
        <v>358</v>
      </c>
      <c r="B550" s="1" t="s">
        <v>359</v>
      </c>
      <c r="C550" s="7" t="s">
        <v>729</v>
      </c>
      <c r="D550" s="6">
        <v>1118</v>
      </c>
    </row>
    <row r="551" spans="1:4" x14ac:dyDescent="0.2">
      <c r="A551" t="s">
        <v>306</v>
      </c>
      <c r="B551" s="1" t="s">
        <v>307</v>
      </c>
      <c r="C551" s="7" t="s">
        <v>723</v>
      </c>
      <c r="D551" s="6">
        <v>1118</v>
      </c>
    </row>
    <row r="552" spans="1:4" x14ac:dyDescent="0.2">
      <c r="A552" t="s">
        <v>569</v>
      </c>
      <c r="B552" s="1" t="s">
        <v>570</v>
      </c>
      <c r="C552" s="7" t="s">
        <v>727</v>
      </c>
      <c r="D552" s="6">
        <v>1118</v>
      </c>
    </row>
    <row r="553" spans="1:4" x14ac:dyDescent="0.2">
      <c r="A553" t="s">
        <v>53</v>
      </c>
      <c r="B553" s="1" t="s">
        <v>54</v>
      </c>
      <c r="C553" s="7" t="s">
        <v>727</v>
      </c>
      <c r="D553" s="6">
        <v>1118</v>
      </c>
    </row>
    <row r="554" spans="1:4" x14ac:dyDescent="0.2">
      <c r="A554" t="s">
        <v>519</v>
      </c>
      <c r="B554" s="1" t="s">
        <v>520</v>
      </c>
      <c r="C554" s="7" t="s">
        <v>724</v>
      </c>
      <c r="D554" s="6">
        <v>1125</v>
      </c>
    </row>
    <row r="555" spans="1:4" x14ac:dyDescent="0.2">
      <c r="A555" t="s">
        <v>17</v>
      </c>
      <c r="B555" s="1" t="s">
        <v>18</v>
      </c>
      <c r="C555" s="7" t="s">
        <v>730</v>
      </c>
      <c r="D555" s="6">
        <v>1125</v>
      </c>
    </row>
    <row r="556" spans="1:4" x14ac:dyDescent="0.2">
      <c r="A556" t="s">
        <v>39</v>
      </c>
      <c r="B556" s="1" t="s">
        <v>40</v>
      </c>
      <c r="C556" s="7" t="s">
        <v>730</v>
      </c>
      <c r="D556" s="6">
        <v>1125</v>
      </c>
    </row>
    <row r="557" spans="1:4" x14ac:dyDescent="0.2">
      <c r="A557" t="s">
        <v>241</v>
      </c>
      <c r="B557" s="1" t="s">
        <v>242</v>
      </c>
      <c r="C557" s="7" t="s">
        <v>725</v>
      </c>
      <c r="D557" s="6">
        <v>1131</v>
      </c>
    </row>
    <row r="558" spans="1:4" x14ac:dyDescent="0.2">
      <c r="A558" t="s">
        <v>63</v>
      </c>
      <c r="B558" s="1" t="s">
        <v>64</v>
      </c>
      <c r="C558" s="7" t="s">
        <v>724</v>
      </c>
      <c r="D558" s="6">
        <v>1131</v>
      </c>
    </row>
    <row r="559" spans="1:4" x14ac:dyDescent="0.2">
      <c r="A559" t="s">
        <v>410</v>
      </c>
      <c r="B559" s="1" t="s">
        <v>411</v>
      </c>
      <c r="C559" s="7" t="s">
        <v>722</v>
      </c>
      <c r="D559" s="6">
        <v>1131</v>
      </c>
    </row>
    <row r="560" spans="1:4" x14ac:dyDescent="0.2">
      <c r="A560" t="s">
        <v>553</v>
      </c>
      <c r="B560" s="1" t="s">
        <v>554</v>
      </c>
      <c r="C560" s="7" t="s">
        <v>723</v>
      </c>
      <c r="D560" s="6">
        <v>1131</v>
      </c>
    </row>
    <row r="561" spans="1:4" x14ac:dyDescent="0.2">
      <c r="A561" t="s">
        <v>15</v>
      </c>
      <c r="B561" s="1" t="s">
        <v>16</v>
      </c>
      <c r="C561" s="7" t="s">
        <v>730</v>
      </c>
      <c r="D561" s="6">
        <v>1131</v>
      </c>
    </row>
    <row r="562" spans="1:4" x14ac:dyDescent="0.2">
      <c r="A562" t="s">
        <v>465</v>
      </c>
      <c r="B562" s="1" t="s">
        <v>466</v>
      </c>
      <c r="C562" s="7" t="s">
        <v>723</v>
      </c>
      <c r="D562" s="6">
        <v>1131</v>
      </c>
    </row>
    <row r="563" spans="1:4" x14ac:dyDescent="0.2">
      <c r="A563" t="s">
        <v>370</v>
      </c>
      <c r="B563" s="1" t="s">
        <v>371</v>
      </c>
      <c r="C563" s="7" t="s">
        <v>723</v>
      </c>
      <c r="D563" s="6">
        <v>1138</v>
      </c>
    </row>
    <row r="564" spans="1:4" x14ac:dyDescent="0.2">
      <c r="A564" t="s">
        <v>316</v>
      </c>
      <c r="B564" s="1" t="s">
        <v>317</v>
      </c>
      <c r="C564" s="7" t="s">
        <v>721</v>
      </c>
      <c r="D564" s="6">
        <v>1138</v>
      </c>
    </row>
    <row r="565" spans="1:4" x14ac:dyDescent="0.2">
      <c r="A565" t="s">
        <v>308</v>
      </c>
      <c r="B565" s="1" t="s">
        <v>309</v>
      </c>
      <c r="C565" s="7" t="s">
        <v>721</v>
      </c>
      <c r="D565" s="6">
        <v>1144</v>
      </c>
    </row>
    <row r="566" spans="1:4" x14ac:dyDescent="0.2">
      <c r="A566" t="s">
        <v>580</v>
      </c>
      <c r="B566" s="1" t="s">
        <v>581</v>
      </c>
      <c r="C566" s="7" t="s">
        <v>730</v>
      </c>
      <c r="D566" s="6">
        <v>1144</v>
      </c>
    </row>
    <row r="567" spans="1:4" x14ac:dyDescent="0.2">
      <c r="A567" t="s">
        <v>304</v>
      </c>
      <c r="B567" s="1" t="s">
        <v>305</v>
      </c>
      <c r="C567" s="7" t="s">
        <v>725</v>
      </c>
      <c r="D567" s="6">
        <v>1144</v>
      </c>
    </row>
    <row r="568" spans="1:4" x14ac:dyDescent="0.2">
      <c r="A568" t="s">
        <v>543</v>
      </c>
      <c r="B568" s="1" t="s">
        <v>544</v>
      </c>
      <c r="C568" s="7" t="s">
        <v>724</v>
      </c>
      <c r="D568" s="6">
        <v>1144</v>
      </c>
    </row>
    <row r="569" spans="1:4" x14ac:dyDescent="0.2">
      <c r="A569" t="s">
        <v>577</v>
      </c>
      <c r="B569" s="1" t="s">
        <v>578</v>
      </c>
      <c r="C569" s="7" t="s">
        <v>725</v>
      </c>
      <c r="D569" s="6">
        <v>1144</v>
      </c>
    </row>
    <row r="570" spans="1:4" x14ac:dyDescent="0.2">
      <c r="A570" t="s">
        <v>575</v>
      </c>
      <c r="B570" s="1" t="s">
        <v>576</v>
      </c>
      <c r="C570" s="7" t="s">
        <v>726</v>
      </c>
      <c r="D570" s="6">
        <v>1150</v>
      </c>
    </row>
    <row r="571" spans="1:4" x14ac:dyDescent="0.2">
      <c r="A571" t="s">
        <v>103</v>
      </c>
      <c r="B571" s="1" t="s">
        <v>104</v>
      </c>
      <c r="C571" s="7" t="s">
        <v>723</v>
      </c>
      <c r="D571" s="6">
        <v>1150</v>
      </c>
    </row>
    <row r="572" spans="1:4" x14ac:dyDescent="0.2">
      <c r="A572" t="s">
        <v>225</v>
      </c>
      <c r="B572" s="1" t="s">
        <v>226</v>
      </c>
      <c r="C572" s="7" t="s">
        <v>726</v>
      </c>
      <c r="D572" s="6">
        <v>1157</v>
      </c>
    </row>
    <row r="573" spans="1:4" x14ac:dyDescent="0.2">
      <c r="A573" t="s">
        <v>225</v>
      </c>
      <c r="B573" s="1" t="s">
        <v>226</v>
      </c>
      <c r="C573" s="7" t="s">
        <v>723</v>
      </c>
      <c r="D573" s="6">
        <v>1157</v>
      </c>
    </row>
    <row r="574" spans="1:4" x14ac:dyDescent="0.2">
      <c r="A574" t="s">
        <v>65</v>
      </c>
      <c r="B574" s="1" t="s">
        <v>66</v>
      </c>
      <c r="C574" s="7" t="s">
        <v>721</v>
      </c>
      <c r="D574" s="6">
        <v>1157</v>
      </c>
    </row>
    <row r="575" spans="1:4" x14ac:dyDescent="0.2">
      <c r="A575" t="s">
        <v>443</v>
      </c>
      <c r="B575" s="1" t="s">
        <v>444</v>
      </c>
      <c r="C575" s="7" t="s">
        <v>730</v>
      </c>
      <c r="D575" s="6">
        <v>1157</v>
      </c>
    </row>
    <row r="576" spans="1:4" x14ac:dyDescent="0.2">
      <c r="A576" t="s">
        <v>13</v>
      </c>
      <c r="B576" s="1" t="s">
        <v>14</v>
      </c>
      <c r="C576" s="7" t="s">
        <v>722</v>
      </c>
      <c r="D576" s="6">
        <v>1163</v>
      </c>
    </row>
    <row r="577" spans="1:4" x14ac:dyDescent="0.2">
      <c r="A577" t="s">
        <v>27</v>
      </c>
      <c r="B577" s="1" t="s">
        <v>28</v>
      </c>
      <c r="C577" s="7" t="s">
        <v>730</v>
      </c>
      <c r="D577" s="6">
        <v>1163</v>
      </c>
    </row>
    <row r="578" spans="1:4" x14ac:dyDescent="0.2">
      <c r="A578" t="s">
        <v>571</v>
      </c>
      <c r="B578" s="1" t="s">
        <v>572</v>
      </c>
      <c r="C578" s="7" t="s">
        <v>722</v>
      </c>
      <c r="D578" s="6">
        <v>1163</v>
      </c>
    </row>
    <row r="579" spans="1:4" x14ac:dyDescent="0.2">
      <c r="A579" t="s">
        <v>459</v>
      </c>
      <c r="B579" s="1" t="s">
        <v>460</v>
      </c>
      <c r="C579" s="7" t="s">
        <v>729</v>
      </c>
      <c r="D579" s="6">
        <v>1163</v>
      </c>
    </row>
    <row r="580" spans="1:4" x14ac:dyDescent="0.2">
      <c r="A580" t="s">
        <v>380</v>
      </c>
      <c r="B580" s="1" t="s">
        <v>381</v>
      </c>
      <c r="C580" s="7" t="s">
        <v>723</v>
      </c>
      <c r="D580" s="6">
        <v>1163</v>
      </c>
    </row>
    <row r="581" spans="1:4" x14ac:dyDescent="0.2">
      <c r="A581" t="s">
        <v>229</v>
      </c>
      <c r="B581" s="1" t="s">
        <v>230</v>
      </c>
      <c r="C581" s="7" t="s">
        <v>721</v>
      </c>
      <c r="D581" s="6">
        <v>1163</v>
      </c>
    </row>
    <row r="582" spans="1:4" x14ac:dyDescent="0.2">
      <c r="A582" t="s">
        <v>515</v>
      </c>
      <c r="B582" s="1" t="s">
        <v>516</v>
      </c>
      <c r="C582" s="7" t="s">
        <v>728</v>
      </c>
      <c r="D582" s="6">
        <v>1163</v>
      </c>
    </row>
    <row r="583" spans="1:4" x14ac:dyDescent="0.2">
      <c r="A583" t="s">
        <v>243</v>
      </c>
      <c r="B583" s="1" t="s">
        <v>244</v>
      </c>
      <c r="C583" s="7" t="s">
        <v>728</v>
      </c>
      <c r="D583" s="6">
        <v>1170</v>
      </c>
    </row>
    <row r="584" spans="1:4" x14ac:dyDescent="0.2">
      <c r="A584" t="s">
        <v>306</v>
      </c>
      <c r="B584" s="1" t="s">
        <v>307</v>
      </c>
      <c r="C584" s="7" t="s">
        <v>722</v>
      </c>
      <c r="D584" s="6">
        <v>1170</v>
      </c>
    </row>
    <row r="585" spans="1:4" x14ac:dyDescent="0.2">
      <c r="A585" t="s">
        <v>5</v>
      </c>
      <c r="B585" s="1" t="s">
        <v>6</v>
      </c>
      <c r="C585" s="7" t="s">
        <v>729</v>
      </c>
      <c r="D585" s="6">
        <v>1170</v>
      </c>
    </row>
    <row r="586" spans="1:4" x14ac:dyDescent="0.2">
      <c r="A586" t="s">
        <v>289</v>
      </c>
      <c r="B586" s="1" t="s">
        <v>303</v>
      </c>
      <c r="C586" s="7" t="s">
        <v>728</v>
      </c>
      <c r="D586" s="6">
        <v>1170</v>
      </c>
    </row>
    <row r="587" spans="1:4" x14ac:dyDescent="0.2">
      <c r="A587" t="s">
        <v>89</v>
      </c>
      <c r="B587" s="1" t="s">
        <v>90</v>
      </c>
      <c r="C587" s="7" t="s">
        <v>722</v>
      </c>
      <c r="D587" s="6">
        <v>1170</v>
      </c>
    </row>
    <row r="588" spans="1:4" x14ac:dyDescent="0.2">
      <c r="A588" t="s">
        <v>422</v>
      </c>
      <c r="B588" s="1" t="s">
        <v>423</v>
      </c>
      <c r="C588" s="7" t="s">
        <v>727</v>
      </c>
      <c r="D588" s="6">
        <v>1170</v>
      </c>
    </row>
    <row r="589" spans="1:4" x14ac:dyDescent="0.2">
      <c r="A589" t="s">
        <v>461</v>
      </c>
      <c r="B589" s="1" t="s">
        <v>462</v>
      </c>
      <c r="C589" s="7" t="s">
        <v>729</v>
      </c>
      <c r="D589" s="6">
        <v>1170</v>
      </c>
    </row>
    <row r="590" spans="1:4" x14ac:dyDescent="0.2">
      <c r="A590" t="s">
        <v>374</v>
      </c>
      <c r="B590" s="1" t="s">
        <v>375</v>
      </c>
      <c r="C590" s="7" t="s">
        <v>728</v>
      </c>
      <c r="D590" s="6">
        <v>1170</v>
      </c>
    </row>
    <row r="591" spans="1:4" x14ac:dyDescent="0.2">
      <c r="A591" t="s">
        <v>445</v>
      </c>
      <c r="B591" s="1" t="s">
        <v>446</v>
      </c>
      <c r="C591" s="7" t="s">
        <v>721</v>
      </c>
      <c r="D591" s="6">
        <v>1176</v>
      </c>
    </row>
    <row r="592" spans="1:4" x14ac:dyDescent="0.2">
      <c r="A592" t="s">
        <v>241</v>
      </c>
      <c r="B592" s="1" t="s">
        <v>242</v>
      </c>
      <c r="C592" s="7" t="s">
        <v>721</v>
      </c>
      <c r="D592" s="6">
        <v>1176</v>
      </c>
    </row>
    <row r="593" spans="1:4" x14ac:dyDescent="0.2">
      <c r="A593" t="s">
        <v>422</v>
      </c>
      <c r="B593" s="1" t="s">
        <v>423</v>
      </c>
      <c r="C593" s="7" t="s">
        <v>721</v>
      </c>
      <c r="D593" s="6">
        <v>1176</v>
      </c>
    </row>
    <row r="594" spans="1:4" x14ac:dyDescent="0.2">
      <c r="A594" t="s">
        <v>443</v>
      </c>
      <c r="B594" s="1" t="s">
        <v>444</v>
      </c>
      <c r="C594" s="7" t="s">
        <v>722</v>
      </c>
      <c r="D594" s="6">
        <v>1176</v>
      </c>
    </row>
    <row r="595" spans="1:4" x14ac:dyDescent="0.2">
      <c r="A595" t="s">
        <v>237</v>
      </c>
      <c r="B595" s="1" t="s">
        <v>238</v>
      </c>
      <c r="C595" s="7" t="s">
        <v>728</v>
      </c>
      <c r="D595" s="6">
        <v>1182</v>
      </c>
    </row>
    <row r="596" spans="1:4" x14ac:dyDescent="0.2">
      <c r="A596" t="s">
        <v>65</v>
      </c>
      <c r="B596" s="1" t="s">
        <v>436</v>
      </c>
      <c r="C596" s="7" t="s">
        <v>723</v>
      </c>
      <c r="D596" s="6">
        <v>1182</v>
      </c>
    </row>
    <row r="597" spans="1:4" x14ac:dyDescent="0.2">
      <c r="A597" t="s">
        <v>386</v>
      </c>
      <c r="B597" s="1" t="s">
        <v>387</v>
      </c>
      <c r="C597" s="7" t="s">
        <v>724</v>
      </c>
      <c r="D597" s="6">
        <v>1182</v>
      </c>
    </row>
    <row r="598" spans="1:4" x14ac:dyDescent="0.2">
      <c r="A598" t="s">
        <v>422</v>
      </c>
      <c r="B598" s="1" t="s">
        <v>423</v>
      </c>
      <c r="C598" s="7" t="s">
        <v>729</v>
      </c>
      <c r="D598" s="6">
        <v>1182</v>
      </c>
    </row>
    <row r="599" spans="1:4" x14ac:dyDescent="0.2">
      <c r="A599" t="s">
        <v>362</v>
      </c>
      <c r="B599" s="1" t="s">
        <v>363</v>
      </c>
      <c r="C599" s="7" t="s">
        <v>725</v>
      </c>
      <c r="D599" s="6">
        <v>1182</v>
      </c>
    </row>
    <row r="600" spans="1:4" x14ac:dyDescent="0.2">
      <c r="A600" t="s">
        <v>410</v>
      </c>
      <c r="B600" s="1" t="s">
        <v>411</v>
      </c>
      <c r="C600" s="7" t="s">
        <v>728</v>
      </c>
      <c r="D600" s="6">
        <v>1182</v>
      </c>
    </row>
    <row r="601" spans="1:4" x14ac:dyDescent="0.2">
      <c r="A601" t="s">
        <v>107</v>
      </c>
      <c r="B601" s="1" t="s">
        <v>108</v>
      </c>
      <c r="C601" s="7" t="s">
        <v>728</v>
      </c>
      <c r="D601" s="6">
        <v>1182</v>
      </c>
    </row>
    <row r="602" spans="1:4" x14ac:dyDescent="0.2">
      <c r="A602" t="s">
        <v>39</v>
      </c>
      <c r="B602" s="1" t="s">
        <v>40</v>
      </c>
      <c r="C602" s="7" t="s">
        <v>728</v>
      </c>
      <c r="D602" s="6">
        <v>1182</v>
      </c>
    </row>
    <row r="603" spans="1:4" x14ac:dyDescent="0.2">
      <c r="A603" t="s">
        <v>308</v>
      </c>
      <c r="B603" s="1" t="s">
        <v>309</v>
      </c>
      <c r="C603" s="7" t="s">
        <v>724</v>
      </c>
      <c r="D603" s="6">
        <v>1189</v>
      </c>
    </row>
    <row r="604" spans="1:4" x14ac:dyDescent="0.2">
      <c r="A604" t="s">
        <v>310</v>
      </c>
      <c r="B604" s="1" t="s">
        <v>311</v>
      </c>
      <c r="C604" s="7" t="s">
        <v>722</v>
      </c>
      <c r="D604" s="6">
        <v>1189</v>
      </c>
    </row>
    <row r="605" spans="1:4" x14ac:dyDescent="0.2">
      <c r="A605" t="s">
        <v>332</v>
      </c>
      <c r="B605" s="1" t="s">
        <v>333</v>
      </c>
      <c r="C605" s="7" t="s">
        <v>728</v>
      </c>
      <c r="D605" s="6">
        <v>1189</v>
      </c>
    </row>
    <row r="606" spans="1:4" x14ac:dyDescent="0.2">
      <c r="A606" t="s">
        <v>11</v>
      </c>
      <c r="B606" s="1" t="s">
        <v>12</v>
      </c>
      <c r="C606" s="7" t="s">
        <v>725</v>
      </c>
      <c r="D606" s="6">
        <v>1189</v>
      </c>
    </row>
    <row r="607" spans="1:4" x14ac:dyDescent="0.2">
      <c r="A607" t="s">
        <v>63</v>
      </c>
      <c r="B607" s="1" t="s">
        <v>64</v>
      </c>
      <c r="C607" s="7" t="s">
        <v>730</v>
      </c>
      <c r="D607" s="6">
        <v>1189</v>
      </c>
    </row>
    <row r="608" spans="1:4" x14ac:dyDescent="0.2">
      <c r="A608" t="s">
        <v>360</v>
      </c>
      <c r="B608" s="1" t="s">
        <v>361</v>
      </c>
      <c r="C608" s="7" t="s">
        <v>723</v>
      </c>
      <c r="D608" s="6">
        <v>1189</v>
      </c>
    </row>
    <row r="609" spans="1:4" x14ac:dyDescent="0.2">
      <c r="A609" t="s">
        <v>3</v>
      </c>
      <c r="B609" s="1" t="s">
        <v>4</v>
      </c>
      <c r="C609" s="7" t="s">
        <v>726</v>
      </c>
      <c r="D609" s="6">
        <v>1189</v>
      </c>
    </row>
    <row r="610" spans="1:4" x14ac:dyDescent="0.2">
      <c r="A610" t="s">
        <v>3</v>
      </c>
      <c r="B610" s="1" t="s">
        <v>4</v>
      </c>
      <c r="C610" s="7" t="s">
        <v>721</v>
      </c>
      <c r="D610" s="6">
        <v>1189</v>
      </c>
    </row>
    <row r="611" spans="1:4" x14ac:dyDescent="0.2">
      <c r="A611" t="s">
        <v>17</v>
      </c>
      <c r="B611" s="1" t="s">
        <v>18</v>
      </c>
      <c r="C611" s="7" t="s">
        <v>728</v>
      </c>
      <c r="D611" s="6">
        <v>1189</v>
      </c>
    </row>
    <row r="612" spans="1:4" x14ac:dyDescent="0.2">
      <c r="A612" t="s">
        <v>343</v>
      </c>
      <c r="B612" s="1" t="s">
        <v>344</v>
      </c>
      <c r="C612" s="7" t="s">
        <v>728</v>
      </c>
      <c r="D612" s="6">
        <v>1189</v>
      </c>
    </row>
    <row r="613" spans="1:4" x14ac:dyDescent="0.2">
      <c r="A613" t="s">
        <v>400</v>
      </c>
      <c r="B613" s="1" t="s">
        <v>401</v>
      </c>
      <c r="C613" s="7" t="s">
        <v>727</v>
      </c>
      <c r="D613" s="6">
        <v>1189</v>
      </c>
    </row>
    <row r="614" spans="1:4" x14ac:dyDescent="0.2">
      <c r="A614" t="s">
        <v>461</v>
      </c>
      <c r="B614" s="1" t="s">
        <v>462</v>
      </c>
      <c r="C614" s="7" t="s">
        <v>730</v>
      </c>
      <c r="D614" s="6">
        <v>1195</v>
      </c>
    </row>
    <row r="615" spans="1:4" x14ac:dyDescent="0.2">
      <c r="A615" t="s">
        <v>587</v>
      </c>
      <c r="B615" s="1" t="s">
        <v>588</v>
      </c>
      <c r="C615" s="7" t="s">
        <v>721</v>
      </c>
      <c r="D615" s="6">
        <v>1202</v>
      </c>
    </row>
    <row r="616" spans="1:4" x14ac:dyDescent="0.2">
      <c r="A616" t="s">
        <v>328</v>
      </c>
      <c r="B616" s="1" t="s">
        <v>329</v>
      </c>
      <c r="C616" s="7" t="s">
        <v>724</v>
      </c>
      <c r="D616" s="6">
        <v>1202</v>
      </c>
    </row>
    <row r="617" spans="1:4" x14ac:dyDescent="0.2">
      <c r="A617" t="s">
        <v>23</v>
      </c>
      <c r="B617" s="1" t="s">
        <v>24</v>
      </c>
      <c r="C617" s="7" t="s">
        <v>721</v>
      </c>
      <c r="D617" s="6">
        <v>1202</v>
      </c>
    </row>
    <row r="618" spans="1:4" x14ac:dyDescent="0.2">
      <c r="A618" t="s">
        <v>396</v>
      </c>
      <c r="B618" s="1" t="s">
        <v>397</v>
      </c>
      <c r="C618" s="7" t="s">
        <v>727</v>
      </c>
      <c r="D618" s="6">
        <v>1202</v>
      </c>
    </row>
    <row r="619" spans="1:4" x14ac:dyDescent="0.2">
      <c r="A619" t="s">
        <v>515</v>
      </c>
      <c r="B619" s="1" t="s">
        <v>516</v>
      </c>
      <c r="C619" s="7" t="s">
        <v>723</v>
      </c>
      <c r="D619" s="6">
        <v>1202</v>
      </c>
    </row>
    <row r="620" spans="1:4" x14ac:dyDescent="0.2">
      <c r="A620" t="s">
        <v>437</v>
      </c>
      <c r="B620" s="1" t="s">
        <v>438</v>
      </c>
      <c r="C620" s="7" t="s">
        <v>723</v>
      </c>
      <c r="D620" s="6">
        <v>1208</v>
      </c>
    </row>
    <row r="621" spans="1:4" x14ac:dyDescent="0.2">
      <c r="A621" t="s">
        <v>559</v>
      </c>
      <c r="B621" s="1" t="s">
        <v>560</v>
      </c>
      <c r="C621" s="7" t="s">
        <v>728</v>
      </c>
      <c r="D621" s="6">
        <v>1208</v>
      </c>
    </row>
    <row r="622" spans="1:4" x14ac:dyDescent="0.2">
      <c r="A622" t="s">
        <v>529</v>
      </c>
      <c r="B622" s="1" t="s">
        <v>530</v>
      </c>
      <c r="C622" s="7" t="s">
        <v>725</v>
      </c>
      <c r="D622" s="6">
        <v>1208</v>
      </c>
    </row>
    <row r="623" spans="1:4" x14ac:dyDescent="0.2">
      <c r="A623" t="s">
        <v>404</v>
      </c>
      <c r="B623" s="1" t="s">
        <v>405</v>
      </c>
      <c r="C623" s="7" t="s">
        <v>727</v>
      </c>
      <c r="D623" s="6">
        <v>1208</v>
      </c>
    </row>
    <row r="624" spans="1:4" x14ac:dyDescent="0.2">
      <c r="A624" t="s">
        <v>229</v>
      </c>
      <c r="B624" s="1" t="s">
        <v>230</v>
      </c>
      <c r="C624" s="7" t="s">
        <v>726</v>
      </c>
      <c r="D624" s="6">
        <v>1208</v>
      </c>
    </row>
    <row r="625" spans="1:4" x14ac:dyDescent="0.2">
      <c r="A625" t="s">
        <v>580</v>
      </c>
      <c r="B625" s="1" t="s">
        <v>581</v>
      </c>
      <c r="C625" s="7" t="s">
        <v>721</v>
      </c>
      <c r="D625" s="6">
        <v>1214</v>
      </c>
    </row>
    <row r="626" spans="1:4" x14ac:dyDescent="0.2">
      <c r="A626" t="s">
        <v>529</v>
      </c>
      <c r="B626" s="1" t="s">
        <v>530</v>
      </c>
      <c r="C626" s="7" t="s">
        <v>728</v>
      </c>
      <c r="D626" s="6">
        <v>1214</v>
      </c>
    </row>
    <row r="627" spans="1:4" x14ac:dyDescent="0.2">
      <c r="A627" t="s">
        <v>370</v>
      </c>
      <c r="B627" s="1" t="s">
        <v>371</v>
      </c>
      <c r="C627" s="7" t="s">
        <v>728</v>
      </c>
      <c r="D627" s="6">
        <v>1221</v>
      </c>
    </row>
    <row r="628" spans="1:4" x14ac:dyDescent="0.2">
      <c r="A628" t="s">
        <v>527</v>
      </c>
      <c r="B628" s="1" t="s">
        <v>528</v>
      </c>
      <c r="C628" s="7" t="s">
        <v>728</v>
      </c>
      <c r="D628" s="6">
        <v>1221</v>
      </c>
    </row>
    <row r="629" spans="1:4" x14ac:dyDescent="0.2">
      <c r="A629" t="s">
        <v>11</v>
      </c>
      <c r="B629" s="1" t="s">
        <v>579</v>
      </c>
      <c r="C629" s="7" t="s">
        <v>728</v>
      </c>
      <c r="D629" s="6">
        <v>1221</v>
      </c>
    </row>
    <row r="630" spans="1:4" x14ac:dyDescent="0.2">
      <c r="A630" t="s">
        <v>453</v>
      </c>
      <c r="B630" s="1" t="s">
        <v>454</v>
      </c>
      <c r="C630" s="7" t="s">
        <v>727</v>
      </c>
      <c r="D630" s="6">
        <v>1221</v>
      </c>
    </row>
    <row r="631" spans="1:4" x14ac:dyDescent="0.2">
      <c r="A631" t="s">
        <v>380</v>
      </c>
      <c r="B631" s="1" t="s">
        <v>381</v>
      </c>
      <c r="C631" s="7" t="s">
        <v>727</v>
      </c>
      <c r="D631" s="6">
        <v>1221</v>
      </c>
    </row>
    <row r="632" spans="1:4" x14ac:dyDescent="0.2">
      <c r="A632" t="s">
        <v>513</v>
      </c>
      <c r="B632" s="1" t="s">
        <v>514</v>
      </c>
      <c r="C632" s="7" t="s">
        <v>722</v>
      </c>
      <c r="D632" s="6">
        <v>1221</v>
      </c>
    </row>
    <row r="633" spans="1:4" x14ac:dyDescent="0.2">
      <c r="A633" t="s">
        <v>299</v>
      </c>
      <c r="B633" s="1" t="s">
        <v>300</v>
      </c>
      <c r="C633" s="7" t="s">
        <v>722</v>
      </c>
      <c r="D633" s="6">
        <v>1227</v>
      </c>
    </row>
    <row r="634" spans="1:4" x14ac:dyDescent="0.2">
      <c r="A634" t="s">
        <v>593</v>
      </c>
      <c r="B634" s="1" t="s">
        <v>594</v>
      </c>
      <c r="C634" s="7" t="s">
        <v>721</v>
      </c>
      <c r="D634" s="6">
        <v>1246</v>
      </c>
    </row>
    <row r="635" spans="1:4" x14ac:dyDescent="0.2">
      <c r="A635" t="s">
        <v>428</v>
      </c>
      <c r="B635" s="1" t="s">
        <v>429</v>
      </c>
      <c r="C635" s="7" t="s">
        <v>728</v>
      </c>
      <c r="D635" s="6">
        <v>1246</v>
      </c>
    </row>
    <row r="636" spans="1:4" x14ac:dyDescent="0.2">
      <c r="A636" t="s">
        <v>366</v>
      </c>
      <c r="B636" s="1" t="s">
        <v>367</v>
      </c>
      <c r="C636" s="7" t="s">
        <v>727</v>
      </c>
      <c r="D636" s="6">
        <v>1246</v>
      </c>
    </row>
    <row r="637" spans="1:4" x14ac:dyDescent="0.2">
      <c r="A637" t="s">
        <v>19</v>
      </c>
      <c r="B637" s="1" t="s">
        <v>20</v>
      </c>
      <c r="C637" s="7" t="s">
        <v>724</v>
      </c>
      <c r="D637" s="6">
        <v>1246</v>
      </c>
    </row>
    <row r="638" spans="1:4" x14ac:dyDescent="0.2">
      <c r="A638" t="s">
        <v>445</v>
      </c>
      <c r="B638" s="1" t="s">
        <v>446</v>
      </c>
      <c r="C638" s="7" t="s">
        <v>726</v>
      </c>
      <c r="D638" s="6">
        <v>1253</v>
      </c>
    </row>
    <row r="639" spans="1:4" x14ac:dyDescent="0.2">
      <c r="A639" t="s">
        <v>33</v>
      </c>
      <c r="B639" s="1" t="s">
        <v>34</v>
      </c>
      <c r="C639" s="7" t="s">
        <v>730</v>
      </c>
      <c r="D639" s="6">
        <v>1253</v>
      </c>
    </row>
    <row r="640" spans="1:4" x14ac:dyDescent="0.2">
      <c r="A640" t="s">
        <v>257</v>
      </c>
      <c r="B640" s="1" t="s">
        <v>258</v>
      </c>
      <c r="C640" s="7" t="s">
        <v>725</v>
      </c>
      <c r="D640" s="6">
        <v>1253</v>
      </c>
    </row>
    <row r="641" spans="1:4" x14ac:dyDescent="0.2">
      <c r="A641" t="s">
        <v>551</v>
      </c>
      <c r="B641" s="1" t="s">
        <v>552</v>
      </c>
      <c r="C641" s="7" t="s">
        <v>728</v>
      </c>
      <c r="D641" s="6">
        <v>1253</v>
      </c>
    </row>
    <row r="642" spans="1:4" x14ac:dyDescent="0.2">
      <c r="A642" t="s">
        <v>17</v>
      </c>
      <c r="B642" s="1" t="s">
        <v>18</v>
      </c>
      <c r="C642" s="7" t="s">
        <v>726</v>
      </c>
      <c r="D642" s="6">
        <v>1253</v>
      </c>
    </row>
    <row r="643" spans="1:4" x14ac:dyDescent="0.2">
      <c r="A643" t="s">
        <v>318</v>
      </c>
      <c r="B643" s="1" t="s">
        <v>319</v>
      </c>
      <c r="C643" s="7" t="s">
        <v>730</v>
      </c>
      <c r="D643" s="6">
        <v>1253</v>
      </c>
    </row>
    <row r="644" spans="1:4" x14ac:dyDescent="0.2">
      <c r="A644" t="s">
        <v>392</v>
      </c>
      <c r="B644" s="1" t="s">
        <v>393</v>
      </c>
      <c r="C644" s="7" t="s">
        <v>722</v>
      </c>
      <c r="D644" s="6">
        <v>1259</v>
      </c>
    </row>
    <row r="645" spans="1:4" x14ac:dyDescent="0.2">
      <c r="A645" t="s">
        <v>517</v>
      </c>
      <c r="B645" s="1" t="s">
        <v>518</v>
      </c>
      <c r="C645" s="7" t="s">
        <v>730</v>
      </c>
      <c r="D645" s="6">
        <v>1259</v>
      </c>
    </row>
    <row r="646" spans="1:4" x14ac:dyDescent="0.2">
      <c r="A646" t="s">
        <v>337</v>
      </c>
      <c r="B646" s="1" t="s">
        <v>338</v>
      </c>
      <c r="C646" s="7" t="s">
        <v>728</v>
      </c>
      <c r="D646" s="6">
        <v>1259</v>
      </c>
    </row>
    <row r="647" spans="1:4" x14ac:dyDescent="0.2">
      <c r="A647" t="s">
        <v>453</v>
      </c>
      <c r="B647" s="1" t="s">
        <v>454</v>
      </c>
      <c r="C647" s="7" t="s">
        <v>722</v>
      </c>
      <c r="D647" s="6">
        <v>1259</v>
      </c>
    </row>
    <row r="648" spans="1:4" x14ac:dyDescent="0.2">
      <c r="A648" t="s">
        <v>394</v>
      </c>
      <c r="B648" s="1" t="s">
        <v>395</v>
      </c>
      <c r="C648" s="7" t="s">
        <v>729</v>
      </c>
      <c r="D648" s="6">
        <v>1259</v>
      </c>
    </row>
    <row r="649" spans="1:4" x14ac:dyDescent="0.2">
      <c r="A649" t="s">
        <v>352</v>
      </c>
      <c r="B649" s="1" t="s">
        <v>353</v>
      </c>
      <c r="C649" s="7" t="s">
        <v>725</v>
      </c>
      <c r="D649" s="6">
        <v>1259</v>
      </c>
    </row>
    <row r="650" spans="1:4" x14ac:dyDescent="0.2">
      <c r="A650" t="s">
        <v>541</v>
      </c>
      <c r="B650" s="1" t="s">
        <v>542</v>
      </c>
      <c r="C650" s="7" t="s">
        <v>729</v>
      </c>
      <c r="D650" s="6">
        <v>1265</v>
      </c>
    </row>
    <row r="651" spans="1:4" x14ac:dyDescent="0.2">
      <c r="A651" t="s">
        <v>358</v>
      </c>
      <c r="B651" s="1" t="s">
        <v>359</v>
      </c>
      <c r="C651" s="7" t="s">
        <v>728</v>
      </c>
      <c r="D651" s="6">
        <v>1285</v>
      </c>
    </row>
    <row r="652" spans="1:4" x14ac:dyDescent="0.2">
      <c r="A652" t="s">
        <v>453</v>
      </c>
      <c r="B652" s="1" t="s">
        <v>454</v>
      </c>
      <c r="C652" s="7" t="s">
        <v>729</v>
      </c>
      <c r="D652" s="6">
        <v>1285</v>
      </c>
    </row>
    <row r="653" spans="1:4" x14ac:dyDescent="0.2">
      <c r="A653" t="s">
        <v>573</v>
      </c>
      <c r="B653" s="1" t="s">
        <v>574</v>
      </c>
      <c r="C653" s="7" t="s">
        <v>721</v>
      </c>
      <c r="D653" s="6">
        <v>1285</v>
      </c>
    </row>
    <row r="654" spans="1:4" x14ac:dyDescent="0.2">
      <c r="A654" t="s">
        <v>441</v>
      </c>
      <c r="B654" s="1" t="s">
        <v>442</v>
      </c>
      <c r="C654" s="7" t="s">
        <v>730</v>
      </c>
      <c r="D654" s="6">
        <v>1285</v>
      </c>
    </row>
    <row r="655" spans="1:4" x14ac:dyDescent="0.2">
      <c r="A655" t="s">
        <v>343</v>
      </c>
      <c r="B655" s="1" t="s">
        <v>344</v>
      </c>
      <c r="C655" s="7" t="s">
        <v>723</v>
      </c>
      <c r="D655" s="6">
        <v>1285</v>
      </c>
    </row>
    <row r="656" spans="1:4" x14ac:dyDescent="0.2">
      <c r="A656" t="s">
        <v>237</v>
      </c>
      <c r="B656" s="1" t="s">
        <v>238</v>
      </c>
      <c r="C656" s="7" t="s">
        <v>729</v>
      </c>
      <c r="D656" s="6">
        <v>1291</v>
      </c>
    </row>
    <row r="657" spans="1:4" x14ac:dyDescent="0.2">
      <c r="A657" t="s">
        <v>406</v>
      </c>
      <c r="B657" s="1" t="s">
        <v>407</v>
      </c>
      <c r="C657" s="7" t="s">
        <v>723</v>
      </c>
      <c r="D657" s="6">
        <v>1291</v>
      </c>
    </row>
    <row r="658" spans="1:4" x14ac:dyDescent="0.2">
      <c r="A658" t="s">
        <v>241</v>
      </c>
      <c r="B658" s="1" t="s">
        <v>242</v>
      </c>
      <c r="C658" s="7" t="s">
        <v>726</v>
      </c>
      <c r="D658" s="6">
        <v>1291</v>
      </c>
    </row>
    <row r="659" spans="1:4" x14ac:dyDescent="0.2">
      <c r="A659" t="s">
        <v>25</v>
      </c>
      <c r="B659" s="1" t="s">
        <v>26</v>
      </c>
      <c r="C659" s="7" t="s">
        <v>724</v>
      </c>
      <c r="D659" s="6">
        <v>1291</v>
      </c>
    </row>
    <row r="660" spans="1:4" x14ac:dyDescent="0.2">
      <c r="A660" t="s">
        <v>337</v>
      </c>
      <c r="B660" s="1" t="s">
        <v>338</v>
      </c>
      <c r="C660" s="7" t="s">
        <v>724</v>
      </c>
      <c r="D660" s="6">
        <v>1297</v>
      </c>
    </row>
    <row r="661" spans="1:4" x14ac:dyDescent="0.2">
      <c r="A661" t="s">
        <v>324</v>
      </c>
      <c r="B661" s="1" t="s">
        <v>325</v>
      </c>
      <c r="C661" s="7" t="s">
        <v>721</v>
      </c>
      <c r="D661" s="6">
        <v>1297</v>
      </c>
    </row>
    <row r="662" spans="1:4" x14ac:dyDescent="0.2">
      <c r="A662" t="s">
        <v>360</v>
      </c>
      <c r="B662" s="1" t="s">
        <v>361</v>
      </c>
      <c r="C662" s="7" t="s">
        <v>730</v>
      </c>
      <c r="D662" s="6">
        <v>1297</v>
      </c>
    </row>
    <row r="663" spans="1:4" x14ac:dyDescent="0.2">
      <c r="A663" t="s">
        <v>553</v>
      </c>
      <c r="B663" s="1" t="s">
        <v>554</v>
      </c>
      <c r="C663" s="7" t="s">
        <v>728</v>
      </c>
      <c r="D663" s="6">
        <v>1297</v>
      </c>
    </row>
    <row r="664" spans="1:4" x14ac:dyDescent="0.2">
      <c r="A664" t="s">
        <v>352</v>
      </c>
      <c r="B664" s="1" t="s">
        <v>353</v>
      </c>
      <c r="C664" s="7" t="s">
        <v>723</v>
      </c>
      <c r="D664" s="6">
        <v>1297</v>
      </c>
    </row>
    <row r="665" spans="1:4" x14ac:dyDescent="0.2">
      <c r="A665" t="s">
        <v>301</v>
      </c>
      <c r="B665" s="1" t="s">
        <v>302</v>
      </c>
      <c r="C665" s="7" t="s">
        <v>722</v>
      </c>
      <c r="D665" s="6">
        <v>1297</v>
      </c>
    </row>
    <row r="666" spans="1:4" x14ac:dyDescent="0.2">
      <c r="A666" t="s">
        <v>515</v>
      </c>
      <c r="B666" s="1" t="s">
        <v>516</v>
      </c>
      <c r="C666" s="7" t="s">
        <v>730</v>
      </c>
      <c r="D666" s="6">
        <v>1297</v>
      </c>
    </row>
    <row r="667" spans="1:4" x14ac:dyDescent="0.2">
      <c r="A667" t="s">
        <v>55</v>
      </c>
      <c r="B667" s="1" t="s">
        <v>56</v>
      </c>
      <c r="C667" s="7" t="s">
        <v>724</v>
      </c>
      <c r="D667" s="6">
        <v>1297</v>
      </c>
    </row>
    <row r="668" spans="1:4" x14ac:dyDescent="0.2">
      <c r="A668" t="s">
        <v>247</v>
      </c>
      <c r="B668" s="1" t="s">
        <v>248</v>
      </c>
      <c r="C668" s="7" t="s">
        <v>725</v>
      </c>
      <c r="D668" s="6">
        <v>1323</v>
      </c>
    </row>
    <row r="669" spans="1:4" x14ac:dyDescent="0.2">
      <c r="A669" t="s">
        <v>547</v>
      </c>
      <c r="B669" s="1" t="s">
        <v>548</v>
      </c>
      <c r="C669" s="7" t="s">
        <v>728</v>
      </c>
      <c r="D669" s="6">
        <v>1323</v>
      </c>
    </row>
    <row r="670" spans="1:4" x14ac:dyDescent="0.2">
      <c r="A670" t="s">
        <v>547</v>
      </c>
      <c r="B670" s="1" t="s">
        <v>548</v>
      </c>
      <c r="C670" s="7" t="s">
        <v>727</v>
      </c>
      <c r="D670" s="6">
        <v>1323</v>
      </c>
    </row>
    <row r="671" spans="1:4" x14ac:dyDescent="0.2">
      <c r="A671" t="s">
        <v>71</v>
      </c>
      <c r="B671" s="1" t="s">
        <v>72</v>
      </c>
      <c r="C671" s="7" t="s">
        <v>724</v>
      </c>
      <c r="D671" s="6">
        <v>1323</v>
      </c>
    </row>
    <row r="672" spans="1:4" x14ac:dyDescent="0.2">
      <c r="A672" t="s">
        <v>521</v>
      </c>
      <c r="B672" s="1" t="s">
        <v>522</v>
      </c>
      <c r="C672" s="7" t="s">
        <v>724</v>
      </c>
      <c r="D672" s="6">
        <v>1323</v>
      </c>
    </row>
    <row r="673" spans="1:4" x14ac:dyDescent="0.2">
      <c r="A673" t="s">
        <v>291</v>
      </c>
      <c r="B673" s="1" t="s">
        <v>292</v>
      </c>
      <c r="C673" s="7" t="s">
        <v>723</v>
      </c>
      <c r="D673" s="6">
        <v>1323</v>
      </c>
    </row>
    <row r="674" spans="1:4" x14ac:dyDescent="0.2">
      <c r="A674" t="s">
        <v>147</v>
      </c>
      <c r="B674" s="1" t="s">
        <v>334</v>
      </c>
      <c r="C674" s="7" t="s">
        <v>724</v>
      </c>
      <c r="D674" s="6">
        <v>1323</v>
      </c>
    </row>
    <row r="675" spans="1:4" x14ac:dyDescent="0.2">
      <c r="A675" t="s">
        <v>583</v>
      </c>
      <c r="B675" s="1" t="s">
        <v>584</v>
      </c>
      <c r="C675" s="7" t="s">
        <v>727</v>
      </c>
      <c r="D675" s="6">
        <v>1323</v>
      </c>
    </row>
    <row r="676" spans="1:4" x14ac:dyDescent="0.2">
      <c r="A676" t="s">
        <v>15</v>
      </c>
      <c r="B676" s="1" t="s">
        <v>16</v>
      </c>
      <c r="C676" s="7" t="s">
        <v>722</v>
      </c>
      <c r="D676" s="6">
        <v>1323</v>
      </c>
    </row>
    <row r="677" spans="1:4" x14ac:dyDescent="0.2">
      <c r="A677" t="s">
        <v>259</v>
      </c>
      <c r="B677" s="1" t="s">
        <v>582</v>
      </c>
      <c r="C677" s="7" t="s">
        <v>729</v>
      </c>
      <c r="D677" s="6">
        <v>1329</v>
      </c>
    </row>
    <row r="678" spans="1:4" x14ac:dyDescent="0.2">
      <c r="A678" t="s">
        <v>227</v>
      </c>
      <c r="B678" s="1" t="s">
        <v>228</v>
      </c>
      <c r="C678" s="7" t="s">
        <v>729</v>
      </c>
      <c r="D678" s="6">
        <v>1329</v>
      </c>
    </row>
    <row r="679" spans="1:4" x14ac:dyDescent="0.2">
      <c r="A679" t="s">
        <v>239</v>
      </c>
      <c r="B679" s="1" t="s">
        <v>240</v>
      </c>
      <c r="C679" s="7" t="s">
        <v>723</v>
      </c>
      <c r="D679" s="6">
        <v>1355</v>
      </c>
    </row>
    <row r="680" spans="1:4" x14ac:dyDescent="0.2">
      <c r="A680" t="s">
        <v>259</v>
      </c>
      <c r="B680" s="1" t="s">
        <v>582</v>
      </c>
      <c r="C680" s="7" t="s">
        <v>730</v>
      </c>
      <c r="D680" s="6">
        <v>1355</v>
      </c>
    </row>
    <row r="681" spans="1:4" x14ac:dyDescent="0.2">
      <c r="A681" t="s">
        <v>531</v>
      </c>
      <c r="B681" s="1" t="s">
        <v>532</v>
      </c>
      <c r="C681" s="7" t="s">
        <v>725</v>
      </c>
      <c r="D681" s="6">
        <v>1355</v>
      </c>
    </row>
    <row r="682" spans="1:4" x14ac:dyDescent="0.2">
      <c r="A682" t="s">
        <v>434</v>
      </c>
      <c r="B682" s="1" t="s">
        <v>435</v>
      </c>
      <c r="C682" s="7" t="s">
        <v>721</v>
      </c>
      <c r="D682" s="6">
        <v>1355</v>
      </c>
    </row>
    <row r="683" spans="1:4" x14ac:dyDescent="0.2">
      <c r="A683" t="s">
        <v>519</v>
      </c>
      <c r="B683" s="1" t="s">
        <v>520</v>
      </c>
      <c r="C683" s="7" t="s">
        <v>721</v>
      </c>
      <c r="D683" s="6">
        <v>1361</v>
      </c>
    </row>
    <row r="684" spans="1:4" x14ac:dyDescent="0.2">
      <c r="A684" t="s">
        <v>535</v>
      </c>
      <c r="B684" s="1" t="s">
        <v>536</v>
      </c>
      <c r="C684" s="7" t="s">
        <v>728</v>
      </c>
      <c r="D684" s="6">
        <v>1361</v>
      </c>
    </row>
    <row r="685" spans="1:4" x14ac:dyDescent="0.2">
      <c r="A685" t="s">
        <v>605</v>
      </c>
      <c r="B685" s="1" t="s">
        <v>606</v>
      </c>
      <c r="C685" s="7" t="s">
        <v>722</v>
      </c>
      <c r="D685" s="6">
        <v>1361</v>
      </c>
    </row>
    <row r="686" spans="1:4" x14ac:dyDescent="0.2">
      <c r="A686" t="s">
        <v>73</v>
      </c>
      <c r="B686" s="1" t="s">
        <v>74</v>
      </c>
      <c r="C686" s="7" t="s">
        <v>728</v>
      </c>
      <c r="D686" s="6">
        <v>1361</v>
      </c>
    </row>
    <row r="687" spans="1:4" x14ac:dyDescent="0.2">
      <c r="A687" t="s">
        <v>376</v>
      </c>
      <c r="B687" s="1" t="s">
        <v>377</v>
      </c>
      <c r="C687" s="7" t="s">
        <v>729</v>
      </c>
      <c r="D687" s="6">
        <v>1368</v>
      </c>
    </row>
    <row r="688" spans="1:4" x14ac:dyDescent="0.2">
      <c r="A688" t="s">
        <v>41</v>
      </c>
      <c r="B688" s="1" t="s">
        <v>42</v>
      </c>
      <c r="C688" s="7" t="s">
        <v>727</v>
      </c>
      <c r="D688" s="6">
        <v>1368</v>
      </c>
    </row>
    <row r="689" spans="1:4" x14ac:dyDescent="0.2">
      <c r="A689" t="s">
        <v>289</v>
      </c>
      <c r="B689" s="1" t="s">
        <v>290</v>
      </c>
      <c r="C689" s="7" t="s">
        <v>723</v>
      </c>
      <c r="D689" s="6">
        <v>1368</v>
      </c>
    </row>
    <row r="690" spans="1:4" x14ac:dyDescent="0.2">
      <c r="A690" t="s">
        <v>312</v>
      </c>
      <c r="B690" s="1" t="s">
        <v>313</v>
      </c>
      <c r="C690" s="7" t="s">
        <v>730</v>
      </c>
      <c r="D690" s="6">
        <v>1368</v>
      </c>
    </row>
    <row r="691" spans="1:4" x14ac:dyDescent="0.2">
      <c r="A691" t="s">
        <v>529</v>
      </c>
      <c r="B691" s="1" t="s">
        <v>530</v>
      </c>
      <c r="C691" s="7" t="s">
        <v>724</v>
      </c>
      <c r="D691" s="6">
        <v>1368</v>
      </c>
    </row>
    <row r="692" spans="1:4" x14ac:dyDescent="0.2">
      <c r="A692" t="s">
        <v>51</v>
      </c>
      <c r="B692" s="1" t="s">
        <v>52</v>
      </c>
      <c r="C692" s="7" t="s">
        <v>726</v>
      </c>
      <c r="D692" s="6">
        <v>1374</v>
      </c>
    </row>
    <row r="693" spans="1:4" x14ac:dyDescent="0.2">
      <c r="A693" t="s">
        <v>3</v>
      </c>
      <c r="B693" s="1" t="s">
        <v>4</v>
      </c>
      <c r="C693" s="7" t="s">
        <v>728</v>
      </c>
      <c r="D693" s="6">
        <v>1374</v>
      </c>
    </row>
    <row r="694" spans="1:4" x14ac:dyDescent="0.2">
      <c r="A694" t="s">
        <v>412</v>
      </c>
      <c r="B694" s="1" t="s">
        <v>413</v>
      </c>
      <c r="C694" s="7" t="s">
        <v>727</v>
      </c>
      <c r="D694" s="6">
        <v>1374</v>
      </c>
    </row>
    <row r="695" spans="1:4" x14ac:dyDescent="0.2">
      <c r="A695" t="s">
        <v>9</v>
      </c>
      <c r="B695" s="1" t="s">
        <v>10</v>
      </c>
      <c r="C695" s="7" t="s">
        <v>722</v>
      </c>
      <c r="D695" s="6">
        <v>1387</v>
      </c>
    </row>
    <row r="696" spans="1:4" x14ac:dyDescent="0.2">
      <c r="A696" t="s">
        <v>577</v>
      </c>
      <c r="B696" s="1" t="s">
        <v>578</v>
      </c>
      <c r="C696" s="7" t="s">
        <v>727</v>
      </c>
      <c r="D696" s="6">
        <v>1387</v>
      </c>
    </row>
    <row r="697" spans="1:4" x14ac:dyDescent="0.2">
      <c r="A697" t="s">
        <v>343</v>
      </c>
      <c r="B697" s="1" t="s">
        <v>344</v>
      </c>
      <c r="C697" s="7" t="s">
        <v>722</v>
      </c>
      <c r="D697" s="6">
        <v>1387</v>
      </c>
    </row>
    <row r="698" spans="1:4" x14ac:dyDescent="0.2">
      <c r="A698" t="s">
        <v>337</v>
      </c>
      <c r="B698" s="1" t="s">
        <v>338</v>
      </c>
      <c r="C698" s="7" t="s">
        <v>729</v>
      </c>
      <c r="D698" s="6">
        <v>1393</v>
      </c>
    </row>
    <row r="699" spans="1:4" x14ac:dyDescent="0.2">
      <c r="A699" t="s">
        <v>386</v>
      </c>
      <c r="B699" s="1" t="s">
        <v>387</v>
      </c>
      <c r="C699" s="7" t="s">
        <v>730</v>
      </c>
      <c r="D699" s="6">
        <v>1393</v>
      </c>
    </row>
    <row r="700" spans="1:4" x14ac:dyDescent="0.2">
      <c r="A700" t="s">
        <v>561</v>
      </c>
      <c r="B700" s="1" t="s">
        <v>562</v>
      </c>
      <c r="C700" s="7" t="s">
        <v>730</v>
      </c>
      <c r="D700" s="6">
        <v>1393</v>
      </c>
    </row>
    <row r="701" spans="1:4" x14ac:dyDescent="0.2">
      <c r="A701" t="s">
        <v>414</v>
      </c>
      <c r="B701" s="1" t="s">
        <v>415</v>
      </c>
      <c r="C701" s="7" t="s">
        <v>725</v>
      </c>
      <c r="D701" s="6">
        <v>1393</v>
      </c>
    </row>
    <row r="702" spans="1:4" x14ac:dyDescent="0.2">
      <c r="A702" t="s">
        <v>71</v>
      </c>
      <c r="B702" s="1" t="s">
        <v>72</v>
      </c>
      <c r="C702" s="7" t="s">
        <v>726</v>
      </c>
      <c r="D702" s="6">
        <v>1400</v>
      </c>
    </row>
    <row r="703" spans="1:4" x14ac:dyDescent="0.2">
      <c r="A703" t="s">
        <v>360</v>
      </c>
      <c r="B703" s="1" t="s">
        <v>361</v>
      </c>
      <c r="C703" s="7" t="s">
        <v>722</v>
      </c>
      <c r="D703" s="6">
        <v>1400</v>
      </c>
    </row>
    <row r="704" spans="1:4" x14ac:dyDescent="0.2">
      <c r="A704" t="s">
        <v>3</v>
      </c>
      <c r="B704" s="1" t="s">
        <v>4</v>
      </c>
      <c r="C704" s="7" t="s">
        <v>724</v>
      </c>
      <c r="D704" s="6">
        <v>1400</v>
      </c>
    </row>
    <row r="705" spans="1:4" x14ac:dyDescent="0.2">
      <c r="A705" t="s">
        <v>316</v>
      </c>
      <c r="B705" s="1" t="s">
        <v>317</v>
      </c>
      <c r="C705" s="7" t="s">
        <v>724</v>
      </c>
      <c r="D705" s="6">
        <v>1400</v>
      </c>
    </row>
    <row r="706" spans="1:4" x14ac:dyDescent="0.2">
      <c r="A706" t="s">
        <v>253</v>
      </c>
      <c r="B706" s="1" t="s">
        <v>254</v>
      </c>
      <c r="C706" s="7" t="s">
        <v>721</v>
      </c>
      <c r="D706" s="6">
        <v>1406</v>
      </c>
    </row>
    <row r="707" spans="1:4" x14ac:dyDescent="0.2">
      <c r="A707" t="s">
        <v>372</v>
      </c>
      <c r="B707" s="1" t="s">
        <v>373</v>
      </c>
      <c r="C707" s="7" t="s">
        <v>721</v>
      </c>
      <c r="D707" s="6">
        <v>1406</v>
      </c>
    </row>
    <row r="708" spans="1:4" x14ac:dyDescent="0.2">
      <c r="A708" t="s">
        <v>412</v>
      </c>
      <c r="B708" s="1" t="s">
        <v>413</v>
      </c>
      <c r="C708" s="7" t="s">
        <v>726</v>
      </c>
      <c r="D708" s="6">
        <v>1406</v>
      </c>
    </row>
    <row r="709" spans="1:4" x14ac:dyDescent="0.2">
      <c r="A709" t="s">
        <v>332</v>
      </c>
      <c r="B709" s="1" t="s">
        <v>333</v>
      </c>
      <c r="C709" s="7" t="s">
        <v>726</v>
      </c>
      <c r="D709" s="6">
        <v>1425</v>
      </c>
    </row>
    <row r="710" spans="1:4" x14ac:dyDescent="0.2">
      <c r="A710" t="s">
        <v>575</v>
      </c>
      <c r="B710" s="1" t="s">
        <v>576</v>
      </c>
      <c r="C710" s="7" t="s">
        <v>722</v>
      </c>
      <c r="D710" s="6">
        <v>1425</v>
      </c>
    </row>
    <row r="711" spans="1:4" x14ac:dyDescent="0.2">
      <c r="A711" t="s">
        <v>347</v>
      </c>
      <c r="B711" s="1" t="s">
        <v>348</v>
      </c>
      <c r="C711" s="7" t="s">
        <v>729</v>
      </c>
      <c r="D711" s="6">
        <v>1425</v>
      </c>
    </row>
    <row r="712" spans="1:4" x14ac:dyDescent="0.2">
      <c r="A712" t="s">
        <v>513</v>
      </c>
      <c r="B712" s="1" t="s">
        <v>514</v>
      </c>
      <c r="C712" s="7" t="s">
        <v>721</v>
      </c>
      <c r="D712" s="6">
        <v>1425</v>
      </c>
    </row>
    <row r="713" spans="1:4" x14ac:dyDescent="0.2">
      <c r="A713" t="s">
        <v>225</v>
      </c>
      <c r="B713" s="1" t="s">
        <v>226</v>
      </c>
      <c r="C713" s="7" t="s">
        <v>725</v>
      </c>
      <c r="D713" s="6">
        <v>1432</v>
      </c>
    </row>
    <row r="714" spans="1:4" x14ac:dyDescent="0.2">
      <c r="A714" t="s">
        <v>237</v>
      </c>
      <c r="B714" s="1" t="s">
        <v>238</v>
      </c>
      <c r="C714" s="7" t="s">
        <v>721</v>
      </c>
      <c r="D714" s="6">
        <v>1432</v>
      </c>
    </row>
    <row r="715" spans="1:4" x14ac:dyDescent="0.2">
      <c r="A715" t="s">
        <v>376</v>
      </c>
      <c r="B715" s="1" t="s">
        <v>377</v>
      </c>
      <c r="C715" s="7" t="s">
        <v>722</v>
      </c>
      <c r="D715" s="6">
        <v>1432</v>
      </c>
    </row>
    <row r="716" spans="1:4" x14ac:dyDescent="0.2">
      <c r="A716" t="s">
        <v>519</v>
      </c>
      <c r="B716" s="1" t="s">
        <v>520</v>
      </c>
      <c r="C716" s="7" t="s">
        <v>722</v>
      </c>
      <c r="D716" s="6">
        <v>1432</v>
      </c>
    </row>
    <row r="717" spans="1:4" x14ac:dyDescent="0.2">
      <c r="A717" t="s">
        <v>555</v>
      </c>
      <c r="B717" s="1" t="s">
        <v>556</v>
      </c>
      <c r="C717" s="7" t="s">
        <v>722</v>
      </c>
      <c r="D717" s="6">
        <v>1432</v>
      </c>
    </row>
    <row r="718" spans="1:4" x14ac:dyDescent="0.2">
      <c r="A718" t="s">
        <v>424</v>
      </c>
      <c r="B718" s="1" t="s">
        <v>425</v>
      </c>
      <c r="C718" s="7" t="s">
        <v>725</v>
      </c>
      <c r="D718" s="6">
        <v>1432</v>
      </c>
    </row>
    <row r="719" spans="1:4" x14ac:dyDescent="0.2">
      <c r="A719" t="s">
        <v>523</v>
      </c>
      <c r="B719" s="1" t="s">
        <v>524</v>
      </c>
      <c r="C719" s="7" t="s">
        <v>728</v>
      </c>
      <c r="D719" s="6">
        <v>1432</v>
      </c>
    </row>
    <row r="720" spans="1:4" x14ac:dyDescent="0.2">
      <c r="A720" t="s">
        <v>432</v>
      </c>
      <c r="B720" s="1" t="s">
        <v>433</v>
      </c>
      <c r="C720" s="7" t="s">
        <v>728</v>
      </c>
      <c r="D720" s="6">
        <v>1432</v>
      </c>
    </row>
    <row r="721" spans="1:4" x14ac:dyDescent="0.2">
      <c r="A721" t="s">
        <v>21</v>
      </c>
      <c r="B721" s="1" t="s">
        <v>22</v>
      </c>
      <c r="C721" s="7" t="s">
        <v>725</v>
      </c>
      <c r="D721" s="6">
        <v>1432</v>
      </c>
    </row>
    <row r="722" spans="1:4" x14ac:dyDescent="0.2">
      <c r="A722" t="s">
        <v>392</v>
      </c>
      <c r="B722" s="1" t="s">
        <v>393</v>
      </c>
      <c r="C722" s="7" t="s">
        <v>729</v>
      </c>
      <c r="D722" s="6">
        <v>1438</v>
      </c>
    </row>
    <row r="723" spans="1:4" x14ac:dyDescent="0.2">
      <c r="A723" t="s">
        <v>235</v>
      </c>
      <c r="B723" s="1" t="s">
        <v>236</v>
      </c>
      <c r="C723" s="7" t="s">
        <v>730</v>
      </c>
      <c r="D723" s="6">
        <v>1438</v>
      </c>
    </row>
    <row r="724" spans="1:4" x14ac:dyDescent="0.2">
      <c r="A724" t="s">
        <v>11</v>
      </c>
      <c r="B724" s="1" t="s">
        <v>12</v>
      </c>
      <c r="C724" s="7" t="s">
        <v>726</v>
      </c>
      <c r="D724" s="6">
        <v>1438</v>
      </c>
    </row>
    <row r="725" spans="1:4" x14ac:dyDescent="0.2">
      <c r="A725" t="s">
        <v>306</v>
      </c>
      <c r="B725" s="1" t="s">
        <v>307</v>
      </c>
      <c r="C725" s="7" t="s">
        <v>721</v>
      </c>
      <c r="D725" s="6">
        <v>1438</v>
      </c>
    </row>
    <row r="726" spans="1:4" x14ac:dyDescent="0.2">
      <c r="A726" t="s">
        <v>386</v>
      </c>
      <c r="B726" s="1" t="s">
        <v>387</v>
      </c>
      <c r="C726" s="7" t="s">
        <v>723</v>
      </c>
      <c r="D726" s="6">
        <v>1438</v>
      </c>
    </row>
    <row r="727" spans="1:4" x14ac:dyDescent="0.2">
      <c r="A727" t="s">
        <v>31</v>
      </c>
      <c r="B727" s="1" t="s">
        <v>32</v>
      </c>
      <c r="C727" s="7" t="s">
        <v>721</v>
      </c>
      <c r="D727" s="6">
        <v>1438</v>
      </c>
    </row>
    <row r="728" spans="1:4" x14ac:dyDescent="0.2">
      <c r="A728" t="s">
        <v>531</v>
      </c>
      <c r="B728" s="1" t="s">
        <v>532</v>
      </c>
      <c r="C728" s="7" t="s">
        <v>722</v>
      </c>
      <c r="D728" s="6">
        <v>1438</v>
      </c>
    </row>
    <row r="729" spans="1:4" x14ac:dyDescent="0.2">
      <c r="A729" t="s">
        <v>332</v>
      </c>
      <c r="B729" s="1" t="s">
        <v>333</v>
      </c>
      <c r="C729" s="7" t="s">
        <v>729</v>
      </c>
      <c r="D729" s="6">
        <v>1483</v>
      </c>
    </row>
    <row r="730" spans="1:4" x14ac:dyDescent="0.2">
      <c r="A730" t="s">
        <v>406</v>
      </c>
      <c r="B730" s="1" t="s">
        <v>407</v>
      </c>
      <c r="C730" s="7" t="s">
        <v>722</v>
      </c>
      <c r="D730" s="6">
        <v>1483</v>
      </c>
    </row>
    <row r="731" spans="1:4" x14ac:dyDescent="0.2">
      <c r="A731" t="s">
        <v>225</v>
      </c>
      <c r="B731" s="1" t="s">
        <v>226</v>
      </c>
      <c r="C731" s="7" t="s">
        <v>730</v>
      </c>
      <c r="D731" s="6">
        <v>1489</v>
      </c>
    </row>
    <row r="732" spans="1:4" x14ac:dyDescent="0.2">
      <c r="A732" t="s">
        <v>287</v>
      </c>
      <c r="B732" s="1" t="s">
        <v>351</v>
      </c>
      <c r="C732" s="7" t="s">
        <v>727</v>
      </c>
      <c r="D732" s="6">
        <v>1489</v>
      </c>
    </row>
    <row r="733" spans="1:4" x14ac:dyDescent="0.2">
      <c r="A733" t="s">
        <v>65</v>
      </c>
      <c r="B733" s="1" t="s">
        <v>436</v>
      </c>
      <c r="C733" s="7" t="s">
        <v>728</v>
      </c>
      <c r="D733" s="6">
        <v>1489</v>
      </c>
    </row>
    <row r="734" spans="1:4" x14ac:dyDescent="0.2">
      <c r="A734" t="s">
        <v>394</v>
      </c>
      <c r="B734" s="1" t="s">
        <v>395</v>
      </c>
      <c r="C734" s="7" t="s">
        <v>723</v>
      </c>
      <c r="D734" s="6">
        <v>1489</v>
      </c>
    </row>
    <row r="735" spans="1:4" x14ac:dyDescent="0.2">
      <c r="A735" t="s">
        <v>55</v>
      </c>
      <c r="B735" s="1" t="s">
        <v>56</v>
      </c>
      <c r="C735" s="7" t="s">
        <v>730</v>
      </c>
      <c r="D735" s="6">
        <v>1489</v>
      </c>
    </row>
    <row r="736" spans="1:4" x14ac:dyDescent="0.2">
      <c r="A736" t="s">
        <v>37</v>
      </c>
      <c r="B736" s="1" t="s">
        <v>38</v>
      </c>
      <c r="C736" s="7" t="s">
        <v>723</v>
      </c>
      <c r="D736" s="6">
        <v>1496</v>
      </c>
    </row>
    <row r="737" spans="1:4" x14ac:dyDescent="0.2">
      <c r="A737" t="s">
        <v>517</v>
      </c>
      <c r="B737" s="1" t="s">
        <v>518</v>
      </c>
      <c r="C737" s="7" t="s">
        <v>728</v>
      </c>
      <c r="D737" s="6">
        <v>1496</v>
      </c>
    </row>
    <row r="738" spans="1:4" x14ac:dyDescent="0.2">
      <c r="A738" t="s">
        <v>527</v>
      </c>
      <c r="B738" s="1" t="s">
        <v>528</v>
      </c>
      <c r="C738" s="7" t="s">
        <v>727</v>
      </c>
      <c r="D738" s="6">
        <v>1496</v>
      </c>
    </row>
    <row r="739" spans="1:4" x14ac:dyDescent="0.2">
      <c r="A739" t="s">
        <v>51</v>
      </c>
      <c r="B739" s="1" t="s">
        <v>52</v>
      </c>
      <c r="C739" s="7" t="s">
        <v>725</v>
      </c>
      <c r="D739" s="6">
        <v>1496</v>
      </c>
    </row>
    <row r="740" spans="1:4" x14ac:dyDescent="0.2">
      <c r="A740" t="s">
        <v>3</v>
      </c>
      <c r="B740" s="1" t="s">
        <v>4</v>
      </c>
      <c r="C740" s="7" t="s">
        <v>723</v>
      </c>
      <c r="D740" s="6">
        <v>1496</v>
      </c>
    </row>
    <row r="741" spans="1:4" x14ac:dyDescent="0.2">
      <c r="A741" t="s">
        <v>380</v>
      </c>
      <c r="B741" s="1" t="s">
        <v>381</v>
      </c>
      <c r="C741" s="7" t="s">
        <v>730</v>
      </c>
      <c r="D741" s="6">
        <v>1496</v>
      </c>
    </row>
    <row r="742" spans="1:4" x14ac:dyDescent="0.2">
      <c r="A742" t="s">
        <v>531</v>
      </c>
      <c r="B742" s="1" t="s">
        <v>532</v>
      </c>
      <c r="C742" s="7" t="s">
        <v>727</v>
      </c>
      <c r="D742" s="6">
        <v>1496</v>
      </c>
    </row>
    <row r="743" spans="1:4" x14ac:dyDescent="0.2">
      <c r="A743" t="s">
        <v>287</v>
      </c>
      <c r="B743" s="1" t="s">
        <v>288</v>
      </c>
      <c r="C743" s="7" t="s">
        <v>723</v>
      </c>
      <c r="D743" s="6">
        <v>1502</v>
      </c>
    </row>
    <row r="744" spans="1:4" x14ac:dyDescent="0.2">
      <c r="A744" t="s">
        <v>227</v>
      </c>
      <c r="B744" s="1" t="s">
        <v>228</v>
      </c>
      <c r="C744" s="7" t="s">
        <v>725</v>
      </c>
      <c r="D744" s="6">
        <v>1502</v>
      </c>
    </row>
    <row r="745" spans="1:4" x14ac:dyDescent="0.2">
      <c r="A745" t="s">
        <v>571</v>
      </c>
      <c r="B745" s="1" t="s">
        <v>572</v>
      </c>
      <c r="C745" s="7" t="s">
        <v>727</v>
      </c>
      <c r="D745" s="6">
        <v>1502</v>
      </c>
    </row>
    <row r="746" spans="1:4" x14ac:dyDescent="0.2">
      <c r="A746" t="s">
        <v>293</v>
      </c>
      <c r="B746" s="1" t="s">
        <v>294</v>
      </c>
      <c r="C746" s="7" t="s">
        <v>722</v>
      </c>
      <c r="D746" s="6">
        <v>1502</v>
      </c>
    </row>
    <row r="747" spans="1:4" x14ac:dyDescent="0.2">
      <c r="A747" t="s">
        <v>5</v>
      </c>
      <c r="B747" s="1" t="s">
        <v>6</v>
      </c>
      <c r="C747" s="7" t="s">
        <v>727</v>
      </c>
      <c r="D747" s="6">
        <v>1508</v>
      </c>
    </row>
    <row r="748" spans="1:4" x14ac:dyDescent="0.2">
      <c r="A748" t="s">
        <v>247</v>
      </c>
      <c r="B748" s="1" t="s">
        <v>248</v>
      </c>
      <c r="C748" s="7" t="s">
        <v>726</v>
      </c>
      <c r="D748" s="6">
        <v>1534</v>
      </c>
    </row>
    <row r="749" spans="1:4" x14ac:dyDescent="0.2">
      <c r="A749" t="s">
        <v>378</v>
      </c>
      <c r="B749" s="1" t="s">
        <v>379</v>
      </c>
      <c r="C749" s="7" t="s">
        <v>725</v>
      </c>
      <c r="D749" s="6">
        <v>1534</v>
      </c>
    </row>
    <row r="750" spans="1:4" x14ac:dyDescent="0.2">
      <c r="A750" t="s">
        <v>378</v>
      </c>
      <c r="B750" s="1" t="s">
        <v>379</v>
      </c>
      <c r="C750" s="7" t="s">
        <v>727</v>
      </c>
      <c r="D750" s="6">
        <v>1534</v>
      </c>
    </row>
    <row r="751" spans="1:4" x14ac:dyDescent="0.2">
      <c r="A751" t="s">
        <v>243</v>
      </c>
      <c r="B751" s="1" t="s">
        <v>244</v>
      </c>
      <c r="C751" s="7" t="s">
        <v>725</v>
      </c>
      <c r="D751" s="6">
        <v>1534</v>
      </c>
    </row>
    <row r="752" spans="1:4" x14ac:dyDescent="0.2">
      <c r="A752" t="s">
        <v>437</v>
      </c>
      <c r="B752" s="1" t="s">
        <v>438</v>
      </c>
      <c r="C752" s="7" t="s">
        <v>727</v>
      </c>
      <c r="D752" s="6">
        <v>1534</v>
      </c>
    </row>
    <row r="753" spans="1:4" x14ac:dyDescent="0.2">
      <c r="A753" t="s">
        <v>441</v>
      </c>
      <c r="B753" s="1" t="s">
        <v>442</v>
      </c>
      <c r="C753" s="7" t="s">
        <v>723</v>
      </c>
      <c r="D753" s="6">
        <v>1534</v>
      </c>
    </row>
    <row r="754" spans="1:4" x14ac:dyDescent="0.2">
      <c r="A754" t="s">
        <v>347</v>
      </c>
      <c r="B754" s="1" t="s">
        <v>348</v>
      </c>
      <c r="C754" s="7" t="s">
        <v>724</v>
      </c>
      <c r="D754" s="6">
        <v>1534</v>
      </c>
    </row>
    <row r="755" spans="1:4" x14ac:dyDescent="0.2">
      <c r="A755" t="s">
        <v>17</v>
      </c>
      <c r="B755" s="1" t="s">
        <v>18</v>
      </c>
      <c r="C755" s="7" t="s">
        <v>727</v>
      </c>
      <c r="D755" s="6">
        <v>1534</v>
      </c>
    </row>
    <row r="756" spans="1:4" x14ac:dyDescent="0.2">
      <c r="A756" t="s">
        <v>287</v>
      </c>
      <c r="B756" s="1" t="s">
        <v>288</v>
      </c>
      <c r="C756" s="7" t="s">
        <v>728</v>
      </c>
      <c r="D756" s="6">
        <v>1540</v>
      </c>
    </row>
    <row r="757" spans="1:4" x14ac:dyDescent="0.2">
      <c r="A757" t="s">
        <v>9</v>
      </c>
      <c r="B757" s="1" t="s">
        <v>10</v>
      </c>
      <c r="C757" s="7" t="s">
        <v>724</v>
      </c>
      <c r="D757" s="6">
        <v>1540</v>
      </c>
    </row>
    <row r="758" spans="1:4" x14ac:dyDescent="0.2">
      <c r="A758" t="s">
        <v>9</v>
      </c>
      <c r="B758" s="1" t="s">
        <v>10</v>
      </c>
      <c r="C758" s="7" t="s">
        <v>729</v>
      </c>
      <c r="D758" s="6">
        <v>1540</v>
      </c>
    </row>
    <row r="759" spans="1:4" x14ac:dyDescent="0.2">
      <c r="A759" t="s">
        <v>583</v>
      </c>
      <c r="B759" s="1" t="s">
        <v>584</v>
      </c>
      <c r="C759" s="7" t="s">
        <v>725</v>
      </c>
      <c r="D759" s="6">
        <v>1540</v>
      </c>
    </row>
    <row r="760" spans="1:4" x14ac:dyDescent="0.2">
      <c r="A760" t="s">
        <v>229</v>
      </c>
      <c r="B760" s="1" t="s">
        <v>230</v>
      </c>
      <c r="C760" s="7" t="s">
        <v>723</v>
      </c>
      <c r="D760" s="6">
        <v>1540</v>
      </c>
    </row>
    <row r="761" spans="1:4" x14ac:dyDescent="0.2">
      <c r="A761" t="s">
        <v>7</v>
      </c>
      <c r="B761" s="1" t="s">
        <v>8</v>
      </c>
      <c r="C761" s="7" t="s">
        <v>727</v>
      </c>
      <c r="D761" s="6">
        <v>1547</v>
      </c>
    </row>
    <row r="762" spans="1:4" x14ac:dyDescent="0.2">
      <c r="A762" t="s">
        <v>376</v>
      </c>
      <c r="B762" s="1" t="s">
        <v>377</v>
      </c>
      <c r="C762" s="7" t="s">
        <v>728</v>
      </c>
      <c r="D762" s="6">
        <v>1547</v>
      </c>
    </row>
    <row r="763" spans="1:4" x14ac:dyDescent="0.2">
      <c r="A763" t="s">
        <v>437</v>
      </c>
      <c r="B763" s="1" t="s">
        <v>438</v>
      </c>
      <c r="C763" s="7" t="s">
        <v>721</v>
      </c>
      <c r="D763" s="6">
        <v>1547</v>
      </c>
    </row>
    <row r="764" spans="1:4" x14ac:dyDescent="0.2">
      <c r="A764" t="s">
        <v>316</v>
      </c>
      <c r="B764" s="1" t="s">
        <v>317</v>
      </c>
      <c r="C764" s="7" t="s">
        <v>726</v>
      </c>
      <c r="D764" s="6">
        <v>1547</v>
      </c>
    </row>
    <row r="765" spans="1:4" x14ac:dyDescent="0.2">
      <c r="A765" t="s">
        <v>21</v>
      </c>
      <c r="B765" s="1" t="s">
        <v>22</v>
      </c>
      <c r="C765" s="7" t="s">
        <v>724</v>
      </c>
      <c r="D765" s="6">
        <v>1547</v>
      </c>
    </row>
    <row r="766" spans="1:4" x14ac:dyDescent="0.2">
      <c r="A766" t="s">
        <v>49</v>
      </c>
      <c r="B766" s="1" t="s">
        <v>50</v>
      </c>
      <c r="C766" s="7" t="s">
        <v>723</v>
      </c>
      <c r="D766" s="6">
        <v>1547</v>
      </c>
    </row>
    <row r="767" spans="1:4" x14ac:dyDescent="0.2">
      <c r="A767" t="s">
        <v>337</v>
      </c>
      <c r="B767" s="1" t="s">
        <v>338</v>
      </c>
      <c r="C767" s="7" t="s">
        <v>726</v>
      </c>
      <c r="D767" s="6">
        <v>1566</v>
      </c>
    </row>
    <row r="768" spans="1:4" x14ac:dyDescent="0.2">
      <c r="A768" t="s">
        <v>366</v>
      </c>
      <c r="B768" s="1" t="s">
        <v>367</v>
      </c>
      <c r="C768" s="7" t="s">
        <v>725</v>
      </c>
      <c r="D768" s="6">
        <v>1566</v>
      </c>
    </row>
    <row r="769" spans="1:4" x14ac:dyDescent="0.2">
      <c r="A769" t="s">
        <v>259</v>
      </c>
      <c r="B769" s="1" t="s">
        <v>582</v>
      </c>
      <c r="C769" s="7" t="s">
        <v>726</v>
      </c>
      <c r="D769" s="6">
        <v>1572</v>
      </c>
    </row>
    <row r="770" spans="1:4" x14ac:dyDescent="0.2">
      <c r="A770" t="s">
        <v>69</v>
      </c>
      <c r="B770" s="1" t="s">
        <v>70</v>
      </c>
      <c r="C770" s="7" t="s">
        <v>724</v>
      </c>
      <c r="D770" s="6">
        <v>1572</v>
      </c>
    </row>
    <row r="771" spans="1:4" x14ac:dyDescent="0.2">
      <c r="A771" t="s">
        <v>41</v>
      </c>
      <c r="B771" s="1" t="s">
        <v>42</v>
      </c>
      <c r="C771" s="7" t="s">
        <v>723</v>
      </c>
      <c r="D771" s="6">
        <v>1572</v>
      </c>
    </row>
    <row r="772" spans="1:4" x14ac:dyDescent="0.2">
      <c r="A772" t="s">
        <v>410</v>
      </c>
      <c r="B772" s="1" t="s">
        <v>411</v>
      </c>
      <c r="C772" s="7" t="s">
        <v>721</v>
      </c>
      <c r="D772" s="6">
        <v>1572</v>
      </c>
    </row>
    <row r="773" spans="1:4" x14ac:dyDescent="0.2">
      <c r="A773" t="s">
        <v>459</v>
      </c>
      <c r="B773" s="1" t="s">
        <v>460</v>
      </c>
      <c r="C773" s="7" t="s">
        <v>725</v>
      </c>
      <c r="D773" s="6">
        <v>1572</v>
      </c>
    </row>
    <row r="774" spans="1:4" x14ac:dyDescent="0.2">
      <c r="A774" t="s">
        <v>380</v>
      </c>
      <c r="B774" s="1" t="s">
        <v>381</v>
      </c>
      <c r="C774" s="7" t="s">
        <v>729</v>
      </c>
      <c r="D774" s="6">
        <v>1572</v>
      </c>
    </row>
    <row r="775" spans="1:4" x14ac:dyDescent="0.2">
      <c r="A775" t="s">
        <v>31</v>
      </c>
      <c r="B775" s="1" t="s">
        <v>32</v>
      </c>
      <c r="C775" s="7" t="s">
        <v>725</v>
      </c>
      <c r="D775" s="6">
        <v>1572</v>
      </c>
    </row>
    <row r="776" spans="1:4" x14ac:dyDescent="0.2">
      <c r="A776" t="s">
        <v>543</v>
      </c>
      <c r="B776" s="1" t="s">
        <v>544</v>
      </c>
      <c r="C776" s="7" t="s">
        <v>726</v>
      </c>
      <c r="D776" s="6">
        <v>1572</v>
      </c>
    </row>
    <row r="777" spans="1:4" x14ac:dyDescent="0.2">
      <c r="A777" t="s">
        <v>233</v>
      </c>
      <c r="B777" s="1" t="s">
        <v>234</v>
      </c>
      <c r="C777" s="7" t="s">
        <v>729</v>
      </c>
      <c r="D777" s="6">
        <v>1572</v>
      </c>
    </row>
    <row r="778" spans="1:4" x14ac:dyDescent="0.2">
      <c r="A778" t="s">
        <v>35</v>
      </c>
      <c r="B778" s="1" t="s">
        <v>36</v>
      </c>
      <c r="C778" s="7" t="s">
        <v>730</v>
      </c>
      <c r="D778" s="6">
        <v>1579</v>
      </c>
    </row>
    <row r="779" spans="1:4" x14ac:dyDescent="0.2">
      <c r="A779" t="s">
        <v>535</v>
      </c>
      <c r="B779" s="1" t="s">
        <v>536</v>
      </c>
      <c r="C779" s="7" t="s">
        <v>723</v>
      </c>
      <c r="D779" s="6">
        <v>1579</v>
      </c>
    </row>
    <row r="780" spans="1:4" x14ac:dyDescent="0.2">
      <c r="A780" t="s">
        <v>324</v>
      </c>
      <c r="B780" s="1" t="s">
        <v>325</v>
      </c>
      <c r="C780" s="7" t="s">
        <v>725</v>
      </c>
      <c r="D780" s="6">
        <v>1579</v>
      </c>
    </row>
    <row r="781" spans="1:4" x14ac:dyDescent="0.2">
      <c r="A781" t="s">
        <v>362</v>
      </c>
      <c r="B781" s="1" t="s">
        <v>363</v>
      </c>
      <c r="C781" s="7" t="s">
        <v>722</v>
      </c>
      <c r="D781" s="6">
        <v>1579</v>
      </c>
    </row>
    <row r="782" spans="1:4" x14ac:dyDescent="0.2">
      <c r="A782" t="s">
        <v>316</v>
      </c>
      <c r="B782" s="1" t="s">
        <v>317</v>
      </c>
      <c r="C782" s="7" t="s">
        <v>725</v>
      </c>
      <c r="D782" s="6">
        <v>1579</v>
      </c>
    </row>
    <row r="783" spans="1:4" x14ac:dyDescent="0.2">
      <c r="A783" t="s">
        <v>335</v>
      </c>
      <c r="B783" s="1" t="s">
        <v>336</v>
      </c>
      <c r="C783" s="7" t="s">
        <v>728</v>
      </c>
      <c r="D783" s="6">
        <v>1585</v>
      </c>
    </row>
    <row r="784" spans="1:4" x14ac:dyDescent="0.2">
      <c r="A784" t="s">
        <v>428</v>
      </c>
      <c r="B784" s="1" t="s">
        <v>429</v>
      </c>
      <c r="C784" s="7" t="s">
        <v>723</v>
      </c>
      <c r="D784" s="6">
        <v>1585</v>
      </c>
    </row>
    <row r="785" spans="1:4" x14ac:dyDescent="0.2">
      <c r="A785" t="s">
        <v>3</v>
      </c>
      <c r="B785" s="1" t="s">
        <v>4</v>
      </c>
      <c r="C785" s="7" t="s">
        <v>722</v>
      </c>
      <c r="D785" s="6">
        <v>1585</v>
      </c>
    </row>
    <row r="786" spans="1:4" x14ac:dyDescent="0.2">
      <c r="A786" t="s">
        <v>410</v>
      </c>
      <c r="B786" s="1" t="s">
        <v>411</v>
      </c>
      <c r="C786" s="7" t="s">
        <v>730</v>
      </c>
      <c r="D786" s="6">
        <v>1585</v>
      </c>
    </row>
    <row r="787" spans="1:4" x14ac:dyDescent="0.2">
      <c r="A787" t="s">
        <v>414</v>
      </c>
      <c r="B787" s="1" t="s">
        <v>415</v>
      </c>
      <c r="C787" s="7" t="s">
        <v>723</v>
      </c>
      <c r="D787" s="6">
        <v>1585</v>
      </c>
    </row>
    <row r="788" spans="1:4" x14ac:dyDescent="0.2">
      <c r="A788" t="s">
        <v>392</v>
      </c>
      <c r="B788" s="1" t="s">
        <v>393</v>
      </c>
      <c r="C788" s="7" t="s">
        <v>723</v>
      </c>
      <c r="D788" s="6">
        <v>1611</v>
      </c>
    </row>
    <row r="789" spans="1:4" x14ac:dyDescent="0.2">
      <c r="A789" t="s">
        <v>517</v>
      </c>
      <c r="B789" s="1" t="s">
        <v>518</v>
      </c>
      <c r="C789" s="7" t="s">
        <v>729</v>
      </c>
      <c r="D789" s="6">
        <v>1611</v>
      </c>
    </row>
    <row r="790" spans="1:4" x14ac:dyDescent="0.2">
      <c r="A790" t="s">
        <v>402</v>
      </c>
      <c r="B790" s="1" t="s">
        <v>403</v>
      </c>
      <c r="C790" s="7" t="s">
        <v>721</v>
      </c>
      <c r="D790" s="6">
        <v>1611</v>
      </c>
    </row>
    <row r="791" spans="1:4" x14ac:dyDescent="0.2">
      <c r="A791" t="s">
        <v>533</v>
      </c>
      <c r="B791" s="1" t="s">
        <v>534</v>
      </c>
      <c r="C791" s="7" t="s">
        <v>721</v>
      </c>
      <c r="D791" s="6">
        <v>1611</v>
      </c>
    </row>
    <row r="792" spans="1:4" x14ac:dyDescent="0.2">
      <c r="A792" t="s">
        <v>428</v>
      </c>
      <c r="B792" s="1" t="s">
        <v>429</v>
      </c>
      <c r="C792" s="7" t="s">
        <v>726</v>
      </c>
      <c r="D792" s="6">
        <v>1611</v>
      </c>
    </row>
    <row r="793" spans="1:4" x14ac:dyDescent="0.2">
      <c r="A793" t="s">
        <v>147</v>
      </c>
      <c r="B793" s="1" t="s">
        <v>334</v>
      </c>
      <c r="C793" s="7" t="s">
        <v>730</v>
      </c>
      <c r="D793" s="6">
        <v>1611</v>
      </c>
    </row>
    <row r="794" spans="1:4" x14ac:dyDescent="0.2">
      <c r="A794" t="s">
        <v>147</v>
      </c>
      <c r="B794" s="1" t="s">
        <v>334</v>
      </c>
      <c r="C794" s="7" t="s">
        <v>721</v>
      </c>
      <c r="D794" s="6">
        <v>1611</v>
      </c>
    </row>
    <row r="795" spans="1:4" x14ac:dyDescent="0.2">
      <c r="A795" t="s">
        <v>360</v>
      </c>
      <c r="B795" s="1" t="s">
        <v>361</v>
      </c>
      <c r="C795" s="7" t="s">
        <v>726</v>
      </c>
      <c r="D795" s="6">
        <v>1611</v>
      </c>
    </row>
    <row r="796" spans="1:4" x14ac:dyDescent="0.2">
      <c r="A796" t="s">
        <v>432</v>
      </c>
      <c r="B796" s="1" t="s">
        <v>433</v>
      </c>
      <c r="C796" s="7" t="s">
        <v>722</v>
      </c>
      <c r="D796" s="6">
        <v>1617</v>
      </c>
    </row>
    <row r="797" spans="1:4" x14ac:dyDescent="0.2">
      <c r="A797" t="s">
        <v>17</v>
      </c>
      <c r="B797" s="1" t="s">
        <v>18</v>
      </c>
      <c r="C797" s="7" t="s">
        <v>722</v>
      </c>
      <c r="D797" s="6">
        <v>1617</v>
      </c>
    </row>
    <row r="798" spans="1:4" x14ac:dyDescent="0.2">
      <c r="A798" t="s">
        <v>545</v>
      </c>
      <c r="B798" s="1" t="s">
        <v>546</v>
      </c>
      <c r="C798" s="7" t="s">
        <v>728</v>
      </c>
      <c r="D798" s="6">
        <v>1617</v>
      </c>
    </row>
    <row r="799" spans="1:4" x14ac:dyDescent="0.2">
      <c r="A799" t="s">
        <v>523</v>
      </c>
      <c r="B799" s="1" t="s">
        <v>524</v>
      </c>
      <c r="C799" s="7" t="s">
        <v>729</v>
      </c>
      <c r="D799" s="6">
        <v>1623</v>
      </c>
    </row>
    <row r="800" spans="1:4" x14ac:dyDescent="0.2">
      <c r="A800" t="s">
        <v>41</v>
      </c>
      <c r="B800" s="1" t="s">
        <v>42</v>
      </c>
      <c r="C800" s="7" t="s">
        <v>725</v>
      </c>
      <c r="D800" s="6">
        <v>1630</v>
      </c>
    </row>
    <row r="801" spans="1:4" x14ac:dyDescent="0.2">
      <c r="A801" t="s">
        <v>561</v>
      </c>
      <c r="B801" s="1" t="s">
        <v>562</v>
      </c>
      <c r="C801" s="7" t="s">
        <v>722</v>
      </c>
      <c r="D801" s="6">
        <v>1630</v>
      </c>
    </row>
    <row r="802" spans="1:4" x14ac:dyDescent="0.2">
      <c r="A802" t="s">
        <v>297</v>
      </c>
      <c r="B802" s="1" t="s">
        <v>298</v>
      </c>
      <c r="C802" s="7" t="s">
        <v>721</v>
      </c>
      <c r="D802" s="6">
        <v>1630</v>
      </c>
    </row>
    <row r="803" spans="1:4" x14ac:dyDescent="0.2">
      <c r="A803" t="s">
        <v>147</v>
      </c>
      <c r="B803" s="1" t="s">
        <v>334</v>
      </c>
      <c r="C803" s="7" t="s">
        <v>723</v>
      </c>
      <c r="D803" s="6">
        <v>1649</v>
      </c>
    </row>
    <row r="804" spans="1:4" x14ac:dyDescent="0.2">
      <c r="A804" t="s">
        <v>543</v>
      </c>
      <c r="B804" s="1" t="s">
        <v>544</v>
      </c>
      <c r="C804" s="7" t="s">
        <v>722</v>
      </c>
      <c r="D804" s="6">
        <v>1649</v>
      </c>
    </row>
    <row r="805" spans="1:4" x14ac:dyDescent="0.2">
      <c r="A805" t="s">
        <v>352</v>
      </c>
      <c r="B805" s="1" t="s">
        <v>353</v>
      </c>
      <c r="C805" s="7" t="s">
        <v>722</v>
      </c>
      <c r="D805" s="6">
        <v>1649</v>
      </c>
    </row>
    <row r="806" spans="1:4" x14ac:dyDescent="0.2">
      <c r="A806" t="s">
        <v>29</v>
      </c>
      <c r="B806" s="1" t="s">
        <v>30</v>
      </c>
      <c r="C806" s="7" t="s">
        <v>722</v>
      </c>
      <c r="D806" s="6">
        <v>1649</v>
      </c>
    </row>
    <row r="807" spans="1:4" x14ac:dyDescent="0.2">
      <c r="A807" t="s">
        <v>320</v>
      </c>
      <c r="B807" s="1" t="s">
        <v>321</v>
      </c>
      <c r="C807" s="7" t="s">
        <v>722</v>
      </c>
      <c r="D807" s="6">
        <v>1655</v>
      </c>
    </row>
    <row r="808" spans="1:4" x14ac:dyDescent="0.2">
      <c r="A808" t="s">
        <v>517</v>
      </c>
      <c r="B808" s="1" t="s">
        <v>518</v>
      </c>
      <c r="C808" s="7" t="s">
        <v>724</v>
      </c>
      <c r="D808" s="6">
        <v>1662</v>
      </c>
    </row>
    <row r="809" spans="1:4" x14ac:dyDescent="0.2">
      <c r="A809" t="s">
        <v>453</v>
      </c>
      <c r="B809" s="1" t="s">
        <v>454</v>
      </c>
      <c r="C809" s="7" t="s">
        <v>723</v>
      </c>
      <c r="D809" s="6">
        <v>1662</v>
      </c>
    </row>
    <row r="810" spans="1:4" x14ac:dyDescent="0.2">
      <c r="A810" t="s">
        <v>312</v>
      </c>
      <c r="B810" s="1" t="s">
        <v>313</v>
      </c>
      <c r="C810" s="7" t="s">
        <v>723</v>
      </c>
      <c r="D810" s="6">
        <v>1662</v>
      </c>
    </row>
    <row r="811" spans="1:4" x14ac:dyDescent="0.2">
      <c r="A811" t="s">
        <v>347</v>
      </c>
      <c r="B811" s="1" t="s">
        <v>348</v>
      </c>
      <c r="C811" s="7" t="s">
        <v>725</v>
      </c>
      <c r="D811" s="6">
        <v>1662</v>
      </c>
    </row>
    <row r="812" spans="1:4" x14ac:dyDescent="0.2">
      <c r="A812" t="s">
        <v>549</v>
      </c>
      <c r="B812" s="1" t="s">
        <v>550</v>
      </c>
      <c r="C812" s="7" t="s">
        <v>721</v>
      </c>
      <c r="D812" s="6">
        <v>1681</v>
      </c>
    </row>
    <row r="813" spans="1:4" x14ac:dyDescent="0.2">
      <c r="A813" t="s">
        <v>306</v>
      </c>
      <c r="B813" s="1" t="s">
        <v>307</v>
      </c>
      <c r="C813" s="7" t="s">
        <v>724</v>
      </c>
      <c r="D813" s="6">
        <v>1681</v>
      </c>
    </row>
    <row r="814" spans="1:4" x14ac:dyDescent="0.2">
      <c r="A814" t="s">
        <v>87</v>
      </c>
      <c r="B814" s="1" t="s">
        <v>88</v>
      </c>
      <c r="C814" s="7" t="s">
        <v>730</v>
      </c>
      <c r="D814" s="6">
        <v>1681</v>
      </c>
    </row>
    <row r="815" spans="1:4" x14ac:dyDescent="0.2">
      <c r="A815" t="s">
        <v>551</v>
      </c>
      <c r="B815" s="1" t="s">
        <v>552</v>
      </c>
      <c r="C815" s="7" t="s">
        <v>724</v>
      </c>
      <c r="D815" s="6">
        <v>1681</v>
      </c>
    </row>
    <row r="816" spans="1:4" x14ac:dyDescent="0.2">
      <c r="A816" t="s">
        <v>11</v>
      </c>
      <c r="B816" s="1" t="s">
        <v>579</v>
      </c>
      <c r="C816" s="7" t="s">
        <v>721</v>
      </c>
      <c r="D816" s="6">
        <v>1681</v>
      </c>
    </row>
    <row r="817" spans="1:4" x14ac:dyDescent="0.2">
      <c r="A817" t="s">
        <v>41</v>
      </c>
      <c r="B817" s="1" t="s">
        <v>42</v>
      </c>
      <c r="C817" s="7" t="s">
        <v>721</v>
      </c>
      <c r="D817" s="6">
        <v>1681</v>
      </c>
    </row>
    <row r="818" spans="1:4" x14ac:dyDescent="0.2">
      <c r="A818" t="s">
        <v>289</v>
      </c>
      <c r="B818" s="1" t="s">
        <v>290</v>
      </c>
      <c r="C818" s="7" t="s">
        <v>727</v>
      </c>
      <c r="D818" s="6">
        <v>1681</v>
      </c>
    </row>
    <row r="819" spans="1:4" x14ac:dyDescent="0.2">
      <c r="A819" t="s">
        <v>428</v>
      </c>
      <c r="B819" s="1" t="s">
        <v>429</v>
      </c>
      <c r="C819" s="7" t="s">
        <v>729</v>
      </c>
      <c r="D819" s="6">
        <v>1681</v>
      </c>
    </row>
    <row r="820" spans="1:4" x14ac:dyDescent="0.2">
      <c r="A820" t="s">
        <v>147</v>
      </c>
      <c r="B820" s="1" t="s">
        <v>334</v>
      </c>
      <c r="C820" s="7" t="s">
        <v>727</v>
      </c>
      <c r="D820" s="6">
        <v>1681</v>
      </c>
    </row>
    <row r="821" spans="1:4" x14ac:dyDescent="0.2">
      <c r="A821" t="s">
        <v>461</v>
      </c>
      <c r="B821" s="1" t="s">
        <v>462</v>
      </c>
      <c r="C821" s="7" t="s">
        <v>723</v>
      </c>
      <c r="D821" s="6">
        <v>1681</v>
      </c>
    </row>
    <row r="822" spans="1:4" x14ac:dyDescent="0.2">
      <c r="A822" t="s">
        <v>382</v>
      </c>
      <c r="B822" s="1" t="s">
        <v>383</v>
      </c>
      <c r="C822" s="7" t="s">
        <v>722</v>
      </c>
      <c r="D822" s="6">
        <v>1681</v>
      </c>
    </row>
    <row r="823" spans="1:4" x14ac:dyDescent="0.2">
      <c r="A823" t="s">
        <v>545</v>
      </c>
      <c r="B823" s="1" t="s">
        <v>546</v>
      </c>
      <c r="C823" s="7" t="s">
        <v>724</v>
      </c>
      <c r="D823" s="6">
        <v>1681</v>
      </c>
    </row>
    <row r="824" spans="1:4" x14ac:dyDescent="0.2">
      <c r="A824" t="s">
        <v>47</v>
      </c>
      <c r="B824" s="1" t="s">
        <v>48</v>
      </c>
      <c r="C824" s="7" t="s">
        <v>727</v>
      </c>
      <c r="D824" s="6">
        <v>1681</v>
      </c>
    </row>
    <row r="825" spans="1:4" x14ac:dyDescent="0.2">
      <c r="A825" t="s">
        <v>233</v>
      </c>
      <c r="B825" s="1" t="s">
        <v>234</v>
      </c>
      <c r="C825" s="7" t="s">
        <v>724</v>
      </c>
      <c r="D825" s="6">
        <v>1681</v>
      </c>
    </row>
    <row r="826" spans="1:4" x14ac:dyDescent="0.2">
      <c r="A826" t="s">
        <v>229</v>
      </c>
      <c r="B826" s="1" t="s">
        <v>230</v>
      </c>
      <c r="C826" s="7" t="s">
        <v>724</v>
      </c>
      <c r="D826" s="6">
        <v>1700</v>
      </c>
    </row>
    <row r="827" spans="1:4" x14ac:dyDescent="0.2">
      <c r="A827" t="s">
        <v>549</v>
      </c>
      <c r="B827" s="1" t="s">
        <v>550</v>
      </c>
      <c r="C827" s="7" t="s">
        <v>724</v>
      </c>
      <c r="D827" s="6">
        <v>1706</v>
      </c>
    </row>
    <row r="828" spans="1:4" x14ac:dyDescent="0.2">
      <c r="A828" t="s">
        <v>569</v>
      </c>
      <c r="B828" s="1" t="s">
        <v>570</v>
      </c>
      <c r="C828" s="7" t="s">
        <v>721</v>
      </c>
      <c r="D828" s="6">
        <v>1706</v>
      </c>
    </row>
    <row r="829" spans="1:4" x14ac:dyDescent="0.2">
      <c r="A829" t="s">
        <v>432</v>
      </c>
      <c r="B829" s="1" t="s">
        <v>433</v>
      </c>
      <c r="C829" s="7" t="s">
        <v>730</v>
      </c>
      <c r="D829" s="6">
        <v>1706</v>
      </c>
    </row>
    <row r="830" spans="1:4" x14ac:dyDescent="0.2">
      <c r="A830" t="s">
        <v>362</v>
      </c>
      <c r="B830" s="1" t="s">
        <v>363</v>
      </c>
      <c r="C830" s="7" t="s">
        <v>728</v>
      </c>
      <c r="D830" s="6">
        <v>1706</v>
      </c>
    </row>
    <row r="831" spans="1:4" x14ac:dyDescent="0.2">
      <c r="A831" t="s">
        <v>297</v>
      </c>
      <c r="B831" s="1" t="s">
        <v>298</v>
      </c>
      <c r="C831" s="7" t="s">
        <v>728</v>
      </c>
      <c r="D831" s="6">
        <v>1706</v>
      </c>
    </row>
    <row r="832" spans="1:4" x14ac:dyDescent="0.2">
      <c r="A832" t="s">
        <v>541</v>
      </c>
      <c r="B832" s="1" t="s">
        <v>542</v>
      </c>
      <c r="C832" s="7" t="s">
        <v>722</v>
      </c>
      <c r="D832" s="6">
        <v>1706</v>
      </c>
    </row>
    <row r="833" spans="1:4" x14ac:dyDescent="0.2">
      <c r="A833" t="s">
        <v>523</v>
      </c>
      <c r="B833" s="1" t="s">
        <v>524</v>
      </c>
      <c r="C833" s="7" t="s">
        <v>730</v>
      </c>
      <c r="D833" s="6">
        <v>1713</v>
      </c>
    </row>
    <row r="834" spans="1:4" x14ac:dyDescent="0.2">
      <c r="A834" t="s">
        <v>233</v>
      </c>
      <c r="B834" s="1" t="s">
        <v>234</v>
      </c>
      <c r="C834" s="7" t="s">
        <v>722</v>
      </c>
      <c r="D834" s="6">
        <v>1713</v>
      </c>
    </row>
    <row r="835" spans="1:4" x14ac:dyDescent="0.2">
      <c r="A835" t="s">
        <v>73</v>
      </c>
      <c r="B835" s="1" t="s">
        <v>74</v>
      </c>
      <c r="C835" s="7" t="s">
        <v>730</v>
      </c>
      <c r="D835" s="6">
        <v>1732</v>
      </c>
    </row>
    <row r="836" spans="1:4" x14ac:dyDescent="0.2">
      <c r="A836" t="s">
        <v>412</v>
      </c>
      <c r="B836" s="1" t="s">
        <v>413</v>
      </c>
      <c r="C836" s="7" t="s">
        <v>724</v>
      </c>
      <c r="D836" s="6">
        <v>1732</v>
      </c>
    </row>
    <row r="837" spans="1:4" x14ac:dyDescent="0.2">
      <c r="A837" t="s">
        <v>237</v>
      </c>
      <c r="B837" s="1" t="s">
        <v>238</v>
      </c>
      <c r="C837" s="7" t="s">
        <v>726</v>
      </c>
      <c r="D837" s="6">
        <v>1738</v>
      </c>
    </row>
    <row r="838" spans="1:4" x14ac:dyDescent="0.2">
      <c r="A838" t="s">
        <v>9</v>
      </c>
      <c r="B838" s="1" t="s">
        <v>10</v>
      </c>
      <c r="C838" s="7" t="s">
        <v>725</v>
      </c>
      <c r="D838" s="6">
        <v>1738</v>
      </c>
    </row>
    <row r="839" spans="1:4" x14ac:dyDescent="0.2">
      <c r="A839" t="s">
        <v>23</v>
      </c>
      <c r="B839" s="1" t="s">
        <v>24</v>
      </c>
      <c r="C839" s="7" t="s">
        <v>725</v>
      </c>
      <c r="D839" s="6">
        <v>1738</v>
      </c>
    </row>
    <row r="840" spans="1:4" x14ac:dyDescent="0.2">
      <c r="A840" t="s">
        <v>386</v>
      </c>
      <c r="B840" s="1" t="s">
        <v>387</v>
      </c>
      <c r="C840" s="7" t="s">
        <v>728</v>
      </c>
      <c r="D840" s="6">
        <v>1745</v>
      </c>
    </row>
    <row r="841" spans="1:4" x14ac:dyDescent="0.2">
      <c r="A841" t="s">
        <v>314</v>
      </c>
      <c r="B841" s="1" t="s">
        <v>315</v>
      </c>
      <c r="C841" s="7" t="s">
        <v>729</v>
      </c>
      <c r="D841" s="6">
        <v>1745</v>
      </c>
    </row>
    <row r="842" spans="1:4" x14ac:dyDescent="0.2">
      <c r="A842" t="s">
        <v>583</v>
      </c>
      <c r="B842" s="1" t="s">
        <v>584</v>
      </c>
      <c r="C842" s="7" t="s">
        <v>723</v>
      </c>
      <c r="D842" s="6">
        <v>1745</v>
      </c>
    </row>
    <row r="843" spans="1:4" x14ac:dyDescent="0.2">
      <c r="A843" t="s">
        <v>71</v>
      </c>
      <c r="B843" s="1" t="s">
        <v>72</v>
      </c>
      <c r="C843" s="7" t="s">
        <v>722</v>
      </c>
      <c r="D843" s="6">
        <v>1751</v>
      </c>
    </row>
    <row r="844" spans="1:4" x14ac:dyDescent="0.2">
      <c r="A844" t="s">
        <v>571</v>
      </c>
      <c r="B844" s="1" t="s">
        <v>572</v>
      </c>
      <c r="C844" s="7" t="s">
        <v>729</v>
      </c>
      <c r="D844" s="6">
        <v>1751</v>
      </c>
    </row>
    <row r="845" spans="1:4" x14ac:dyDescent="0.2">
      <c r="A845" t="s">
        <v>37</v>
      </c>
      <c r="B845" s="1" t="s">
        <v>38</v>
      </c>
      <c r="C845" s="7" t="s">
        <v>730</v>
      </c>
      <c r="D845" s="6">
        <v>1764</v>
      </c>
    </row>
    <row r="846" spans="1:4" x14ac:dyDescent="0.2">
      <c r="A846" t="s">
        <v>521</v>
      </c>
      <c r="B846" s="1" t="s">
        <v>522</v>
      </c>
      <c r="C846" s="7" t="s">
        <v>728</v>
      </c>
      <c r="D846" s="6">
        <v>1764</v>
      </c>
    </row>
    <row r="847" spans="1:4" x14ac:dyDescent="0.2">
      <c r="A847" t="s">
        <v>13</v>
      </c>
      <c r="B847" s="1" t="s">
        <v>14</v>
      </c>
      <c r="C847" s="7" t="s">
        <v>730</v>
      </c>
      <c r="D847" s="6">
        <v>1764</v>
      </c>
    </row>
    <row r="848" spans="1:4" x14ac:dyDescent="0.2">
      <c r="A848" t="s">
        <v>241</v>
      </c>
      <c r="B848" s="1" t="s">
        <v>242</v>
      </c>
      <c r="C848" s="7" t="s">
        <v>729</v>
      </c>
      <c r="D848" s="6">
        <v>1764</v>
      </c>
    </row>
    <row r="849" spans="1:4" x14ac:dyDescent="0.2">
      <c r="A849" t="s">
        <v>561</v>
      </c>
      <c r="B849" s="1" t="s">
        <v>562</v>
      </c>
      <c r="C849" s="7" t="s">
        <v>724</v>
      </c>
      <c r="D849" s="6">
        <v>1764</v>
      </c>
    </row>
    <row r="850" spans="1:4" x14ac:dyDescent="0.2">
      <c r="A850" t="s">
        <v>441</v>
      </c>
      <c r="B850" s="1" t="s">
        <v>442</v>
      </c>
      <c r="C850" s="7" t="s">
        <v>725</v>
      </c>
      <c r="D850" s="6">
        <v>1764</v>
      </c>
    </row>
    <row r="851" spans="1:4" x14ac:dyDescent="0.2">
      <c r="A851" t="s">
        <v>347</v>
      </c>
      <c r="B851" s="1" t="s">
        <v>348</v>
      </c>
      <c r="C851" s="7" t="s">
        <v>727</v>
      </c>
      <c r="D851" s="6">
        <v>1764</v>
      </c>
    </row>
    <row r="852" spans="1:4" x14ac:dyDescent="0.2">
      <c r="A852" t="s">
        <v>17</v>
      </c>
      <c r="B852" s="1" t="s">
        <v>18</v>
      </c>
      <c r="C852" s="7" t="s">
        <v>729</v>
      </c>
      <c r="D852" s="6">
        <v>1764</v>
      </c>
    </row>
    <row r="853" spans="1:4" x14ac:dyDescent="0.2">
      <c r="A853" t="s">
        <v>293</v>
      </c>
      <c r="B853" s="1" t="s">
        <v>294</v>
      </c>
      <c r="C853" s="7" t="s">
        <v>730</v>
      </c>
      <c r="D853" s="6">
        <v>1764</v>
      </c>
    </row>
    <row r="854" spans="1:4" x14ac:dyDescent="0.2">
      <c r="A854" t="s">
        <v>513</v>
      </c>
      <c r="B854" s="1" t="s">
        <v>514</v>
      </c>
      <c r="C854" s="7" t="s">
        <v>728</v>
      </c>
      <c r="D854" s="6">
        <v>1764</v>
      </c>
    </row>
    <row r="855" spans="1:4" x14ac:dyDescent="0.2">
      <c r="A855" t="s">
        <v>430</v>
      </c>
      <c r="B855" s="1" t="s">
        <v>431</v>
      </c>
      <c r="C855" s="7" t="s">
        <v>729</v>
      </c>
      <c r="D855" s="6">
        <v>1764</v>
      </c>
    </row>
    <row r="856" spans="1:4" x14ac:dyDescent="0.2">
      <c r="A856" t="s">
        <v>231</v>
      </c>
      <c r="B856" s="1" t="s">
        <v>232</v>
      </c>
      <c r="C856" s="7" t="s">
        <v>724</v>
      </c>
      <c r="D856" s="6">
        <v>1770</v>
      </c>
    </row>
    <row r="857" spans="1:4" x14ac:dyDescent="0.2">
      <c r="A857" t="s">
        <v>95</v>
      </c>
      <c r="B857" s="1" t="s">
        <v>96</v>
      </c>
      <c r="C857" s="7" t="s">
        <v>721</v>
      </c>
      <c r="D857" s="6">
        <v>1770</v>
      </c>
    </row>
    <row r="858" spans="1:4" x14ac:dyDescent="0.2">
      <c r="A858" t="s">
        <v>13</v>
      </c>
      <c r="B858" s="1" t="s">
        <v>14</v>
      </c>
      <c r="C858" s="7" t="s">
        <v>728</v>
      </c>
      <c r="D858" s="6">
        <v>1770</v>
      </c>
    </row>
    <row r="859" spans="1:4" x14ac:dyDescent="0.2">
      <c r="A859" t="s">
        <v>289</v>
      </c>
      <c r="B859" s="1" t="s">
        <v>290</v>
      </c>
      <c r="C859" s="7" t="s">
        <v>725</v>
      </c>
      <c r="D859" s="6">
        <v>1770</v>
      </c>
    </row>
    <row r="860" spans="1:4" x14ac:dyDescent="0.2">
      <c r="A860" t="s">
        <v>27</v>
      </c>
      <c r="B860" s="1" t="s">
        <v>28</v>
      </c>
      <c r="C860" s="7" t="s">
        <v>727</v>
      </c>
      <c r="D860" s="6">
        <v>1790</v>
      </c>
    </row>
    <row r="861" spans="1:4" x14ac:dyDescent="0.2">
      <c r="A861" t="s">
        <v>225</v>
      </c>
      <c r="B861" s="1" t="s">
        <v>226</v>
      </c>
      <c r="C861" s="7" t="s">
        <v>728</v>
      </c>
      <c r="D861" s="6">
        <v>1796</v>
      </c>
    </row>
    <row r="862" spans="1:4" x14ac:dyDescent="0.2">
      <c r="A862" t="s">
        <v>406</v>
      </c>
      <c r="B862" s="1" t="s">
        <v>407</v>
      </c>
      <c r="C862" s="7" t="s">
        <v>727</v>
      </c>
      <c r="D862" s="6">
        <v>1796</v>
      </c>
    </row>
    <row r="863" spans="1:4" x14ac:dyDescent="0.2">
      <c r="A863" t="s">
        <v>453</v>
      </c>
      <c r="B863" s="1" t="s">
        <v>454</v>
      </c>
      <c r="C863" s="7" t="s">
        <v>728</v>
      </c>
      <c r="D863" s="6">
        <v>1796</v>
      </c>
    </row>
    <row r="864" spans="1:4" x14ac:dyDescent="0.2">
      <c r="A864" t="s">
        <v>312</v>
      </c>
      <c r="B864" s="1" t="s">
        <v>313</v>
      </c>
      <c r="C864" s="7" t="s">
        <v>727</v>
      </c>
      <c r="D864" s="6">
        <v>1796</v>
      </c>
    </row>
    <row r="865" spans="1:4" x14ac:dyDescent="0.2">
      <c r="A865" t="s">
        <v>386</v>
      </c>
      <c r="B865" s="1" t="s">
        <v>387</v>
      </c>
      <c r="C865" s="7" t="s">
        <v>721</v>
      </c>
      <c r="D865" s="6">
        <v>1802</v>
      </c>
    </row>
    <row r="866" spans="1:4" x14ac:dyDescent="0.2">
      <c r="A866" t="s">
        <v>366</v>
      </c>
      <c r="B866" s="1" t="s">
        <v>367</v>
      </c>
      <c r="C866" s="7" t="s">
        <v>730</v>
      </c>
      <c r="D866" s="6">
        <v>1802</v>
      </c>
    </row>
    <row r="867" spans="1:4" x14ac:dyDescent="0.2">
      <c r="A867" t="s">
        <v>316</v>
      </c>
      <c r="B867" s="1" t="s">
        <v>317</v>
      </c>
      <c r="C867" s="7" t="s">
        <v>727</v>
      </c>
      <c r="D867" s="6">
        <v>1802</v>
      </c>
    </row>
    <row r="868" spans="1:4" x14ac:dyDescent="0.2">
      <c r="A868" t="s">
        <v>447</v>
      </c>
      <c r="B868" s="1" t="s">
        <v>448</v>
      </c>
      <c r="C868" s="7" t="s">
        <v>730</v>
      </c>
      <c r="D868" s="6">
        <v>1802</v>
      </c>
    </row>
    <row r="869" spans="1:4" x14ac:dyDescent="0.2">
      <c r="A869" t="s">
        <v>563</v>
      </c>
      <c r="B869" s="1" t="s">
        <v>564</v>
      </c>
      <c r="C869" s="7" t="s">
        <v>727</v>
      </c>
      <c r="D869" s="6">
        <v>1809</v>
      </c>
    </row>
    <row r="870" spans="1:4" x14ac:dyDescent="0.2">
      <c r="A870" t="s">
        <v>233</v>
      </c>
      <c r="B870" s="1" t="s">
        <v>234</v>
      </c>
      <c r="C870" s="7" t="s">
        <v>723</v>
      </c>
      <c r="D870" s="6">
        <v>1809</v>
      </c>
    </row>
    <row r="871" spans="1:4" x14ac:dyDescent="0.2">
      <c r="A871" t="s">
        <v>557</v>
      </c>
      <c r="B871" s="1" t="s">
        <v>558</v>
      </c>
      <c r="C871" s="7" t="s">
        <v>724</v>
      </c>
      <c r="D871" s="6">
        <v>1821</v>
      </c>
    </row>
    <row r="872" spans="1:4" x14ac:dyDescent="0.2">
      <c r="A872" t="s">
        <v>533</v>
      </c>
      <c r="B872" s="1" t="s">
        <v>534</v>
      </c>
      <c r="C872" s="7" t="s">
        <v>722</v>
      </c>
      <c r="D872" s="6">
        <v>1821</v>
      </c>
    </row>
    <row r="873" spans="1:4" x14ac:dyDescent="0.2">
      <c r="A873" t="s">
        <v>533</v>
      </c>
      <c r="B873" s="1" t="s">
        <v>534</v>
      </c>
      <c r="C873" s="7" t="s">
        <v>723</v>
      </c>
      <c r="D873" s="6">
        <v>1821</v>
      </c>
    </row>
    <row r="874" spans="1:4" x14ac:dyDescent="0.2">
      <c r="A874" t="s">
        <v>19</v>
      </c>
      <c r="B874" s="1" t="s">
        <v>20</v>
      </c>
      <c r="C874" s="7" t="s">
        <v>722</v>
      </c>
      <c r="D874" s="6">
        <v>1821</v>
      </c>
    </row>
    <row r="875" spans="1:4" x14ac:dyDescent="0.2">
      <c r="A875" t="s">
        <v>595</v>
      </c>
      <c r="B875" s="1" t="s">
        <v>596</v>
      </c>
      <c r="C875" s="7" t="s">
        <v>722</v>
      </c>
      <c r="D875" s="6">
        <v>1821</v>
      </c>
    </row>
    <row r="876" spans="1:4" x14ac:dyDescent="0.2">
      <c r="A876" t="s">
        <v>515</v>
      </c>
      <c r="B876" s="1" t="s">
        <v>516</v>
      </c>
      <c r="C876" s="7" t="s">
        <v>724</v>
      </c>
      <c r="D876" s="6">
        <v>1821</v>
      </c>
    </row>
    <row r="877" spans="1:4" x14ac:dyDescent="0.2">
      <c r="A877" t="s">
        <v>225</v>
      </c>
      <c r="B877" s="1" t="s">
        <v>226</v>
      </c>
      <c r="C877" s="7" t="s">
        <v>729</v>
      </c>
      <c r="D877" s="6">
        <v>1828</v>
      </c>
    </row>
    <row r="878" spans="1:4" x14ac:dyDescent="0.2">
      <c r="A878" t="s">
        <v>557</v>
      </c>
      <c r="B878" s="1" t="s">
        <v>558</v>
      </c>
      <c r="C878" s="7" t="s">
        <v>726</v>
      </c>
      <c r="D878" s="6">
        <v>1828</v>
      </c>
    </row>
    <row r="879" spans="1:4" x14ac:dyDescent="0.2">
      <c r="A879" t="s">
        <v>402</v>
      </c>
      <c r="B879" s="1" t="s">
        <v>403</v>
      </c>
      <c r="C879" s="7" t="s">
        <v>724</v>
      </c>
      <c r="D879" s="6">
        <v>1828</v>
      </c>
    </row>
    <row r="880" spans="1:4" x14ac:dyDescent="0.2">
      <c r="A880" t="s">
        <v>11</v>
      </c>
      <c r="B880" s="1" t="s">
        <v>579</v>
      </c>
      <c r="C880" s="7" t="s">
        <v>726</v>
      </c>
      <c r="D880" s="6">
        <v>1828</v>
      </c>
    </row>
    <row r="881" spans="1:4" x14ac:dyDescent="0.2">
      <c r="A881" t="s">
        <v>354</v>
      </c>
      <c r="B881" s="1" t="s">
        <v>355</v>
      </c>
      <c r="C881" s="7" t="s">
        <v>721</v>
      </c>
      <c r="D881" s="6">
        <v>1828</v>
      </c>
    </row>
    <row r="882" spans="1:4" x14ac:dyDescent="0.2">
      <c r="A882" t="s">
        <v>314</v>
      </c>
      <c r="B882" s="1" t="s">
        <v>315</v>
      </c>
      <c r="C882" s="7" t="s">
        <v>721</v>
      </c>
      <c r="D882" s="6">
        <v>1828</v>
      </c>
    </row>
    <row r="883" spans="1:4" x14ac:dyDescent="0.2">
      <c r="A883" t="s">
        <v>15</v>
      </c>
      <c r="B883" s="1" t="s">
        <v>16</v>
      </c>
      <c r="C883" s="7" t="s">
        <v>728</v>
      </c>
      <c r="D883" s="6">
        <v>1828</v>
      </c>
    </row>
    <row r="884" spans="1:4" x14ac:dyDescent="0.2">
      <c r="A884" t="s">
        <v>299</v>
      </c>
      <c r="B884" s="1" t="s">
        <v>300</v>
      </c>
      <c r="C884" s="7" t="s">
        <v>723</v>
      </c>
      <c r="D884" s="6">
        <v>1834</v>
      </c>
    </row>
    <row r="885" spans="1:4" x14ac:dyDescent="0.2">
      <c r="A885" t="s">
        <v>320</v>
      </c>
      <c r="B885" s="1" t="s">
        <v>321</v>
      </c>
      <c r="C885" s="7" t="s">
        <v>730</v>
      </c>
      <c r="D885" s="6">
        <v>1834</v>
      </c>
    </row>
    <row r="886" spans="1:4" x14ac:dyDescent="0.2">
      <c r="A886" t="s">
        <v>37</v>
      </c>
      <c r="B886" s="1" t="s">
        <v>38</v>
      </c>
      <c r="C886" s="7" t="s">
        <v>722</v>
      </c>
      <c r="D886" s="6">
        <v>1847</v>
      </c>
    </row>
    <row r="887" spans="1:4" x14ac:dyDescent="0.2">
      <c r="A887" t="s">
        <v>41</v>
      </c>
      <c r="B887" s="1" t="s">
        <v>42</v>
      </c>
      <c r="C887" s="7" t="s">
        <v>728</v>
      </c>
      <c r="D887" s="6">
        <v>1847</v>
      </c>
    </row>
    <row r="888" spans="1:4" x14ac:dyDescent="0.2">
      <c r="A888" t="s">
        <v>525</v>
      </c>
      <c r="B888" s="1" t="s">
        <v>526</v>
      </c>
      <c r="C888" s="7" t="s">
        <v>728</v>
      </c>
      <c r="D888" s="6">
        <v>1847</v>
      </c>
    </row>
    <row r="889" spans="1:4" x14ac:dyDescent="0.2">
      <c r="A889" t="s">
        <v>235</v>
      </c>
      <c r="B889" s="1" t="s">
        <v>236</v>
      </c>
      <c r="C889" s="7" t="s">
        <v>728</v>
      </c>
      <c r="D889" s="6">
        <v>1853</v>
      </c>
    </row>
    <row r="890" spans="1:4" x14ac:dyDescent="0.2">
      <c r="A890" t="s">
        <v>364</v>
      </c>
      <c r="B890" s="1" t="s">
        <v>365</v>
      </c>
      <c r="C890" s="7" t="s">
        <v>721</v>
      </c>
      <c r="D890" s="6">
        <v>1853</v>
      </c>
    </row>
    <row r="891" spans="1:4" x14ac:dyDescent="0.2">
      <c r="A891" t="s">
        <v>3</v>
      </c>
      <c r="B891" s="1" t="s">
        <v>4</v>
      </c>
      <c r="C891" s="7" t="s">
        <v>727</v>
      </c>
      <c r="D891" s="6">
        <v>1853</v>
      </c>
    </row>
    <row r="892" spans="1:4" x14ac:dyDescent="0.2">
      <c r="A892" t="s">
        <v>233</v>
      </c>
      <c r="B892" s="1" t="s">
        <v>234</v>
      </c>
      <c r="C892" s="7" t="s">
        <v>721</v>
      </c>
      <c r="D892" s="6">
        <v>1853</v>
      </c>
    </row>
    <row r="893" spans="1:4" x14ac:dyDescent="0.2">
      <c r="A893" t="s">
        <v>335</v>
      </c>
      <c r="B893" s="1" t="s">
        <v>336</v>
      </c>
      <c r="C893" s="7" t="s">
        <v>724</v>
      </c>
      <c r="D893" s="6">
        <v>1860</v>
      </c>
    </row>
    <row r="894" spans="1:4" x14ac:dyDescent="0.2">
      <c r="A894" t="s">
        <v>525</v>
      </c>
      <c r="B894" s="1" t="s">
        <v>526</v>
      </c>
      <c r="C894" s="7" t="s">
        <v>726</v>
      </c>
      <c r="D894" s="6">
        <v>1860</v>
      </c>
    </row>
    <row r="895" spans="1:4" x14ac:dyDescent="0.2">
      <c r="A895" t="s">
        <v>352</v>
      </c>
      <c r="B895" s="1" t="s">
        <v>353</v>
      </c>
      <c r="C895" s="7" t="s">
        <v>729</v>
      </c>
      <c r="D895" s="6">
        <v>1860</v>
      </c>
    </row>
    <row r="896" spans="1:4" x14ac:dyDescent="0.2">
      <c r="A896" t="s">
        <v>301</v>
      </c>
      <c r="B896" s="1" t="s">
        <v>302</v>
      </c>
      <c r="C896" s="7" t="s">
        <v>728</v>
      </c>
      <c r="D896" s="6">
        <v>1860</v>
      </c>
    </row>
    <row r="897" spans="1:4" x14ac:dyDescent="0.2">
      <c r="A897" t="s">
        <v>545</v>
      </c>
      <c r="B897" s="1" t="s">
        <v>546</v>
      </c>
      <c r="C897" s="7" t="s">
        <v>727</v>
      </c>
      <c r="D897" s="6">
        <v>1873</v>
      </c>
    </row>
    <row r="898" spans="1:4" x14ac:dyDescent="0.2">
      <c r="A898" t="s">
        <v>239</v>
      </c>
      <c r="B898" s="1" t="s">
        <v>240</v>
      </c>
      <c r="C898" s="7" t="s">
        <v>728</v>
      </c>
      <c r="D898" s="6">
        <v>1879</v>
      </c>
    </row>
    <row r="899" spans="1:4" x14ac:dyDescent="0.2">
      <c r="A899" t="s">
        <v>25</v>
      </c>
      <c r="B899" s="1" t="s">
        <v>26</v>
      </c>
      <c r="C899" s="7" t="s">
        <v>723</v>
      </c>
      <c r="D899" s="6">
        <v>1879</v>
      </c>
    </row>
    <row r="900" spans="1:4" x14ac:dyDescent="0.2">
      <c r="A900" t="s">
        <v>525</v>
      </c>
      <c r="B900" s="1" t="s">
        <v>526</v>
      </c>
      <c r="C900" s="7" t="s">
        <v>729</v>
      </c>
      <c r="D900" s="6">
        <v>1879</v>
      </c>
    </row>
    <row r="901" spans="1:4" x14ac:dyDescent="0.2">
      <c r="A901" t="s">
        <v>531</v>
      </c>
      <c r="B901" s="1" t="s">
        <v>532</v>
      </c>
      <c r="C901" s="7" t="s">
        <v>723</v>
      </c>
      <c r="D901" s="6">
        <v>1898</v>
      </c>
    </row>
    <row r="902" spans="1:4" x14ac:dyDescent="0.2">
      <c r="A902" t="s">
        <v>9</v>
      </c>
      <c r="B902" s="1" t="s">
        <v>10</v>
      </c>
      <c r="C902" s="7" t="s">
        <v>723</v>
      </c>
      <c r="D902" s="6">
        <v>1905</v>
      </c>
    </row>
    <row r="903" spans="1:4" x14ac:dyDescent="0.2">
      <c r="A903" t="s">
        <v>47</v>
      </c>
      <c r="B903" s="1" t="s">
        <v>48</v>
      </c>
      <c r="C903" s="7" t="s">
        <v>723</v>
      </c>
      <c r="D903" s="6">
        <v>1905</v>
      </c>
    </row>
    <row r="904" spans="1:4" x14ac:dyDescent="0.2">
      <c r="A904" t="s">
        <v>13</v>
      </c>
      <c r="B904" s="1" t="s">
        <v>14</v>
      </c>
      <c r="C904" s="7" t="s">
        <v>729</v>
      </c>
      <c r="D904" s="6">
        <v>1924</v>
      </c>
    </row>
    <row r="905" spans="1:4" x14ac:dyDescent="0.2">
      <c r="A905" t="s">
        <v>341</v>
      </c>
      <c r="B905" s="1" t="s">
        <v>342</v>
      </c>
      <c r="C905" s="7" t="s">
        <v>722</v>
      </c>
      <c r="D905" s="6">
        <v>1930</v>
      </c>
    </row>
    <row r="906" spans="1:4" x14ac:dyDescent="0.2">
      <c r="A906" t="s">
        <v>341</v>
      </c>
      <c r="B906" s="1" t="s">
        <v>342</v>
      </c>
      <c r="C906" s="7" t="s">
        <v>726</v>
      </c>
      <c r="D906" s="6">
        <v>1930</v>
      </c>
    </row>
    <row r="907" spans="1:4" x14ac:dyDescent="0.2">
      <c r="A907" t="s">
        <v>523</v>
      </c>
      <c r="B907" s="1" t="s">
        <v>524</v>
      </c>
      <c r="C907" s="7" t="s">
        <v>722</v>
      </c>
      <c r="D907" s="6">
        <v>1937</v>
      </c>
    </row>
    <row r="908" spans="1:4" x14ac:dyDescent="0.2">
      <c r="A908" t="s">
        <v>93</v>
      </c>
      <c r="B908" s="1" t="s">
        <v>94</v>
      </c>
      <c r="C908" s="7" t="s">
        <v>723</v>
      </c>
      <c r="D908" s="6">
        <v>1943</v>
      </c>
    </row>
    <row r="909" spans="1:4" x14ac:dyDescent="0.2">
      <c r="A909" t="s">
        <v>553</v>
      </c>
      <c r="B909" s="1" t="s">
        <v>554</v>
      </c>
      <c r="C909" s="7" t="s">
        <v>724</v>
      </c>
      <c r="D909" s="6">
        <v>1943</v>
      </c>
    </row>
    <row r="910" spans="1:4" x14ac:dyDescent="0.2">
      <c r="A910" t="s">
        <v>287</v>
      </c>
      <c r="B910" s="1" t="s">
        <v>288</v>
      </c>
      <c r="C910" s="7" t="s">
        <v>725</v>
      </c>
      <c r="D910" s="6">
        <v>1962</v>
      </c>
    </row>
    <row r="911" spans="1:4" x14ac:dyDescent="0.2">
      <c r="A911" t="s">
        <v>557</v>
      </c>
      <c r="B911" s="1" t="s">
        <v>558</v>
      </c>
      <c r="C911" s="7" t="s">
        <v>727</v>
      </c>
      <c r="D911" s="6">
        <v>1962</v>
      </c>
    </row>
    <row r="912" spans="1:4" x14ac:dyDescent="0.2">
      <c r="A912" t="s">
        <v>51</v>
      </c>
      <c r="B912" s="1" t="s">
        <v>52</v>
      </c>
      <c r="C912" s="7" t="s">
        <v>724</v>
      </c>
      <c r="D912" s="6">
        <v>1962</v>
      </c>
    </row>
    <row r="913" spans="1:4" x14ac:dyDescent="0.2">
      <c r="A913" t="s">
        <v>569</v>
      </c>
      <c r="B913" s="1" t="s">
        <v>570</v>
      </c>
      <c r="C913" s="7" t="s">
        <v>729</v>
      </c>
      <c r="D913" s="6">
        <v>1962</v>
      </c>
    </row>
    <row r="914" spans="1:4" x14ac:dyDescent="0.2">
      <c r="A914" t="s">
        <v>418</v>
      </c>
      <c r="B914" s="1" t="s">
        <v>419</v>
      </c>
      <c r="C914" s="7" t="s">
        <v>721</v>
      </c>
      <c r="D914" s="6">
        <v>1962</v>
      </c>
    </row>
    <row r="915" spans="1:4" x14ac:dyDescent="0.2">
      <c r="A915" t="s">
        <v>541</v>
      </c>
      <c r="B915" s="1" t="s">
        <v>542</v>
      </c>
      <c r="C915" s="7" t="s">
        <v>723</v>
      </c>
      <c r="D915" s="6">
        <v>1968</v>
      </c>
    </row>
    <row r="916" spans="1:4" x14ac:dyDescent="0.2">
      <c r="A916" t="s">
        <v>21</v>
      </c>
      <c r="B916" s="1" t="s">
        <v>22</v>
      </c>
      <c r="C916" s="7" t="s">
        <v>729</v>
      </c>
      <c r="D916" s="6">
        <v>1975</v>
      </c>
    </row>
    <row r="917" spans="1:4" x14ac:dyDescent="0.2">
      <c r="A917" t="s">
        <v>243</v>
      </c>
      <c r="B917" s="1" t="s">
        <v>244</v>
      </c>
      <c r="C917" s="7" t="s">
        <v>729</v>
      </c>
      <c r="D917" s="6">
        <v>1988</v>
      </c>
    </row>
    <row r="918" spans="1:4" x14ac:dyDescent="0.2">
      <c r="A918" t="s">
        <v>459</v>
      </c>
      <c r="B918" s="1" t="s">
        <v>460</v>
      </c>
      <c r="C918" s="7" t="s">
        <v>724</v>
      </c>
      <c r="D918" s="6">
        <v>1988</v>
      </c>
    </row>
    <row r="919" spans="1:4" x14ac:dyDescent="0.2">
      <c r="A919" t="s">
        <v>9</v>
      </c>
      <c r="B919" s="1" t="s">
        <v>10</v>
      </c>
      <c r="C919" s="7" t="s">
        <v>728</v>
      </c>
      <c r="D919" s="6">
        <v>1994</v>
      </c>
    </row>
    <row r="920" spans="1:4" x14ac:dyDescent="0.2">
      <c r="A920" t="s">
        <v>75</v>
      </c>
      <c r="B920" s="1" t="s">
        <v>76</v>
      </c>
      <c r="C920" s="7" t="s">
        <v>727</v>
      </c>
      <c r="D920" s="6">
        <v>1994</v>
      </c>
    </row>
    <row r="921" spans="1:4" x14ac:dyDescent="0.2">
      <c r="A921" t="s">
        <v>527</v>
      </c>
      <c r="B921" s="1" t="s">
        <v>528</v>
      </c>
      <c r="C921" s="7" t="s">
        <v>726</v>
      </c>
      <c r="D921" s="6">
        <v>2000</v>
      </c>
    </row>
    <row r="922" spans="1:4" x14ac:dyDescent="0.2">
      <c r="A922" t="s">
        <v>299</v>
      </c>
      <c r="B922" s="1" t="s">
        <v>300</v>
      </c>
      <c r="C922" s="7" t="s">
        <v>724</v>
      </c>
      <c r="D922" s="6">
        <v>2007</v>
      </c>
    </row>
    <row r="923" spans="1:4" x14ac:dyDescent="0.2">
      <c r="A923" t="s">
        <v>65</v>
      </c>
      <c r="B923" s="1" t="s">
        <v>436</v>
      </c>
      <c r="C923" s="7" t="s">
        <v>721</v>
      </c>
      <c r="D923" s="6">
        <v>2013</v>
      </c>
    </row>
    <row r="924" spans="1:4" x14ac:dyDescent="0.2">
      <c r="A924" t="s">
        <v>358</v>
      </c>
      <c r="B924" s="1" t="s">
        <v>359</v>
      </c>
      <c r="C924" s="7" t="s">
        <v>725</v>
      </c>
      <c r="D924" s="6">
        <v>2013</v>
      </c>
    </row>
    <row r="925" spans="1:4" x14ac:dyDescent="0.2">
      <c r="A925" t="s">
        <v>537</v>
      </c>
      <c r="B925" s="1" t="s">
        <v>538</v>
      </c>
      <c r="C925" s="7" t="s">
        <v>724</v>
      </c>
      <c r="D925" s="6">
        <v>2020</v>
      </c>
    </row>
    <row r="926" spans="1:4" x14ac:dyDescent="0.2">
      <c r="A926" t="s">
        <v>580</v>
      </c>
      <c r="B926" s="1" t="s">
        <v>581</v>
      </c>
      <c r="C926" s="7" t="s">
        <v>722</v>
      </c>
      <c r="D926" s="6">
        <v>2032</v>
      </c>
    </row>
    <row r="927" spans="1:4" x14ac:dyDescent="0.2">
      <c r="A927" t="s">
        <v>101</v>
      </c>
      <c r="B927" s="1" t="s">
        <v>102</v>
      </c>
      <c r="C927" s="7" t="s">
        <v>723</v>
      </c>
      <c r="D927" s="6">
        <v>2032</v>
      </c>
    </row>
    <row r="928" spans="1:4" x14ac:dyDescent="0.2">
      <c r="A928" t="s">
        <v>358</v>
      </c>
      <c r="B928" s="1" t="s">
        <v>359</v>
      </c>
      <c r="C928" s="7" t="s">
        <v>722</v>
      </c>
      <c r="D928" s="6">
        <v>2039</v>
      </c>
    </row>
    <row r="929" spans="1:4" x14ac:dyDescent="0.2">
      <c r="A929" t="s">
        <v>69</v>
      </c>
      <c r="B929" s="1" t="s">
        <v>70</v>
      </c>
      <c r="C929" s="7" t="s">
        <v>721</v>
      </c>
      <c r="D929" s="6">
        <v>2039</v>
      </c>
    </row>
    <row r="945" customFormat="1" x14ac:dyDescent="0.2"/>
    <row r="946" customFormat="1" x14ac:dyDescent="0.2"/>
    <row r="947" customFormat="1" x14ac:dyDescent="0.2"/>
    <row r="948" customFormat="1" x14ac:dyDescent="0.2"/>
    <row r="949" customFormat="1" x14ac:dyDescent="0.2"/>
    <row r="950" customFormat="1" x14ac:dyDescent="0.2"/>
    <row r="951" customFormat="1" x14ac:dyDescent="0.2"/>
    <row r="952" customFormat="1" x14ac:dyDescent="0.2"/>
    <row r="953" customFormat="1" x14ac:dyDescent="0.2"/>
    <row r="954" customFormat="1" x14ac:dyDescent="0.2"/>
    <row r="955" customFormat="1" x14ac:dyDescent="0.2"/>
    <row r="956" customFormat="1" x14ac:dyDescent="0.2"/>
    <row r="957" customFormat="1" x14ac:dyDescent="0.2"/>
    <row r="958" customFormat="1" x14ac:dyDescent="0.2"/>
    <row r="959" customFormat="1" x14ac:dyDescent="0.2"/>
    <row r="960" customFormat="1" x14ac:dyDescent="0.2"/>
    <row r="961" customFormat="1" x14ac:dyDescent="0.2"/>
    <row r="962" customFormat="1" x14ac:dyDescent="0.2"/>
    <row r="963" customFormat="1" x14ac:dyDescent="0.2"/>
    <row r="964" customFormat="1" x14ac:dyDescent="0.2"/>
    <row r="965" customFormat="1" x14ac:dyDescent="0.2"/>
    <row r="966" customFormat="1" x14ac:dyDescent="0.2"/>
    <row r="967" customFormat="1" x14ac:dyDescent="0.2"/>
    <row r="968" customFormat="1" x14ac:dyDescent="0.2"/>
    <row r="969" customFormat="1" x14ac:dyDescent="0.2"/>
    <row r="970" customFormat="1" x14ac:dyDescent="0.2"/>
    <row r="971" customFormat="1" x14ac:dyDescent="0.2"/>
    <row r="972" customFormat="1" x14ac:dyDescent="0.2"/>
    <row r="973" customFormat="1" x14ac:dyDescent="0.2"/>
    <row r="974" customFormat="1" x14ac:dyDescent="0.2"/>
    <row r="975" customFormat="1" x14ac:dyDescent="0.2"/>
    <row r="976" customFormat="1" x14ac:dyDescent="0.2"/>
    <row r="977" customFormat="1" x14ac:dyDescent="0.2"/>
    <row r="978" customFormat="1" x14ac:dyDescent="0.2"/>
    <row r="979" customFormat="1" x14ac:dyDescent="0.2"/>
    <row r="980" customFormat="1" x14ac:dyDescent="0.2"/>
    <row r="981" customFormat="1" x14ac:dyDescent="0.2"/>
    <row r="982" customFormat="1" x14ac:dyDescent="0.2"/>
    <row r="983" customFormat="1" x14ac:dyDescent="0.2"/>
    <row r="984" customFormat="1" x14ac:dyDescent="0.2"/>
    <row r="985" customFormat="1" x14ac:dyDescent="0.2"/>
    <row r="986" customFormat="1" x14ac:dyDescent="0.2"/>
    <row r="987" customFormat="1" x14ac:dyDescent="0.2"/>
    <row r="988" customFormat="1" x14ac:dyDescent="0.2"/>
    <row r="989" customFormat="1" x14ac:dyDescent="0.2"/>
    <row r="990" customFormat="1" x14ac:dyDescent="0.2"/>
    <row r="991" customFormat="1" x14ac:dyDescent="0.2"/>
    <row r="992" customFormat="1" x14ac:dyDescent="0.2"/>
    <row r="993" customFormat="1" x14ac:dyDescent="0.2"/>
    <row r="994" customFormat="1" x14ac:dyDescent="0.2"/>
    <row r="995" customFormat="1" x14ac:dyDescent="0.2"/>
    <row r="996" customFormat="1" x14ac:dyDescent="0.2"/>
    <row r="997" customFormat="1" x14ac:dyDescent="0.2"/>
    <row r="998" customFormat="1" x14ac:dyDescent="0.2"/>
    <row r="999" customFormat="1" x14ac:dyDescent="0.2"/>
    <row r="1000" customFormat="1" x14ac:dyDescent="0.2"/>
    <row r="1001" customFormat="1" x14ac:dyDescent="0.2"/>
    <row r="1002" customFormat="1" x14ac:dyDescent="0.2"/>
    <row r="1003" customFormat="1" x14ac:dyDescent="0.2"/>
    <row r="1004" customFormat="1" x14ac:dyDescent="0.2"/>
    <row r="1005" customFormat="1" x14ac:dyDescent="0.2"/>
    <row r="1006" customFormat="1" x14ac:dyDescent="0.2"/>
    <row r="1007" customFormat="1" x14ac:dyDescent="0.2"/>
    <row r="1008" customFormat="1" x14ac:dyDescent="0.2"/>
    <row r="1009" customFormat="1" x14ac:dyDescent="0.2"/>
    <row r="1010" customFormat="1" x14ac:dyDescent="0.2"/>
    <row r="1011" customFormat="1" x14ac:dyDescent="0.2"/>
    <row r="1012" customFormat="1" x14ac:dyDescent="0.2"/>
    <row r="1013" customFormat="1" x14ac:dyDescent="0.2"/>
    <row r="1014" customFormat="1" x14ac:dyDescent="0.2"/>
    <row r="1015" customFormat="1" x14ac:dyDescent="0.2"/>
    <row r="1016" customFormat="1" x14ac:dyDescent="0.2"/>
    <row r="1017" customFormat="1" x14ac:dyDescent="0.2"/>
    <row r="1018" customFormat="1" x14ac:dyDescent="0.2"/>
    <row r="1019" customFormat="1" x14ac:dyDescent="0.2"/>
    <row r="1020" customFormat="1" x14ac:dyDescent="0.2"/>
    <row r="1021" customFormat="1" x14ac:dyDescent="0.2"/>
    <row r="1022" customFormat="1" x14ac:dyDescent="0.2"/>
    <row r="1023" customFormat="1" x14ac:dyDescent="0.2"/>
    <row r="1024" customFormat="1" x14ac:dyDescent="0.2"/>
    <row r="1025" customFormat="1" x14ac:dyDescent="0.2"/>
    <row r="1026" customFormat="1" x14ac:dyDescent="0.2"/>
    <row r="1027" customFormat="1" x14ac:dyDescent="0.2"/>
    <row r="1028" customFormat="1" x14ac:dyDescent="0.2"/>
    <row r="1029" customFormat="1" x14ac:dyDescent="0.2"/>
    <row r="1030" customFormat="1" x14ac:dyDescent="0.2"/>
    <row r="1031" customFormat="1" x14ac:dyDescent="0.2"/>
    <row r="1032" customFormat="1" x14ac:dyDescent="0.2"/>
    <row r="1033" customFormat="1" x14ac:dyDescent="0.2"/>
    <row r="1034" customFormat="1" x14ac:dyDescent="0.2"/>
    <row r="1035" customFormat="1" x14ac:dyDescent="0.2"/>
    <row r="1036" customFormat="1" x14ac:dyDescent="0.2"/>
    <row r="1037" customFormat="1" x14ac:dyDescent="0.2"/>
    <row r="1038" customFormat="1" x14ac:dyDescent="0.2"/>
    <row r="1039" customFormat="1" x14ac:dyDescent="0.2"/>
    <row r="1040" customFormat="1" x14ac:dyDescent="0.2"/>
    <row r="1041" customFormat="1" x14ac:dyDescent="0.2"/>
    <row r="1042" customFormat="1" x14ac:dyDescent="0.2"/>
    <row r="1043" customFormat="1" x14ac:dyDescent="0.2"/>
    <row r="1044" customFormat="1" x14ac:dyDescent="0.2"/>
    <row r="1045" customFormat="1" x14ac:dyDescent="0.2"/>
    <row r="1046" customFormat="1" x14ac:dyDescent="0.2"/>
    <row r="1047" customFormat="1" x14ac:dyDescent="0.2"/>
    <row r="1048" customFormat="1" x14ac:dyDescent="0.2"/>
    <row r="1049" customFormat="1" x14ac:dyDescent="0.2"/>
    <row r="1050" customFormat="1" x14ac:dyDescent="0.2"/>
    <row r="1051" customFormat="1" x14ac:dyDescent="0.2"/>
    <row r="1052" customFormat="1" x14ac:dyDescent="0.2"/>
    <row r="1053" customFormat="1" x14ac:dyDescent="0.2"/>
    <row r="1054" customFormat="1" x14ac:dyDescent="0.2"/>
    <row r="1055" customFormat="1" x14ac:dyDescent="0.2"/>
    <row r="1056" customFormat="1" x14ac:dyDescent="0.2"/>
    <row r="1057" customFormat="1" x14ac:dyDescent="0.2"/>
    <row r="1058" customFormat="1" x14ac:dyDescent="0.2"/>
    <row r="1059" customFormat="1" x14ac:dyDescent="0.2"/>
    <row r="1060" customFormat="1" x14ac:dyDescent="0.2"/>
    <row r="1061" customFormat="1" x14ac:dyDescent="0.2"/>
    <row r="1062" customFormat="1" x14ac:dyDescent="0.2"/>
    <row r="1063" customFormat="1" x14ac:dyDescent="0.2"/>
    <row r="1064" customFormat="1" x14ac:dyDescent="0.2"/>
    <row r="1065" customFormat="1" x14ac:dyDescent="0.2"/>
    <row r="1066" customFormat="1" x14ac:dyDescent="0.2"/>
    <row r="1067" customFormat="1" x14ac:dyDescent="0.2"/>
    <row r="1068" customFormat="1" x14ac:dyDescent="0.2"/>
    <row r="1069" customFormat="1" x14ac:dyDescent="0.2"/>
    <row r="1070" customFormat="1" x14ac:dyDescent="0.2"/>
    <row r="1071" customFormat="1" x14ac:dyDescent="0.2"/>
    <row r="1072" customFormat="1" x14ac:dyDescent="0.2"/>
    <row r="1073" customFormat="1" x14ac:dyDescent="0.2"/>
    <row r="1074" customFormat="1" x14ac:dyDescent="0.2"/>
    <row r="1075" customFormat="1" x14ac:dyDescent="0.2"/>
    <row r="1076" customFormat="1" x14ac:dyDescent="0.2"/>
    <row r="1077" customFormat="1" x14ac:dyDescent="0.2"/>
    <row r="1078" customFormat="1" x14ac:dyDescent="0.2"/>
    <row r="1079" customFormat="1" x14ac:dyDescent="0.2"/>
    <row r="1080" customFormat="1" x14ac:dyDescent="0.2"/>
    <row r="1081" customFormat="1" x14ac:dyDescent="0.2"/>
    <row r="1082" customFormat="1" x14ac:dyDescent="0.2"/>
    <row r="1083" customFormat="1" x14ac:dyDescent="0.2"/>
    <row r="1084" customFormat="1" x14ac:dyDescent="0.2"/>
    <row r="1085" customFormat="1" x14ac:dyDescent="0.2"/>
    <row r="1086" customFormat="1" x14ac:dyDescent="0.2"/>
    <row r="1087" customFormat="1" x14ac:dyDescent="0.2"/>
    <row r="1088" customFormat="1" x14ac:dyDescent="0.2"/>
    <row r="1089" customFormat="1" x14ac:dyDescent="0.2"/>
    <row r="1090" customFormat="1" x14ac:dyDescent="0.2"/>
    <row r="1091" customFormat="1" x14ac:dyDescent="0.2"/>
    <row r="1092" customFormat="1" x14ac:dyDescent="0.2"/>
    <row r="1093" customFormat="1" x14ac:dyDescent="0.2"/>
    <row r="1094" customFormat="1" x14ac:dyDescent="0.2"/>
    <row r="1095" customFormat="1" x14ac:dyDescent="0.2"/>
    <row r="1096" customFormat="1" x14ac:dyDescent="0.2"/>
    <row r="1097" customFormat="1" x14ac:dyDescent="0.2"/>
    <row r="1098" customFormat="1" x14ac:dyDescent="0.2"/>
    <row r="1099" customFormat="1" x14ac:dyDescent="0.2"/>
    <row r="1100" customFormat="1" x14ac:dyDescent="0.2"/>
    <row r="1101" customFormat="1" x14ac:dyDescent="0.2"/>
    <row r="1102" customFormat="1" x14ac:dyDescent="0.2"/>
    <row r="1103" customFormat="1" x14ac:dyDescent="0.2"/>
    <row r="1104" customFormat="1" x14ac:dyDescent="0.2"/>
    <row r="1105" customFormat="1" x14ac:dyDescent="0.2"/>
    <row r="1106" customFormat="1" x14ac:dyDescent="0.2"/>
    <row r="1107" customFormat="1" x14ac:dyDescent="0.2"/>
    <row r="1108" customFormat="1" x14ac:dyDescent="0.2"/>
    <row r="1109" customFormat="1" x14ac:dyDescent="0.2"/>
    <row r="1110" customFormat="1" x14ac:dyDescent="0.2"/>
    <row r="1111" customFormat="1" x14ac:dyDescent="0.2"/>
    <row r="1112" customFormat="1" x14ac:dyDescent="0.2"/>
    <row r="1113" customFormat="1" x14ac:dyDescent="0.2"/>
    <row r="1114" customFormat="1" x14ac:dyDescent="0.2"/>
    <row r="1115" customFormat="1" x14ac:dyDescent="0.2"/>
    <row r="1116" customFormat="1" x14ac:dyDescent="0.2"/>
    <row r="1117" customFormat="1" x14ac:dyDescent="0.2"/>
    <row r="1118" customFormat="1" x14ac:dyDescent="0.2"/>
    <row r="1119" customFormat="1" x14ac:dyDescent="0.2"/>
    <row r="1120" customFormat="1" x14ac:dyDescent="0.2"/>
    <row r="1121" customFormat="1" x14ac:dyDescent="0.2"/>
    <row r="1122" customFormat="1" x14ac:dyDescent="0.2"/>
  </sheetData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9" tint="0.79998168889431442"/>
  </sheetPr>
  <dimension ref="B1:J229"/>
  <sheetViews>
    <sheetView zoomScale="235" zoomScaleNormal="235" workbookViewId="0">
      <selection activeCell="E21" sqref="E21"/>
    </sheetView>
  </sheetViews>
  <sheetFormatPr defaultRowHeight="12.75" x14ac:dyDescent="0.2"/>
  <cols>
    <col min="2" max="2" width="14" customWidth="1"/>
    <col min="5" max="6" width="17.85546875" customWidth="1"/>
    <col min="7" max="7" width="16.85546875" customWidth="1"/>
    <col min="8" max="8" width="12" customWidth="1"/>
    <col min="9" max="9" width="12.85546875" customWidth="1"/>
    <col min="10" max="10" width="15.5703125" style="1" customWidth="1"/>
  </cols>
  <sheetData>
    <row r="1" spans="2:10" ht="15.75" x14ac:dyDescent="0.25">
      <c r="H1" s="9" t="s">
        <v>733</v>
      </c>
    </row>
    <row r="2" spans="2:10" ht="13.5" thickBot="1" x14ac:dyDescent="0.25"/>
    <row r="3" spans="2:10" ht="13.5" thickBot="1" x14ac:dyDescent="0.25">
      <c r="B3" s="10" t="s">
        <v>734</v>
      </c>
      <c r="D3" s="11" t="s">
        <v>777</v>
      </c>
      <c r="E3" s="11" t="s">
        <v>735</v>
      </c>
      <c r="F3" s="12" t="s">
        <v>736</v>
      </c>
      <c r="H3" s="13" t="s">
        <v>737</v>
      </c>
      <c r="I3" s="14" t="s">
        <v>738</v>
      </c>
      <c r="J3" s="15" t="s">
        <v>739</v>
      </c>
    </row>
    <row r="4" spans="2:10" x14ac:dyDescent="0.2">
      <c r="B4" s="16" t="s">
        <v>740</v>
      </c>
      <c r="D4" s="40">
        <v>1</v>
      </c>
      <c r="E4" s="17" t="s">
        <v>722</v>
      </c>
      <c r="F4" s="18" t="s">
        <v>741</v>
      </c>
      <c r="H4" s="19">
        <v>1</v>
      </c>
      <c r="I4" s="20">
        <v>0</v>
      </c>
      <c r="J4" s="21" t="str">
        <f>"0 .. "&amp;I5</f>
        <v>0 .. 200</v>
      </c>
    </row>
    <row r="5" spans="2:10" x14ac:dyDescent="0.2">
      <c r="B5" s="22" t="s">
        <v>742</v>
      </c>
      <c r="D5" s="41">
        <v>2</v>
      </c>
      <c r="E5" s="23" t="s">
        <v>721</v>
      </c>
      <c r="F5" s="22" t="s">
        <v>741</v>
      </c>
      <c r="H5" s="19">
        <v>2</v>
      </c>
      <c r="I5" s="20">
        <v>200</v>
      </c>
      <c r="J5" s="21" t="str">
        <f t="shared" ref="J5:J11" si="0">I5&amp;" .. "&amp;I6</f>
        <v>200 .. 400</v>
      </c>
    </row>
    <row r="6" spans="2:10" x14ac:dyDescent="0.2">
      <c r="B6" s="22" t="s">
        <v>743</v>
      </c>
      <c r="D6" s="41">
        <v>3</v>
      </c>
      <c r="E6" s="23" t="s">
        <v>723</v>
      </c>
      <c r="F6" s="22" t="s">
        <v>744</v>
      </c>
      <c r="H6" s="19">
        <v>3</v>
      </c>
      <c r="I6" s="20">
        <v>400</v>
      </c>
      <c r="J6" s="21" t="str">
        <f t="shared" si="0"/>
        <v>400 .. 600</v>
      </c>
    </row>
    <row r="7" spans="2:10" x14ac:dyDescent="0.2">
      <c r="B7" s="22" t="s">
        <v>745</v>
      </c>
      <c r="D7" s="41">
        <v>4</v>
      </c>
      <c r="E7" s="23" t="s">
        <v>724</v>
      </c>
      <c r="F7" s="22" t="s">
        <v>744</v>
      </c>
      <c r="H7" s="19">
        <v>4</v>
      </c>
      <c r="I7" s="20">
        <v>600</v>
      </c>
      <c r="J7" s="21" t="str">
        <f t="shared" si="0"/>
        <v>600 .. 800</v>
      </c>
    </row>
    <row r="8" spans="2:10" x14ac:dyDescent="0.2">
      <c r="B8" s="22" t="s">
        <v>746</v>
      </c>
      <c r="D8" s="41">
        <v>5</v>
      </c>
      <c r="E8" s="23" t="s">
        <v>728</v>
      </c>
      <c r="F8" s="22" t="s">
        <v>744</v>
      </c>
      <c r="H8" s="19">
        <v>5</v>
      </c>
      <c r="I8" s="20">
        <v>800</v>
      </c>
      <c r="J8" s="21" t="str">
        <f t="shared" si="0"/>
        <v>800 .. 1000</v>
      </c>
    </row>
    <row r="9" spans="2:10" x14ac:dyDescent="0.2">
      <c r="B9" s="22" t="s">
        <v>747</v>
      </c>
      <c r="D9" s="41">
        <v>6</v>
      </c>
      <c r="E9" s="23" t="s">
        <v>725</v>
      </c>
      <c r="F9" s="22" t="s">
        <v>748</v>
      </c>
      <c r="H9" s="19">
        <v>6</v>
      </c>
      <c r="I9" s="20">
        <v>1000</v>
      </c>
      <c r="J9" s="21" t="str">
        <f t="shared" si="0"/>
        <v>1000 .. 1500</v>
      </c>
    </row>
    <row r="10" spans="2:10" ht="13.5" thickBot="1" x14ac:dyDescent="0.25">
      <c r="B10" s="24" t="s">
        <v>749</v>
      </c>
      <c r="D10" s="41">
        <v>7</v>
      </c>
      <c r="E10" s="23" t="s">
        <v>726</v>
      </c>
      <c r="F10" s="22" t="s">
        <v>748</v>
      </c>
      <c r="H10" s="19">
        <v>7</v>
      </c>
      <c r="I10" s="20">
        <v>1500</v>
      </c>
      <c r="J10" s="21" t="str">
        <f t="shared" si="0"/>
        <v>1500 .. 2000</v>
      </c>
    </row>
    <row r="11" spans="2:10" ht="13.5" thickBot="1" x14ac:dyDescent="0.25">
      <c r="D11" s="41">
        <v>8</v>
      </c>
      <c r="E11" s="23" t="s">
        <v>729</v>
      </c>
      <c r="F11" s="22" t="s">
        <v>748</v>
      </c>
      <c r="H11" s="25">
        <v>8</v>
      </c>
      <c r="I11" s="26">
        <v>2000</v>
      </c>
      <c r="J11" s="27" t="str">
        <f t="shared" si="0"/>
        <v xml:space="preserve">2000 .. </v>
      </c>
    </row>
    <row r="12" spans="2:10" x14ac:dyDescent="0.2">
      <c r="D12" s="41">
        <v>9</v>
      </c>
      <c r="E12" s="23" t="s">
        <v>727</v>
      </c>
      <c r="F12" s="22" t="s">
        <v>750</v>
      </c>
    </row>
    <row r="13" spans="2:10" x14ac:dyDescent="0.2">
      <c r="D13" s="41">
        <v>10</v>
      </c>
      <c r="E13" s="23" t="s">
        <v>730</v>
      </c>
      <c r="F13" s="22" t="s">
        <v>750</v>
      </c>
    </row>
    <row r="14" spans="2:10" x14ac:dyDescent="0.2">
      <c r="D14" s="41">
        <v>11</v>
      </c>
      <c r="E14" s="23" t="s">
        <v>751</v>
      </c>
      <c r="F14" s="22" t="s">
        <v>750</v>
      </c>
    </row>
    <row r="15" spans="2:10" ht="13.5" thickBot="1" x14ac:dyDescent="0.25">
      <c r="D15" s="42">
        <v>12</v>
      </c>
      <c r="E15" s="28" t="s">
        <v>752</v>
      </c>
      <c r="F15" s="24" t="s">
        <v>741</v>
      </c>
    </row>
    <row r="20" spans="2:10" x14ac:dyDescent="0.2">
      <c r="B20" s="3"/>
      <c r="C20" s="3"/>
      <c r="D20" s="3"/>
      <c r="E20" s="3"/>
      <c r="F20" s="3"/>
      <c r="G20" s="2"/>
      <c r="I20" s="3"/>
      <c r="J20" s="3"/>
    </row>
    <row r="21" spans="2:10" x14ac:dyDescent="0.2">
      <c r="B21" s="7"/>
      <c r="E21" s="7"/>
      <c r="F21" s="7"/>
      <c r="G21" s="29"/>
    </row>
    <row r="22" spans="2:10" x14ac:dyDescent="0.2">
      <c r="B22" s="7"/>
      <c r="E22" s="7"/>
      <c r="F22" s="7"/>
      <c r="G22" s="29"/>
    </row>
    <row r="23" spans="2:10" x14ac:dyDescent="0.2">
      <c r="B23" s="7"/>
      <c r="E23" s="7"/>
      <c r="F23" s="7"/>
      <c r="G23" s="29"/>
    </row>
    <row r="24" spans="2:10" x14ac:dyDescent="0.2">
      <c r="B24" s="7"/>
      <c r="E24" s="7"/>
      <c r="F24" s="7"/>
      <c r="G24" s="29"/>
    </row>
    <row r="25" spans="2:10" x14ac:dyDescent="0.2">
      <c r="B25" s="7"/>
      <c r="E25" s="7"/>
      <c r="F25" s="7"/>
      <c r="G25" s="29"/>
    </row>
    <row r="26" spans="2:10" x14ac:dyDescent="0.2">
      <c r="B26" s="7"/>
      <c r="E26" s="7"/>
      <c r="F26" s="7"/>
      <c r="G26" s="29"/>
    </row>
    <row r="27" spans="2:10" x14ac:dyDescent="0.2">
      <c r="B27" s="7"/>
      <c r="E27" s="7"/>
      <c r="F27" s="7"/>
      <c r="G27" s="29"/>
    </row>
    <row r="28" spans="2:10" x14ac:dyDescent="0.2">
      <c r="B28" s="7"/>
      <c r="E28" s="7"/>
      <c r="F28" s="7"/>
      <c r="G28" s="29"/>
    </row>
    <row r="29" spans="2:10" x14ac:dyDescent="0.2">
      <c r="B29" s="7"/>
      <c r="E29" s="7"/>
      <c r="F29" s="7"/>
      <c r="G29" s="29"/>
    </row>
    <row r="30" spans="2:10" x14ac:dyDescent="0.2">
      <c r="B30" s="7"/>
      <c r="E30" s="7"/>
      <c r="F30" s="7"/>
      <c r="G30" s="29"/>
    </row>
    <row r="31" spans="2:10" x14ac:dyDescent="0.2">
      <c r="B31" s="7"/>
      <c r="E31" s="7"/>
      <c r="F31" s="7"/>
      <c r="G31" s="29"/>
    </row>
    <row r="32" spans="2:10" x14ac:dyDescent="0.2">
      <c r="B32" s="7"/>
      <c r="E32" s="7"/>
      <c r="F32" s="7"/>
      <c r="G32" s="29"/>
    </row>
    <row r="33" spans="2:7" x14ac:dyDescent="0.2">
      <c r="B33" s="7"/>
      <c r="E33" s="7"/>
      <c r="F33" s="7"/>
      <c r="G33" s="29"/>
    </row>
    <row r="34" spans="2:7" x14ac:dyDescent="0.2">
      <c r="B34" s="7"/>
      <c r="E34" s="7"/>
      <c r="F34" s="7"/>
      <c r="G34" s="29"/>
    </row>
    <row r="35" spans="2:7" x14ac:dyDescent="0.2">
      <c r="B35" s="7"/>
      <c r="E35" s="7"/>
      <c r="F35" s="7"/>
      <c r="G35" s="29"/>
    </row>
    <row r="36" spans="2:7" x14ac:dyDescent="0.2">
      <c r="B36" s="7"/>
      <c r="E36" s="7"/>
      <c r="F36" s="7"/>
      <c r="G36" s="29"/>
    </row>
    <row r="37" spans="2:7" x14ac:dyDescent="0.2">
      <c r="B37" s="7"/>
      <c r="E37" s="7"/>
      <c r="F37" s="7"/>
      <c r="G37" s="29"/>
    </row>
    <row r="38" spans="2:7" x14ac:dyDescent="0.2">
      <c r="B38" s="7"/>
      <c r="E38" s="7"/>
      <c r="F38" s="7"/>
      <c r="G38" s="29"/>
    </row>
    <row r="39" spans="2:7" x14ac:dyDescent="0.2">
      <c r="B39" s="7"/>
      <c r="E39" s="7"/>
      <c r="F39" s="7"/>
      <c r="G39" s="29"/>
    </row>
    <row r="40" spans="2:7" x14ac:dyDescent="0.2">
      <c r="B40" s="7"/>
      <c r="E40" s="7"/>
      <c r="F40" s="7"/>
      <c r="G40" s="29"/>
    </row>
    <row r="41" spans="2:7" x14ac:dyDescent="0.2">
      <c r="B41" s="7"/>
      <c r="E41" s="7"/>
      <c r="F41" s="7"/>
      <c r="G41" s="29"/>
    </row>
    <row r="42" spans="2:7" x14ac:dyDescent="0.2">
      <c r="B42" s="7"/>
      <c r="E42" s="7"/>
      <c r="F42" s="7"/>
      <c r="G42" s="29"/>
    </row>
    <row r="43" spans="2:7" x14ac:dyDescent="0.2">
      <c r="B43" s="7"/>
      <c r="E43" s="7"/>
      <c r="F43" s="7"/>
      <c r="G43" s="29"/>
    </row>
    <row r="44" spans="2:7" x14ac:dyDescent="0.2">
      <c r="B44" s="7"/>
      <c r="E44" s="7"/>
      <c r="F44" s="7"/>
      <c r="G44" s="29"/>
    </row>
    <row r="45" spans="2:7" x14ac:dyDescent="0.2">
      <c r="B45" s="7"/>
      <c r="E45" s="7"/>
      <c r="F45" s="7"/>
      <c r="G45" s="29"/>
    </row>
    <row r="46" spans="2:7" x14ac:dyDescent="0.2">
      <c r="B46" s="7"/>
      <c r="E46" s="7"/>
      <c r="F46" s="7"/>
      <c r="G46" s="29"/>
    </row>
    <row r="47" spans="2:7" x14ac:dyDescent="0.2">
      <c r="B47" s="7"/>
      <c r="E47" s="7"/>
      <c r="F47" s="7"/>
      <c r="G47" s="29"/>
    </row>
    <row r="48" spans="2:7" x14ac:dyDescent="0.2">
      <c r="B48" s="7"/>
      <c r="E48" s="7"/>
      <c r="F48" s="7"/>
      <c r="G48" s="29"/>
    </row>
    <row r="49" spans="2:7" x14ac:dyDescent="0.2">
      <c r="B49" s="7"/>
      <c r="E49" s="7"/>
      <c r="F49" s="7"/>
      <c r="G49" s="29"/>
    </row>
    <row r="50" spans="2:7" x14ac:dyDescent="0.2">
      <c r="B50" s="7"/>
      <c r="E50" s="7"/>
      <c r="F50" s="7"/>
      <c r="G50" s="29"/>
    </row>
    <row r="51" spans="2:7" x14ac:dyDescent="0.2">
      <c r="B51" s="7"/>
      <c r="E51" s="7"/>
      <c r="F51" s="7"/>
      <c r="G51" s="29"/>
    </row>
    <row r="52" spans="2:7" x14ac:dyDescent="0.2">
      <c r="B52" s="7"/>
      <c r="E52" s="7"/>
      <c r="F52" s="7"/>
      <c r="G52" s="29"/>
    </row>
    <row r="53" spans="2:7" x14ac:dyDescent="0.2">
      <c r="B53" s="7"/>
      <c r="E53" s="7"/>
      <c r="F53" s="7"/>
      <c r="G53" s="29"/>
    </row>
    <row r="54" spans="2:7" x14ac:dyDescent="0.2">
      <c r="B54" s="7"/>
      <c r="E54" s="7"/>
      <c r="F54" s="7"/>
      <c r="G54" s="29"/>
    </row>
    <row r="55" spans="2:7" x14ac:dyDescent="0.2">
      <c r="B55" s="7"/>
      <c r="E55" s="7"/>
      <c r="F55" s="7"/>
      <c r="G55" s="29"/>
    </row>
    <row r="56" spans="2:7" x14ac:dyDescent="0.2">
      <c r="B56" s="7"/>
      <c r="E56" s="7"/>
      <c r="F56" s="7"/>
      <c r="G56" s="29"/>
    </row>
    <row r="57" spans="2:7" x14ac:dyDescent="0.2">
      <c r="B57" s="7"/>
      <c r="E57" s="7"/>
      <c r="F57" s="7"/>
      <c r="G57" s="29"/>
    </row>
    <row r="58" spans="2:7" x14ac:dyDescent="0.2">
      <c r="B58" s="7"/>
      <c r="E58" s="7"/>
      <c r="F58" s="7"/>
      <c r="G58" s="29"/>
    </row>
    <row r="59" spans="2:7" x14ac:dyDescent="0.2">
      <c r="B59" s="7"/>
      <c r="E59" s="7"/>
      <c r="F59" s="7"/>
      <c r="G59" s="29"/>
    </row>
    <row r="60" spans="2:7" x14ac:dyDescent="0.2">
      <c r="B60" s="7"/>
      <c r="E60" s="7"/>
      <c r="F60" s="7"/>
      <c r="G60" s="29"/>
    </row>
    <row r="61" spans="2:7" x14ac:dyDescent="0.2">
      <c r="B61" s="7"/>
      <c r="E61" s="7"/>
      <c r="F61" s="7"/>
      <c r="G61" s="29"/>
    </row>
    <row r="62" spans="2:7" x14ac:dyDescent="0.2">
      <c r="B62" s="7"/>
      <c r="E62" s="7"/>
      <c r="F62" s="7"/>
      <c r="G62" s="29"/>
    </row>
    <row r="63" spans="2:7" x14ac:dyDescent="0.2">
      <c r="B63" s="7"/>
      <c r="E63" s="7"/>
      <c r="F63" s="7"/>
      <c r="G63" s="29"/>
    </row>
    <row r="64" spans="2:7" x14ac:dyDescent="0.2">
      <c r="B64" s="7"/>
      <c r="E64" s="7"/>
      <c r="F64" s="7"/>
      <c r="G64" s="29"/>
    </row>
    <row r="65" spans="2:7" x14ac:dyDescent="0.2">
      <c r="B65" s="7"/>
      <c r="E65" s="7"/>
      <c r="F65" s="7"/>
      <c r="G65" s="29"/>
    </row>
    <row r="66" spans="2:7" x14ac:dyDescent="0.2">
      <c r="B66" s="7"/>
      <c r="E66" s="7"/>
      <c r="F66" s="7"/>
      <c r="G66" s="29"/>
    </row>
    <row r="67" spans="2:7" x14ac:dyDescent="0.2">
      <c r="B67" s="7"/>
      <c r="E67" s="7"/>
      <c r="F67" s="7"/>
      <c r="G67" s="29"/>
    </row>
    <row r="68" spans="2:7" x14ac:dyDescent="0.2">
      <c r="B68" s="7"/>
      <c r="E68" s="7"/>
      <c r="F68" s="7"/>
      <c r="G68" s="29"/>
    </row>
    <row r="69" spans="2:7" x14ac:dyDescent="0.2">
      <c r="B69" s="7"/>
      <c r="E69" s="7"/>
      <c r="F69" s="7"/>
      <c r="G69" s="29"/>
    </row>
    <row r="70" spans="2:7" x14ac:dyDescent="0.2">
      <c r="B70" s="7"/>
      <c r="E70" s="7"/>
      <c r="F70" s="7"/>
      <c r="G70" s="29"/>
    </row>
    <row r="71" spans="2:7" x14ac:dyDescent="0.2">
      <c r="B71" s="7"/>
      <c r="E71" s="7"/>
      <c r="F71" s="7"/>
      <c r="G71" s="29"/>
    </row>
    <row r="72" spans="2:7" x14ac:dyDescent="0.2">
      <c r="B72" s="7"/>
      <c r="E72" s="7"/>
      <c r="F72" s="7"/>
      <c r="G72" s="29"/>
    </row>
    <row r="73" spans="2:7" x14ac:dyDescent="0.2">
      <c r="B73" s="7"/>
      <c r="E73" s="7"/>
      <c r="F73" s="7"/>
      <c r="G73" s="29"/>
    </row>
    <row r="74" spans="2:7" x14ac:dyDescent="0.2">
      <c r="B74" s="7"/>
      <c r="E74" s="7"/>
      <c r="F74" s="7"/>
      <c r="G74" s="29"/>
    </row>
    <row r="75" spans="2:7" x14ac:dyDescent="0.2">
      <c r="B75" s="7"/>
      <c r="E75" s="7"/>
      <c r="F75" s="7"/>
      <c r="G75" s="29"/>
    </row>
    <row r="76" spans="2:7" x14ac:dyDescent="0.2">
      <c r="B76" s="7"/>
      <c r="E76" s="7"/>
      <c r="F76" s="7"/>
      <c r="G76" s="29"/>
    </row>
    <row r="77" spans="2:7" x14ac:dyDescent="0.2">
      <c r="B77" s="7"/>
      <c r="E77" s="7"/>
      <c r="F77" s="7"/>
      <c r="G77" s="29"/>
    </row>
    <row r="78" spans="2:7" x14ac:dyDescent="0.2">
      <c r="B78" s="7"/>
      <c r="E78" s="7"/>
      <c r="F78" s="7"/>
      <c r="G78" s="29"/>
    </row>
    <row r="79" spans="2:7" x14ac:dyDescent="0.2">
      <c r="B79" s="7"/>
      <c r="E79" s="7"/>
      <c r="F79" s="7"/>
      <c r="G79" s="29"/>
    </row>
    <row r="80" spans="2:7" x14ac:dyDescent="0.2">
      <c r="B80" s="7"/>
      <c r="E80" s="7"/>
      <c r="F80" s="7"/>
      <c r="G80" s="29"/>
    </row>
    <row r="81" spans="2:7" x14ac:dyDescent="0.2">
      <c r="B81" s="7"/>
      <c r="E81" s="7"/>
      <c r="F81" s="7"/>
      <c r="G81" s="29"/>
    </row>
    <row r="82" spans="2:7" x14ac:dyDescent="0.2">
      <c r="B82" s="7"/>
      <c r="E82" s="7"/>
      <c r="F82" s="7"/>
      <c r="G82" s="29"/>
    </row>
    <row r="83" spans="2:7" x14ac:dyDescent="0.2">
      <c r="B83" s="7"/>
      <c r="E83" s="7"/>
      <c r="F83" s="7"/>
      <c r="G83" s="29"/>
    </row>
    <row r="84" spans="2:7" x14ac:dyDescent="0.2">
      <c r="B84" s="7"/>
      <c r="E84" s="7"/>
      <c r="F84" s="7"/>
      <c r="G84" s="29"/>
    </row>
    <row r="85" spans="2:7" x14ac:dyDescent="0.2">
      <c r="B85" s="7"/>
      <c r="E85" s="7"/>
      <c r="F85" s="7"/>
      <c r="G85" s="29"/>
    </row>
    <row r="86" spans="2:7" x14ac:dyDescent="0.2">
      <c r="B86" s="7"/>
      <c r="E86" s="7"/>
      <c r="F86" s="7"/>
      <c r="G86" s="29"/>
    </row>
    <row r="87" spans="2:7" x14ac:dyDescent="0.2">
      <c r="B87" s="7"/>
      <c r="E87" s="7"/>
      <c r="F87" s="7"/>
      <c r="G87" s="29"/>
    </row>
    <row r="88" spans="2:7" x14ac:dyDescent="0.2">
      <c r="B88" s="7"/>
      <c r="E88" s="7"/>
      <c r="F88" s="7"/>
      <c r="G88" s="29"/>
    </row>
    <row r="89" spans="2:7" x14ac:dyDescent="0.2">
      <c r="B89" s="7"/>
      <c r="E89" s="7"/>
      <c r="F89" s="7"/>
      <c r="G89" s="29"/>
    </row>
    <row r="90" spans="2:7" x14ac:dyDescent="0.2">
      <c r="B90" s="7"/>
      <c r="E90" s="7"/>
      <c r="F90" s="7"/>
      <c r="G90" s="29"/>
    </row>
    <row r="91" spans="2:7" x14ac:dyDescent="0.2">
      <c r="B91" s="7"/>
      <c r="E91" s="7"/>
      <c r="F91" s="7"/>
      <c r="G91" s="29"/>
    </row>
    <row r="92" spans="2:7" x14ac:dyDescent="0.2">
      <c r="B92" s="7"/>
      <c r="E92" s="7"/>
      <c r="F92" s="7"/>
      <c r="G92" s="29"/>
    </row>
    <row r="93" spans="2:7" x14ac:dyDescent="0.2">
      <c r="B93" s="7"/>
      <c r="E93" s="7"/>
      <c r="F93" s="7"/>
      <c r="G93" s="29"/>
    </row>
    <row r="94" spans="2:7" x14ac:dyDescent="0.2">
      <c r="B94" s="7"/>
      <c r="E94" s="7"/>
      <c r="F94" s="7"/>
      <c r="G94" s="29"/>
    </row>
    <row r="95" spans="2:7" x14ac:dyDescent="0.2">
      <c r="B95" s="7"/>
      <c r="E95" s="7"/>
      <c r="F95" s="7"/>
      <c r="G95" s="29"/>
    </row>
    <row r="96" spans="2:7" x14ac:dyDescent="0.2">
      <c r="B96" s="7"/>
      <c r="E96" s="7"/>
      <c r="F96" s="7"/>
      <c r="G96" s="29"/>
    </row>
    <row r="97" spans="2:7" x14ac:dyDescent="0.2">
      <c r="B97" s="7"/>
      <c r="E97" s="7"/>
      <c r="F97" s="7"/>
      <c r="G97" s="29"/>
    </row>
    <row r="98" spans="2:7" x14ac:dyDescent="0.2">
      <c r="B98" s="7"/>
      <c r="E98" s="7"/>
      <c r="F98" s="7"/>
      <c r="G98" s="29"/>
    </row>
    <row r="99" spans="2:7" x14ac:dyDescent="0.2">
      <c r="B99" s="7"/>
      <c r="E99" s="7"/>
      <c r="F99" s="7"/>
      <c r="G99" s="29"/>
    </row>
    <row r="100" spans="2:7" x14ac:dyDescent="0.2">
      <c r="B100" s="7"/>
      <c r="E100" s="7"/>
      <c r="F100" s="7"/>
      <c r="G100" s="29"/>
    </row>
    <row r="101" spans="2:7" x14ac:dyDescent="0.2">
      <c r="B101" s="7"/>
      <c r="E101" s="7"/>
      <c r="F101" s="7"/>
      <c r="G101" s="29"/>
    </row>
    <row r="102" spans="2:7" x14ac:dyDescent="0.2">
      <c r="B102" s="7"/>
      <c r="E102" s="7"/>
      <c r="F102" s="7"/>
      <c r="G102" s="29"/>
    </row>
    <row r="103" spans="2:7" x14ac:dyDescent="0.2">
      <c r="B103" s="7"/>
      <c r="E103" s="7"/>
      <c r="F103" s="7"/>
      <c r="G103" s="29"/>
    </row>
    <row r="104" spans="2:7" x14ac:dyDescent="0.2">
      <c r="B104" s="7"/>
      <c r="E104" s="7"/>
      <c r="F104" s="7"/>
      <c r="G104" s="29"/>
    </row>
    <row r="105" spans="2:7" x14ac:dyDescent="0.2">
      <c r="B105" s="7"/>
      <c r="E105" s="7"/>
      <c r="F105" s="7"/>
      <c r="G105" s="29"/>
    </row>
    <row r="106" spans="2:7" x14ac:dyDescent="0.2">
      <c r="B106" s="7"/>
      <c r="E106" s="7"/>
      <c r="F106" s="7"/>
      <c r="G106" s="29"/>
    </row>
    <row r="107" spans="2:7" x14ac:dyDescent="0.2">
      <c r="B107" s="7"/>
      <c r="E107" s="7"/>
      <c r="F107" s="7"/>
      <c r="G107" s="29"/>
    </row>
    <row r="108" spans="2:7" x14ac:dyDescent="0.2">
      <c r="B108" s="7"/>
      <c r="E108" s="7"/>
      <c r="F108" s="7"/>
      <c r="G108" s="29"/>
    </row>
    <row r="109" spans="2:7" x14ac:dyDescent="0.2">
      <c r="B109" s="7"/>
      <c r="E109" s="7"/>
      <c r="F109" s="7"/>
      <c r="G109" s="29"/>
    </row>
    <row r="110" spans="2:7" x14ac:dyDescent="0.2">
      <c r="B110" s="7"/>
      <c r="E110" s="7"/>
      <c r="F110" s="7"/>
      <c r="G110" s="29"/>
    </row>
    <row r="111" spans="2:7" x14ac:dyDescent="0.2">
      <c r="B111" s="7"/>
      <c r="E111" s="7"/>
      <c r="F111" s="7"/>
      <c r="G111" s="29"/>
    </row>
    <row r="112" spans="2:7" x14ac:dyDescent="0.2">
      <c r="B112" s="7"/>
      <c r="E112" s="7"/>
      <c r="F112" s="7"/>
      <c r="G112" s="29"/>
    </row>
    <row r="113" spans="2:2" x14ac:dyDescent="0.2">
      <c r="B113" s="7"/>
    </row>
    <row r="114" spans="2:2" x14ac:dyDescent="0.2">
      <c r="B114" s="7"/>
    </row>
    <row r="115" spans="2:2" x14ac:dyDescent="0.2">
      <c r="B115" s="7"/>
    </row>
    <row r="116" spans="2:2" x14ac:dyDescent="0.2">
      <c r="B116" s="7"/>
    </row>
    <row r="117" spans="2:2" x14ac:dyDescent="0.2">
      <c r="B117" s="7"/>
    </row>
    <row r="118" spans="2:2" x14ac:dyDescent="0.2">
      <c r="B118" s="7"/>
    </row>
    <row r="119" spans="2:2" x14ac:dyDescent="0.2">
      <c r="B119" s="7"/>
    </row>
    <row r="120" spans="2:2" x14ac:dyDescent="0.2">
      <c r="B120" s="7"/>
    </row>
    <row r="121" spans="2:2" x14ac:dyDescent="0.2">
      <c r="B121" s="7"/>
    </row>
    <row r="122" spans="2:2" x14ac:dyDescent="0.2">
      <c r="B122" s="7"/>
    </row>
    <row r="123" spans="2:2" x14ac:dyDescent="0.2">
      <c r="B123" s="7"/>
    </row>
    <row r="124" spans="2:2" x14ac:dyDescent="0.2">
      <c r="B124" s="7"/>
    </row>
    <row r="125" spans="2:2" x14ac:dyDescent="0.2">
      <c r="B125" s="7"/>
    </row>
    <row r="126" spans="2:2" x14ac:dyDescent="0.2">
      <c r="B126" s="7"/>
    </row>
    <row r="127" spans="2:2" x14ac:dyDescent="0.2">
      <c r="B127" s="7"/>
    </row>
    <row r="128" spans="2:2" x14ac:dyDescent="0.2">
      <c r="B128" s="7"/>
    </row>
    <row r="129" spans="2:2" x14ac:dyDescent="0.2">
      <c r="B129" s="7"/>
    </row>
    <row r="130" spans="2:2" x14ac:dyDescent="0.2">
      <c r="B130" s="7"/>
    </row>
    <row r="131" spans="2:2" x14ac:dyDescent="0.2">
      <c r="B131" s="7"/>
    </row>
    <row r="132" spans="2:2" x14ac:dyDescent="0.2">
      <c r="B132" s="7"/>
    </row>
    <row r="133" spans="2:2" x14ac:dyDescent="0.2">
      <c r="B133" s="7"/>
    </row>
    <row r="134" spans="2:2" x14ac:dyDescent="0.2">
      <c r="B134" s="7"/>
    </row>
    <row r="135" spans="2:2" x14ac:dyDescent="0.2">
      <c r="B135" s="7"/>
    </row>
    <row r="136" spans="2:2" x14ac:dyDescent="0.2">
      <c r="B136" s="7"/>
    </row>
    <row r="137" spans="2:2" x14ac:dyDescent="0.2">
      <c r="B137" s="7"/>
    </row>
    <row r="138" spans="2:2" x14ac:dyDescent="0.2">
      <c r="B138" s="7"/>
    </row>
    <row r="139" spans="2:2" x14ac:dyDescent="0.2">
      <c r="B139" s="7"/>
    </row>
    <row r="140" spans="2:2" x14ac:dyDescent="0.2">
      <c r="B140" s="7"/>
    </row>
    <row r="141" spans="2:2" x14ac:dyDescent="0.2">
      <c r="B141" s="7"/>
    </row>
    <row r="142" spans="2:2" x14ac:dyDescent="0.2">
      <c r="B142" s="7"/>
    </row>
    <row r="143" spans="2:2" x14ac:dyDescent="0.2">
      <c r="B143" s="7"/>
    </row>
    <row r="144" spans="2:2" x14ac:dyDescent="0.2">
      <c r="B144" s="7"/>
    </row>
    <row r="145" spans="2:2" x14ac:dyDescent="0.2">
      <c r="B145" s="7"/>
    </row>
    <row r="146" spans="2:2" x14ac:dyDescent="0.2">
      <c r="B146" s="7"/>
    </row>
    <row r="147" spans="2:2" x14ac:dyDescent="0.2">
      <c r="B147" s="7"/>
    </row>
    <row r="148" spans="2:2" x14ac:dyDescent="0.2">
      <c r="B148" s="7"/>
    </row>
    <row r="149" spans="2:2" x14ac:dyDescent="0.2">
      <c r="B149" s="7"/>
    </row>
    <row r="150" spans="2:2" x14ac:dyDescent="0.2">
      <c r="B150" s="7"/>
    </row>
    <row r="151" spans="2:2" x14ac:dyDescent="0.2">
      <c r="B151" s="7"/>
    </row>
    <row r="152" spans="2:2" x14ac:dyDescent="0.2">
      <c r="B152" s="7"/>
    </row>
    <row r="153" spans="2:2" x14ac:dyDescent="0.2">
      <c r="B153" s="7"/>
    </row>
    <row r="154" spans="2:2" x14ac:dyDescent="0.2">
      <c r="B154" s="7"/>
    </row>
    <row r="155" spans="2:2" x14ac:dyDescent="0.2">
      <c r="B155" s="7"/>
    </row>
    <row r="156" spans="2:2" x14ac:dyDescent="0.2">
      <c r="B156" s="7"/>
    </row>
    <row r="157" spans="2:2" x14ac:dyDescent="0.2">
      <c r="B157" s="7"/>
    </row>
    <row r="158" spans="2:2" x14ac:dyDescent="0.2">
      <c r="B158" s="7"/>
    </row>
    <row r="159" spans="2:2" x14ac:dyDescent="0.2">
      <c r="B159" s="7"/>
    </row>
    <row r="160" spans="2:2" x14ac:dyDescent="0.2">
      <c r="B160" s="7"/>
    </row>
    <row r="161" spans="2:2" x14ac:dyDescent="0.2">
      <c r="B161" s="7"/>
    </row>
    <row r="162" spans="2:2" x14ac:dyDescent="0.2">
      <c r="B162" s="7"/>
    </row>
    <row r="163" spans="2:2" x14ac:dyDescent="0.2">
      <c r="B163" s="7"/>
    </row>
    <row r="164" spans="2:2" x14ac:dyDescent="0.2">
      <c r="B164" s="7"/>
    </row>
    <row r="165" spans="2:2" x14ac:dyDescent="0.2">
      <c r="B165" s="7"/>
    </row>
    <row r="166" spans="2:2" x14ac:dyDescent="0.2">
      <c r="B166" s="7"/>
    </row>
    <row r="167" spans="2:2" x14ac:dyDescent="0.2">
      <c r="B167" s="7"/>
    </row>
    <row r="168" spans="2:2" x14ac:dyDescent="0.2">
      <c r="B168" s="7"/>
    </row>
    <row r="169" spans="2:2" x14ac:dyDescent="0.2">
      <c r="B169" s="7"/>
    </row>
    <row r="170" spans="2:2" x14ac:dyDescent="0.2">
      <c r="B170" s="7"/>
    </row>
    <row r="171" spans="2:2" x14ac:dyDescent="0.2">
      <c r="B171" s="7"/>
    </row>
    <row r="172" spans="2:2" x14ac:dyDescent="0.2">
      <c r="B172" s="7"/>
    </row>
    <row r="173" spans="2:2" x14ac:dyDescent="0.2">
      <c r="B173" s="7"/>
    </row>
    <row r="174" spans="2:2" x14ac:dyDescent="0.2">
      <c r="B174" s="7"/>
    </row>
    <row r="175" spans="2:2" x14ac:dyDescent="0.2">
      <c r="B175" s="7"/>
    </row>
    <row r="176" spans="2:2" x14ac:dyDescent="0.2">
      <c r="B176" s="7"/>
    </row>
    <row r="177" spans="2:2" x14ac:dyDescent="0.2">
      <c r="B177" s="7"/>
    </row>
    <row r="178" spans="2:2" x14ac:dyDescent="0.2">
      <c r="B178" s="7"/>
    </row>
    <row r="179" spans="2:2" x14ac:dyDescent="0.2">
      <c r="B179" s="7"/>
    </row>
    <row r="180" spans="2:2" x14ac:dyDescent="0.2">
      <c r="B180" s="7"/>
    </row>
    <row r="181" spans="2:2" x14ac:dyDescent="0.2">
      <c r="B181" s="7"/>
    </row>
    <row r="182" spans="2:2" x14ac:dyDescent="0.2">
      <c r="B182" s="7"/>
    </row>
    <row r="183" spans="2:2" x14ac:dyDescent="0.2">
      <c r="B183" s="7"/>
    </row>
    <row r="184" spans="2:2" x14ac:dyDescent="0.2">
      <c r="B184" s="7"/>
    </row>
    <row r="185" spans="2:2" x14ac:dyDescent="0.2">
      <c r="B185" s="7"/>
    </row>
    <row r="186" spans="2:2" x14ac:dyDescent="0.2">
      <c r="B186" s="7"/>
    </row>
    <row r="187" spans="2:2" x14ac:dyDescent="0.2">
      <c r="B187" s="7"/>
    </row>
    <row r="188" spans="2:2" x14ac:dyDescent="0.2">
      <c r="B188" s="7"/>
    </row>
    <row r="189" spans="2:2" x14ac:dyDescent="0.2">
      <c r="B189" s="7"/>
    </row>
    <row r="190" spans="2:2" x14ac:dyDescent="0.2">
      <c r="B190" s="7"/>
    </row>
    <row r="191" spans="2:2" x14ac:dyDescent="0.2">
      <c r="B191" s="7"/>
    </row>
    <row r="192" spans="2:2" x14ac:dyDescent="0.2">
      <c r="B192" s="7"/>
    </row>
    <row r="193" spans="2:2" x14ac:dyDescent="0.2">
      <c r="B193" s="7"/>
    </row>
    <row r="194" spans="2:2" x14ac:dyDescent="0.2">
      <c r="B194" s="7"/>
    </row>
    <row r="195" spans="2:2" x14ac:dyDescent="0.2">
      <c r="B195" s="7"/>
    </row>
    <row r="196" spans="2:2" x14ac:dyDescent="0.2">
      <c r="B196" s="7"/>
    </row>
    <row r="197" spans="2:2" x14ac:dyDescent="0.2">
      <c r="B197" s="7"/>
    </row>
    <row r="198" spans="2:2" x14ac:dyDescent="0.2">
      <c r="B198" s="7"/>
    </row>
    <row r="199" spans="2:2" x14ac:dyDescent="0.2">
      <c r="B199" s="7"/>
    </row>
    <row r="200" spans="2:2" x14ac:dyDescent="0.2">
      <c r="B200" s="7"/>
    </row>
    <row r="201" spans="2:2" x14ac:dyDescent="0.2">
      <c r="B201" s="7"/>
    </row>
    <row r="202" spans="2:2" x14ac:dyDescent="0.2">
      <c r="B202" s="7"/>
    </row>
    <row r="203" spans="2:2" x14ac:dyDescent="0.2">
      <c r="B203" s="7"/>
    </row>
    <row r="204" spans="2:2" x14ac:dyDescent="0.2">
      <c r="B204" s="7"/>
    </row>
    <row r="205" spans="2:2" x14ac:dyDescent="0.2">
      <c r="B205" s="7"/>
    </row>
    <row r="206" spans="2:2" x14ac:dyDescent="0.2">
      <c r="B206" s="7"/>
    </row>
    <row r="207" spans="2:2" x14ac:dyDescent="0.2">
      <c r="B207" s="7"/>
    </row>
    <row r="208" spans="2:2" x14ac:dyDescent="0.2">
      <c r="B208" s="7"/>
    </row>
    <row r="209" spans="2:2" x14ac:dyDescent="0.2">
      <c r="B209" s="7"/>
    </row>
    <row r="210" spans="2:2" x14ac:dyDescent="0.2">
      <c r="B210" s="7"/>
    </row>
    <row r="211" spans="2:2" x14ac:dyDescent="0.2">
      <c r="B211" s="7"/>
    </row>
    <row r="212" spans="2:2" x14ac:dyDescent="0.2">
      <c r="B212" s="7"/>
    </row>
    <row r="213" spans="2:2" x14ac:dyDescent="0.2">
      <c r="B213" s="7"/>
    </row>
    <row r="214" spans="2:2" x14ac:dyDescent="0.2">
      <c r="B214" s="7"/>
    </row>
    <row r="215" spans="2:2" x14ac:dyDescent="0.2">
      <c r="B215" s="7"/>
    </row>
    <row r="216" spans="2:2" x14ac:dyDescent="0.2">
      <c r="B216" s="7"/>
    </row>
    <row r="217" spans="2:2" x14ac:dyDescent="0.2">
      <c r="B217" s="7"/>
    </row>
    <row r="218" spans="2:2" x14ac:dyDescent="0.2">
      <c r="B218" s="7"/>
    </row>
    <row r="219" spans="2:2" x14ac:dyDescent="0.2">
      <c r="B219" s="7"/>
    </row>
    <row r="220" spans="2:2" x14ac:dyDescent="0.2">
      <c r="B220" s="7"/>
    </row>
    <row r="221" spans="2:2" x14ac:dyDescent="0.2">
      <c r="B221" s="7"/>
    </row>
    <row r="222" spans="2:2" x14ac:dyDescent="0.2">
      <c r="B222" s="7"/>
    </row>
    <row r="223" spans="2:2" x14ac:dyDescent="0.2">
      <c r="B223" s="7"/>
    </row>
    <row r="224" spans="2:2" x14ac:dyDescent="0.2">
      <c r="B224" s="7"/>
    </row>
    <row r="225" spans="2:2" x14ac:dyDescent="0.2">
      <c r="B225" s="7"/>
    </row>
    <row r="226" spans="2:2" x14ac:dyDescent="0.2">
      <c r="B226" s="7"/>
    </row>
    <row r="227" spans="2:2" x14ac:dyDescent="0.2">
      <c r="B227" s="7"/>
    </row>
    <row r="228" spans="2:2" x14ac:dyDescent="0.2">
      <c r="B228" s="7"/>
    </row>
    <row r="229" spans="2:2" x14ac:dyDescent="0.2">
      <c r="B229" s="7"/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23</vt:i4>
      </vt:variant>
    </vt:vector>
  </HeadingPairs>
  <TitlesOfParts>
    <vt:vector size="32" baseType="lpstr">
      <vt:lpstr>Tabeliobjekt</vt:lpstr>
      <vt:lpstr>Koondtabel</vt:lpstr>
      <vt:lpstr>P_Müügid</vt:lpstr>
      <vt:lpstr>Filter2_PM</vt:lpstr>
      <vt:lpstr>Ülesanded</vt:lpstr>
      <vt:lpstr>Nimekiri1</vt:lpstr>
      <vt:lpstr>Nimekiri2</vt:lpstr>
      <vt:lpstr>Nimekiri3</vt:lpstr>
      <vt:lpstr>Abi</vt:lpstr>
      <vt:lpstr>Ülesanded!Criteria</vt:lpstr>
      <vt:lpstr>Filter2_PM!Extract</vt:lpstr>
      <vt:lpstr>P_Müügid!Extract</vt:lpstr>
      <vt:lpstr>Ülesanded!Extract</vt:lpstr>
      <vt:lpstr>P_Müügid!K_hind</vt:lpstr>
      <vt:lpstr>P_Müügid!K_kaup</vt:lpstr>
      <vt:lpstr>P_Müügid!K_kogus</vt:lpstr>
      <vt:lpstr>P_Müügid!K_maks</vt:lpstr>
      <vt:lpstr>P_Müügid!K_müüja</vt:lpstr>
      <vt:lpstr>P_Müügid!kaubad</vt:lpstr>
      <vt:lpstr>P_arve</vt:lpstr>
      <vt:lpstr>P_hind</vt:lpstr>
      <vt:lpstr>P_kogus</vt:lpstr>
      <vt:lpstr>P_kuu</vt:lpstr>
      <vt:lpstr>P_kuupäev</vt:lpstr>
      <vt:lpstr>P_liik</vt:lpstr>
      <vt:lpstr>P_maa</vt:lpstr>
      <vt:lpstr>P_maks</vt:lpstr>
      <vt:lpstr>P_müügid</vt:lpstr>
      <vt:lpstr>P_müüja</vt:lpstr>
      <vt:lpstr>P_ostja</vt:lpstr>
      <vt:lpstr>P_sort</vt:lpstr>
      <vt:lpstr>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Kairit</dc:creator>
  <cp:lastModifiedBy>Ahti Lohk</cp:lastModifiedBy>
  <dcterms:created xsi:type="dcterms:W3CDTF">2012-12-06T20:41:48Z</dcterms:created>
  <dcterms:modified xsi:type="dcterms:W3CDTF">2024-10-02T10:29:42Z</dcterms:modified>
</cp:coreProperties>
</file>