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6" activeTab="9"/>
  </bookViews>
  <sheets>
    <sheet name="turniiritabel_737734" sheetId="1" r:id="rId1"/>
    <sheet name="jarjestus_213546" sheetId="2" r:id="rId2"/>
    <sheet name="voitude_jargi" sheetId="3" r:id="rId3"/>
    <sheet name="737734_minmax" sheetId="4" r:id="rId4"/>
    <sheet name="V6handu1" sheetId="5" r:id="rId5"/>
    <sheet name="V6handu2" sheetId="6" r:id="rId6"/>
    <sheet name="v6idud_kaotused" sheetId="7" r:id="rId7"/>
    <sheet name="võidud+võidetud vastaste võidud" sheetId="8" r:id="rId8"/>
    <sheet name="kaalutud võitude summa" sheetId="9" r:id="rId9"/>
    <sheet name="omavektori_lahend" sheetId="10" r:id="rId10"/>
  </sheets>
  <definedNames>
    <definedName name="omavektor1">'omavektori_lahend'!$J$4:$J$9</definedName>
  </definedNames>
  <calcPr fullCalcOnLoad="1"/>
</workbook>
</file>

<file path=xl/comments8.xml><?xml version="1.0" encoding="utf-8"?>
<comments xmlns="http://schemas.openxmlformats.org/spreadsheetml/2006/main">
  <authors>
    <author/>
  </authors>
  <commentList>
    <comment ref="H12" authorId="0">
      <text>
        <r>
          <rPr>
            <b/>
            <sz val="8"/>
            <color indexed="8"/>
            <rFont val="Tahoma"/>
            <family val="2"/>
          </rPr>
          <t xml:space="preserve">tarmov:
</t>
        </r>
        <r>
          <rPr>
            <sz val="8"/>
            <color indexed="8"/>
            <rFont val="Tahoma"/>
            <family val="2"/>
          </rPr>
          <t>võidud + võidetud vastaste võidud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1" authorId="0">
      <text>
        <r>
          <rPr>
            <b/>
            <sz val="8"/>
            <color indexed="8"/>
            <rFont val="Tahoma"/>
            <family val="2"/>
          </rPr>
          <t xml:space="preserve">tarmov:
</t>
        </r>
        <r>
          <rPr>
            <sz val="8"/>
            <color indexed="8"/>
            <rFont val="Tahoma"/>
            <family val="2"/>
          </rPr>
          <t>teisendus = tulemus % kaotuste summa (st. veerusumma)
mõõt = kaalutud võitude summa (reasumma)</t>
        </r>
      </text>
    </comment>
  </commentList>
</comments>
</file>

<file path=xl/sharedStrings.xml><?xml version="1.0" encoding="utf-8"?>
<sst xmlns="http://schemas.openxmlformats.org/spreadsheetml/2006/main" count="93" uniqueCount="32">
  <si>
    <t>turniir</t>
  </si>
  <si>
    <t>võite</t>
  </si>
  <si>
    <t>kaotusi</t>
  </si>
  <si>
    <t>koht</t>
  </si>
  <si>
    <t>KOHT</t>
  </si>
  <si>
    <t>v</t>
  </si>
  <si>
    <t>v-k</t>
  </si>
  <si>
    <t>k</t>
  </si>
  <si>
    <t>samm1</t>
  </si>
  <si>
    <t>samm2</t>
  </si>
  <si>
    <t>samm3</t>
  </si>
  <si>
    <t>Veerge</t>
  </si>
  <si>
    <t>omavektor1</t>
  </si>
  <si>
    <t>Turniir 737734</t>
  </si>
  <si>
    <t>geom.kesk.</t>
  </si>
  <si>
    <t>kaalud</t>
  </si>
  <si>
    <t>iter.kaal</t>
  </si>
  <si>
    <t>koht pingereas</t>
  </si>
  <si>
    <t>V1</t>
  </si>
  <si>
    <t>V2</t>
  </si>
  <si>
    <t>V3</t>
  </si>
  <si>
    <t>V4</t>
  </si>
  <si>
    <t>V5</t>
  </si>
  <si>
    <t>V6</t>
  </si>
  <si>
    <t>Maatrikskorrutis 1</t>
  </si>
  <si>
    <t>Maatrikskorrutis 2</t>
  </si>
  <si>
    <t>Maatrikskorrutis 3</t>
  </si>
  <si>
    <t>Maatrikskorrutis 4</t>
  </si>
  <si>
    <t>Maatrikskorrutis 5</t>
  </si>
  <si>
    <t>Maatrikskorrutis 6</t>
  </si>
  <si>
    <t>Maatrikskorrutis 7</t>
  </si>
  <si>
    <t>Maatrikskorrutis 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</si>
</sst>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# ?/?"/>
    <numFmt numFmtId="168" formatCode="0"/>
    <numFmt numFmtId="169" formatCode="0.000000"/>
    <numFmt numFmtId="170" formatCode="GENERAL"/>
    <numFmt numFmtId="171" formatCode="#\ 0.000"/>
  </numFmts>
  <fonts count="7">
    <font>
      <sz val="10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3" borderId="0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2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4" xfId="0" applyFont="1" applyFill="1" applyBorder="1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0" fillId="0" borderId="5" xfId="0" applyBorder="1" applyAlignment="1">
      <alignment/>
    </xf>
    <xf numFmtId="164" fontId="2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0" xfId="0" applyFill="1" applyAlignment="1">
      <alignment/>
    </xf>
    <xf numFmtId="164" fontId="0" fillId="0" borderId="5" xfId="0" applyFill="1" applyBorder="1" applyAlignment="1">
      <alignment/>
    </xf>
    <xf numFmtId="164" fontId="2" fillId="0" borderId="6" xfId="0" applyFont="1" applyFill="1" applyBorder="1" applyAlignment="1">
      <alignment/>
    </xf>
    <xf numFmtId="164" fontId="0" fillId="0" borderId="7" xfId="0" applyBorder="1" applyAlignment="1">
      <alignment/>
    </xf>
    <xf numFmtId="164" fontId="0" fillId="2" borderId="7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8" xfId="0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9" xfId="0" applyBorder="1" applyAlignment="1">
      <alignment/>
    </xf>
    <xf numFmtId="164" fontId="0" fillId="3" borderId="2" xfId="0" applyFill="1" applyBorder="1" applyAlignment="1">
      <alignment/>
    </xf>
    <xf numFmtId="164" fontId="0" fillId="3" borderId="0" xfId="0" applyFill="1" applyBorder="1" applyAlignment="1">
      <alignment/>
    </xf>
    <xf numFmtId="164" fontId="2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0" xfId="0" applyFill="1" applyAlignment="1">
      <alignment/>
    </xf>
    <xf numFmtId="164" fontId="0" fillId="3" borderId="7" xfId="0" applyFill="1" applyBorder="1" applyAlignment="1">
      <alignment/>
    </xf>
    <xf numFmtId="164" fontId="2" fillId="3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7" borderId="0" xfId="0" applyFill="1" applyAlignment="1">
      <alignment/>
    </xf>
    <xf numFmtId="164" fontId="1" fillId="8" borderId="0" xfId="0" applyFont="1" applyFill="1" applyAlignment="1">
      <alignment/>
    </xf>
    <xf numFmtId="164" fontId="1" fillId="9" borderId="0" xfId="0" applyFont="1" applyFill="1" applyAlignment="1">
      <alignment/>
    </xf>
    <xf numFmtId="164" fontId="1" fillId="8" borderId="1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1" fillId="8" borderId="4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9" borderId="0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9" borderId="5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9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4" fontId="1" fillId="9" borderId="4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4" fontId="5" fillId="0" borderId="0" xfId="20" applyFont="1" applyAlignment="1">
      <alignment horizontal="right"/>
      <protection/>
    </xf>
    <xf numFmtId="164" fontId="5" fillId="0" borderId="0" xfId="20" applyFont="1" applyAlignment="1">
      <alignment horizontal="left"/>
      <protection/>
    </xf>
    <xf numFmtId="164" fontId="0" fillId="0" borderId="0" xfId="0" applyFont="1" applyAlignment="1">
      <alignment horizontal="justify" vertical="top" wrapText="1"/>
    </xf>
    <xf numFmtId="166" fontId="5" fillId="0" borderId="0" xfId="20" applyNumberFormat="1" applyFont="1">
      <alignment/>
      <protection/>
    </xf>
    <xf numFmtId="166" fontId="5" fillId="0" borderId="0" xfId="20" applyNumberFormat="1" applyFont="1" applyFill="1">
      <alignment/>
      <protection/>
    </xf>
    <xf numFmtId="167" fontId="0" fillId="0" borderId="0" xfId="0" applyNumberFormat="1" applyFont="1" applyAlignment="1">
      <alignment/>
    </xf>
    <xf numFmtId="167" fontId="0" fillId="2" borderId="0" xfId="0" applyNumberFormat="1" applyFont="1" applyFill="1" applyBorder="1" applyAlignment="1">
      <alignment horizontal="right"/>
    </xf>
    <xf numFmtId="167" fontId="0" fillId="9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8" borderId="0" xfId="0" applyFont="1" applyFill="1" applyBorder="1" applyAlignment="1">
      <alignment horizontal="right"/>
    </xf>
    <xf numFmtId="164" fontId="0" fillId="0" borderId="0" xfId="0" applyFont="1" applyFill="1" applyAlignment="1">
      <alignment/>
    </xf>
    <xf numFmtId="167" fontId="0" fillId="9" borderId="0" xfId="0" applyNumberFormat="1" applyFont="1" applyFill="1" applyBorder="1" applyAlignment="1">
      <alignment horizontal="right"/>
    </xf>
    <xf numFmtId="168" fontId="0" fillId="1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0" applyFont="1" applyAlignment="1">
      <alignment/>
    </xf>
    <xf numFmtId="166" fontId="0" fillId="0" borderId="0" xfId="20" applyNumberFormat="1" applyFont="1">
      <alignment/>
      <protection/>
    </xf>
    <xf numFmtId="168" fontId="0" fillId="0" borderId="0" xfId="20" applyNumberFormat="1" applyFont="1">
      <alignment/>
      <protection/>
    </xf>
    <xf numFmtId="167" fontId="0" fillId="0" borderId="0" xfId="20" applyNumberFormat="1" applyFont="1">
      <alignment/>
      <protection/>
    </xf>
    <xf numFmtId="166" fontId="0" fillId="0" borderId="12" xfId="0" applyNumberFormat="1" applyFont="1" applyBorder="1" applyAlignment="1">
      <alignment/>
    </xf>
    <xf numFmtId="171" fontId="0" fillId="0" borderId="0" xfId="20" applyNumberFormat="1" applyFont="1">
      <alignment/>
      <protection/>
    </xf>
    <xf numFmtId="164" fontId="5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6" fontId="0" fillId="0" borderId="13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aaty_meeto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workbookViewId="0" topLeftCell="A1">
      <selection activeCell="G21" sqref="G21"/>
    </sheetView>
  </sheetViews>
  <sheetFormatPr defaultColWidth="9.140625" defaultRowHeight="12.75"/>
  <cols>
    <col min="1" max="1" width="7.140625" style="0" customWidth="1"/>
    <col min="2" max="7" width="2.57421875" style="0" customWidth="1"/>
    <col min="8" max="8" width="6.00390625" style="0" customWidth="1"/>
  </cols>
  <sheetData>
    <row r="1" spans="1:8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</row>
    <row r="2" spans="1:8" ht="12.75">
      <c r="A2" s="1">
        <v>1</v>
      </c>
      <c r="B2" s="2">
        <v>0</v>
      </c>
      <c r="C2" s="3">
        <v>0</v>
      </c>
      <c r="D2" s="3">
        <v>0</v>
      </c>
      <c r="E2" s="3">
        <v>1</v>
      </c>
      <c r="F2" s="3">
        <v>1</v>
      </c>
      <c r="G2" s="4">
        <v>0</v>
      </c>
      <c r="H2" s="1">
        <f aca="true" t="shared" si="0" ref="H2:H7">SUM(B2:G2)</f>
        <v>2</v>
      </c>
    </row>
    <row r="3" spans="1:8" ht="12.75">
      <c r="A3" s="1">
        <v>2</v>
      </c>
      <c r="B3" s="5">
        <v>0</v>
      </c>
      <c r="C3" s="6">
        <v>0</v>
      </c>
      <c r="D3" s="6">
        <v>1</v>
      </c>
      <c r="E3" s="6">
        <v>0</v>
      </c>
      <c r="F3" s="6">
        <v>1</v>
      </c>
      <c r="G3" s="7">
        <v>0</v>
      </c>
      <c r="H3" s="1">
        <f t="shared" si="0"/>
        <v>2</v>
      </c>
    </row>
    <row r="4" spans="1:8" ht="12.75">
      <c r="A4" s="1">
        <v>3</v>
      </c>
      <c r="B4" s="5">
        <v>0</v>
      </c>
      <c r="C4" s="6">
        <v>0</v>
      </c>
      <c r="D4" s="6">
        <v>0</v>
      </c>
      <c r="E4" s="6">
        <v>1</v>
      </c>
      <c r="F4" s="6">
        <v>0</v>
      </c>
      <c r="G4" s="7">
        <v>1</v>
      </c>
      <c r="H4" s="1">
        <f t="shared" si="0"/>
        <v>2</v>
      </c>
    </row>
    <row r="5" spans="1:8" ht="12.75">
      <c r="A5" s="1">
        <v>4</v>
      </c>
      <c r="B5" s="5">
        <v>0</v>
      </c>
      <c r="C5" s="6">
        <v>0</v>
      </c>
      <c r="D5" s="6">
        <v>0</v>
      </c>
      <c r="E5" s="6">
        <v>0</v>
      </c>
      <c r="F5" s="6">
        <v>0</v>
      </c>
      <c r="G5" s="7">
        <v>1</v>
      </c>
      <c r="H5" s="1">
        <f t="shared" si="0"/>
        <v>1</v>
      </c>
    </row>
    <row r="6" spans="1:8" ht="12.75">
      <c r="A6" s="6">
        <v>5</v>
      </c>
      <c r="B6" s="5">
        <v>0</v>
      </c>
      <c r="C6" s="6">
        <v>0</v>
      </c>
      <c r="D6" s="6">
        <v>0</v>
      </c>
      <c r="E6" s="6">
        <v>1</v>
      </c>
      <c r="F6" s="6">
        <v>0</v>
      </c>
      <c r="G6" s="7">
        <v>1</v>
      </c>
      <c r="H6" s="6">
        <f>SUM(B6:G6)</f>
        <v>2</v>
      </c>
    </row>
    <row r="7" spans="1:8" ht="12.75">
      <c r="A7" s="1">
        <v>6</v>
      </c>
      <c r="B7" s="8">
        <v>1</v>
      </c>
      <c r="C7" s="9">
        <v>1</v>
      </c>
      <c r="D7" s="9">
        <v>0</v>
      </c>
      <c r="E7" s="9">
        <v>0</v>
      </c>
      <c r="F7" s="9">
        <v>0</v>
      </c>
      <c r="G7" s="10">
        <v>0</v>
      </c>
      <c r="H7" s="1">
        <f t="shared" si="0"/>
        <v>2</v>
      </c>
    </row>
    <row r="8" spans="1:7" ht="12.75">
      <c r="A8" s="1" t="s">
        <v>2</v>
      </c>
      <c r="B8" s="1">
        <f aca="true" t="shared" si="1" ref="B8:G8">SUM(B2:B7)</f>
        <v>1</v>
      </c>
      <c r="C8" s="1">
        <f t="shared" si="1"/>
        <v>1</v>
      </c>
      <c r="D8" s="1">
        <f t="shared" si="1"/>
        <v>1</v>
      </c>
      <c r="E8" s="1">
        <f t="shared" si="1"/>
        <v>3</v>
      </c>
      <c r="F8" s="1">
        <f t="shared" si="1"/>
        <v>2</v>
      </c>
      <c r="G8" s="1">
        <f t="shared" si="1"/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120" zoomScaleNormal="120" workbookViewId="0" topLeftCell="A1">
      <selection activeCell="K16" sqref="K16"/>
    </sheetView>
  </sheetViews>
  <sheetFormatPr defaultColWidth="9.140625" defaultRowHeight="12.75"/>
  <cols>
    <col min="1" max="1" width="40.8515625" style="17" customWidth="1"/>
    <col min="2" max="2" width="13.28125" style="17" customWidth="1"/>
    <col min="3" max="7" width="12.28125" style="17" customWidth="1"/>
    <col min="8" max="8" width="15.421875" style="17" customWidth="1"/>
    <col min="9" max="9" width="12.00390625" style="17" customWidth="1"/>
    <col min="10" max="10" width="10.7109375" style="17" customWidth="1"/>
    <col min="11" max="11" width="13.421875" style="0" customWidth="1"/>
    <col min="13" max="13" width="9.00390625" style="17" customWidth="1"/>
    <col min="14" max="14" width="4.7109375" style="17" customWidth="1"/>
    <col min="15" max="18" width="5.140625" style="17" customWidth="1"/>
    <col min="19" max="16384" width="9.00390625" style="17" customWidth="1"/>
  </cols>
  <sheetData>
    <row r="1" spans="1:9" ht="12.75">
      <c r="A1" s="77" t="s">
        <v>11</v>
      </c>
      <c r="B1" s="78">
        <v>6</v>
      </c>
      <c r="C1"/>
      <c r="D1" s="79"/>
      <c r="E1" s="79"/>
      <c r="F1" s="79"/>
      <c r="G1" s="79"/>
      <c r="H1" s="79"/>
      <c r="I1" s="79"/>
    </row>
    <row r="2" spans="1:12" s="82" customFormat="1" ht="12.75">
      <c r="A2" s="80"/>
      <c r="B2" s="81"/>
      <c r="C2"/>
      <c r="J2" s="82" t="s">
        <v>12</v>
      </c>
      <c r="K2"/>
      <c r="L2"/>
    </row>
    <row r="3" spans="1:12" s="82" customFormat="1" ht="12.75">
      <c r="A3" s="83" t="s">
        <v>13</v>
      </c>
      <c r="B3" s="84" t="str">
        <f>A4</f>
        <v>V1</v>
      </c>
      <c r="C3" s="84" t="str">
        <f>A5</f>
        <v>V2</v>
      </c>
      <c r="D3" s="84" t="str">
        <f>A6</f>
        <v>V3</v>
      </c>
      <c r="E3" s="84" t="str">
        <f>A7</f>
        <v>V4</v>
      </c>
      <c r="F3" s="84" t="str">
        <f>A8</f>
        <v>V5</v>
      </c>
      <c r="G3" s="84" t="str">
        <f>A9</f>
        <v>V6</v>
      </c>
      <c r="H3" s="85" t="s">
        <v>14</v>
      </c>
      <c r="I3" s="86" t="s">
        <v>15</v>
      </c>
      <c r="J3" s="87" t="s">
        <v>16</v>
      </c>
      <c r="K3" t="s">
        <v>17</v>
      </c>
      <c r="L3"/>
    </row>
    <row r="4" spans="1:12" s="82" customFormat="1" ht="12.75">
      <c r="A4" s="88" t="s">
        <v>18</v>
      </c>
      <c r="B4" s="89">
        <v>0</v>
      </c>
      <c r="C4" s="90">
        <v>0</v>
      </c>
      <c r="D4" s="90">
        <v>0</v>
      </c>
      <c r="E4" s="90">
        <v>1</v>
      </c>
      <c r="F4" s="90">
        <v>1</v>
      </c>
      <c r="G4" s="90">
        <v>0</v>
      </c>
      <c r="H4" s="91" t="e">
        <f>GEOMEAN($B4:G4)</f>
        <v>#VALUE!</v>
      </c>
      <c r="I4" s="92" t="e">
        <f>H4/H10</f>
        <v>#VALUE!</v>
      </c>
      <c r="J4" s="93">
        <f>I100</f>
        <v>0.1578727816409054</v>
      </c>
      <c r="K4" s="94">
        <f>RANK(J4,omavektor1)</f>
        <v>5</v>
      </c>
      <c r="L4"/>
    </row>
    <row r="5" spans="1:12" s="82" customFormat="1" ht="12.75">
      <c r="A5" s="88" t="s">
        <v>19</v>
      </c>
      <c r="B5" s="95">
        <v>0</v>
      </c>
      <c r="C5" s="89">
        <v>0</v>
      </c>
      <c r="D5" s="90">
        <v>1</v>
      </c>
      <c r="E5" s="90">
        <v>0</v>
      </c>
      <c r="F5" s="90">
        <v>1</v>
      </c>
      <c r="G5" s="90">
        <v>0</v>
      </c>
      <c r="H5" s="91" t="e">
        <f>GEOMEAN($B5:G5)</f>
        <v>#VALUE!</v>
      </c>
      <c r="I5" s="92" t="e">
        <f>H5/H10</f>
        <v>#VALUE!</v>
      </c>
      <c r="J5" s="93">
        <f>I101</f>
        <v>0.19242795708883387</v>
      </c>
      <c r="K5" s="94">
        <f>RANK(J5,omavektor1)</f>
        <v>2</v>
      </c>
      <c r="L5"/>
    </row>
    <row r="6" spans="1:12" s="82" customFormat="1" ht="14.25" customHeight="1">
      <c r="A6" s="88" t="s">
        <v>20</v>
      </c>
      <c r="B6" s="95">
        <v>0</v>
      </c>
      <c r="C6" s="95">
        <v>0</v>
      </c>
      <c r="D6" s="89">
        <v>0</v>
      </c>
      <c r="E6" s="90">
        <v>1</v>
      </c>
      <c r="F6" s="90">
        <v>0</v>
      </c>
      <c r="G6" s="90">
        <v>1</v>
      </c>
      <c r="H6" s="91" t="e">
        <f>GEOMEAN($B6:G6)</f>
        <v>#VALUE!</v>
      </c>
      <c r="I6" s="92" t="e">
        <f>H6/H10</f>
        <v>#VALUE!</v>
      </c>
      <c r="J6" s="93">
        <f>I102</f>
        <v>0.17168018050263512</v>
      </c>
      <c r="K6" s="94">
        <f>RANK(J6,omavektor1)</f>
        <v>3</v>
      </c>
      <c r="L6"/>
    </row>
    <row r="7" spans="1:12" s="82" customFormat="1" ht="12.75">
      <c r="A7" s="88" t="s">
        <v>21</v>
      </c>
      <c r="B7" s="95">
        <v>0</v>
      </c>
      <c r="C7" s="95">
        <v>0</v>
      </c>
      <c r="D7" s="95">
        <v>0</v>
      </c>
      <c r="E7" s="89">
        <v>0</v>
      </c>
      <c r="F7" s="90">
        <v>0</v>
      </c>
      <c r="G7" s="90">
        <v>1</v>
      </c>
      <c r="H7" s="91" t="e">
        <f>GEOMEAN($B7:G7)</f>
        <v>#VALUE!</v>
      </c>
      <c r="I7" s="92" t="e">
        <f>H7/H10</f>
        <v>#VALUE!</v>
      </c>
      <c r="J7" s="93">
        <f>I103</f>
        <v>0.11002137740614137</v>
      </c>
      <c r="K7" s="94">
        <f>RANK(J7,omavektor1)</f>
        <v>6</v>
      </c>
      <c r="L7"/>
    </row>
    <row r="8" spans="1:12" s="82" customFormat="1" ht="12.75">
      <c r="A8" s="88" t="s">
        <v>22</v>
      </c>
      <c r="B8" s="95">
        <v>0</v>
      </c>
      <c r="C8" s="95">
        <v>0</v>
      </c>
      <c r="D8" s="95">
        <v>0</v>
      </c>
      <c r="E8" s="95">
        <v>1</v>
      </c>
      <c r="F8" s="89">
        <v>0</v>
      </c>
      <c r="G8" s="90">
        <v>1</v>
      </c>
      <c r="H8" s="91" t="e">
        <f>GEOMEAN($B8:G8)</f>
        <v>#VALUE!</v>
      </c>
      <c r="I8" s="92" t="e">
        <f>H8/H10</f>
        <v>#VALUE!</v>
      </c>
      <c r="J8" s="93">
        <f>I104</f>
        <v>0.17168018050263512</v>
      </c>
      <c r="K8" s="94">
        <f>RANK(J8,omavektor1)</f>
        <v>3</v>
      </c>
      <c r="L8"/>
    </row>
    <row r="9" spans="1:12" s="82" customFormat="1" ht="12.75">
      <c r="A9" s="88" t="s">
        <v>23</v>
      </c>
      <c r="B9" s="95">
        <v>1</v>
      </c>
      <c r="C9" s="95">
        <v>1</v>
      </c>
      <c r="D9" s="95">
        <v>0</v>
      </c>
      <c r="E9" s="95">
        <v>0</v>
      </c>
      <c r="F9" s="95">
        <v>0</v>
      </c>
      <c r="G9" s="89">
        <v>0</v>
      </c>
      <c r="H9" s="91" t="e">
        <f>GEOMEAN($B9:G9)</f>
        <v>#VALUE!</v>
      </c>
      <c r="I9" s="92" t="e">
        <f>H9/H10</f>
        <v>#VALUE!</v>
      </c>
      <c r="J9" s="93">
        <f>I105</f>
        <v>0.19631752285884915</v>
      </c>
      <c r="K9" s="94">
        <f>RANK(J9,omavektor1)</f>
        <v>1</v>
      </c>
      <c r="L9"/>
    </row>
    <row r="10" spans="1:12" s="82" customFormat="1" ht="12.75">
      <c r="A10"/>
      <c r="B10"/>
      <c r="C10"/>
      <c r="D10"/>
      <c r="E10"/>
      <c r="F10"/>
      <c r="G10"/>
      <c r="H10" s="92" t="e">
        <f>SUM(H4:H9)</f>
        <v>#VALUE!</v>
      </c>
      <c r="I10"/>
      <c r="J10" s="92"/>
      <c r="K10"/>
      <c r="L10"/>
    </row>
    <row r="11" spans="1:256" ht="12.75">
      <c r="A11"/>
      <c r="B11"/>
      <c r="C11"/>
      <c r="D11"/>
      <c r="E11"/>
      <c r="F11"/>
      <c r="G11"/>
      <c r="H11"/>
      <c r="I11"/>
      <c r="J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2" s="82" customFormat="1" ht="12.75">
      <c r="A12" s="96"/>
      <c r="B12" s="96"/>
      <c r="C12" s="92"/>
      <c r="E12" s="96"/>
      <c r="F12" s="96"/>
      <c r="G12" s="96"/>
      <c r="H12" s="92"/>
      <c r="I12" s="96"/>
      <c r="K12"/>
      <c r="L12"/>
    </row>
    <row r="13" spans="1:9" ht="12.75">
      <c r="A13" s="97"/>
      <c r="B13" s="82"/>
      <c r="C13" s="82"/>
      <c r="D13" s="82"/>
      <c r="E13" s="82"/>
      <c r="F13" s="82"/>
      <c r="G13" s="82"/>
      <c r="H13" s="98"/>
      <c r="I13" s="82"/>
    </row>
    <row r="14" spans="1:3" ht="12.75">
      <c r="A14" s="99"/>
      <c r="B14" s="99"/>
      <c r="C14" s="99"/>
    </row>
    <row r="15" spans="1:9" ht="12.75">
      <c r="A15" s="100"/>
      <c r="B15" s="101"/>
      <c r="C15" s="100"/>
      <c r="D15" s="100"/>
      <c r="E15" s="100"/>
      <c r="F15" s="100"/>
      <c r="G15" s="100"/>
      <c r="H15" s="102"/>
      <c r="I15" s="101"/>
    </row>
    <row r="16" spans="1:10" ht="12.75">
      <c r="A16" s="103" t="s">
        <v>24</v>
      </c>
      <c r="B16" s="104">
        <f>MMULT($B4:$G4,B4:B9)</f>
        <v>0</v>
      </c>
      <c r="C16" s="104">
        <f>MMULT($B4:$G4,C4:C9)</f>
        <v>0</v>
      </c>
      <c r="D16" s="104">
        <f>MMULT($B4:$G4,D4:D9)</f>
        <v>0</v>
      </c>
      <c r="E16" s="104">
        <f>MMULT($B4:$G4,E4:E9)</f>
        <v>1</v>
      </c>
      <c r="F16" s="104">
        <f>MMULT($B4:$G4,F4:F9)</f>
        <v>0</v>
      </c>
      <c r="G16" s="104">
        <f>MMULT($B4:$G4,G4:G9)</f>
        <v>2</v>
      </c>
      <c r="H16" s="103" t="e">
        <f>GEOMEAN($B16:G16)</f>
        <v>#VALUE!</v>
      </c>
      <c r="I16" s="103" t="e">
        <f>H16/H22</f>
        <v>#VALUE!</v>
      </c>
      <c r="J16" s="101"/>
    </row>
    <row r="17" spans="1:10" ht="12.75">
      <c r="A17" s="103"/>
      <c r="B17" s="104">
        <f>MMULT($B5:$G5,B4:B9)</f>
        <v>0</v>
      </c>
      <c r="C17" s="104">
        <f>MMULT($B5:$G5,C4:C9)</f>
        <v>0</v>
      </c>
      <c r="D17" s="104">
        <f>MMULT($B5:$G5,D4:D9)</f>
        <v>0</v>
      </c>
      <c r="E17" s="104">
        <f>MMULT($B5:$G5,E4:E9)</f>
        <v>2</v>
      </c>
      <c r="F17" s="104">
        <f>MMULT($B5:$G5,F4:F9)</f>
        <v>0</v>
      </c>
      <c r="G17" s="104">
        <f>MMULT($B5:$G5,G4:G9)</f>
        <v>2</v>
      </c>
      <c r="H17" s="103" t="e">
        <f>GEOMEAN($B17:G17)</f>
        <v>#VALUE!</v>
      </c>
      <c r="I17" s="103" t="e">
        <f>H17/H22</f>
        <v>#VALUE!</v>
      </c>
      <c r="J17" s="101"/>
    </row>
    <row r="18" spans="1:10" ht="12.75">
      <c r="A18" s="103"/>
      <c r="B18" s="104">
        <f>MMULT($B6:$G6,B4:B9)</f>
        <v>1</v>
      </c>
      <c r="C18" s="104">
        <f>MMULT($B6:$G6,C4:C9)</f>
        <v>1</v>
      </c>
      <c r="D18" s="104">
        <f>MMULT($B6:$G6,D4:D9)</f>
        <v>0</v>
      </c>
      <c r="E18" s="104">
        <f>MMULT($B6:$G6,E4:E9)</f>
        <v>0</v>
      </c>
      <c r="F18" s="104">
        <f>MMULT($B6:$G6,F4:F9)</f>
        <v>0</v>
      </c>
      <c r="G18" s="104">
        <f>MMULT($B6:$G6,G4:G9)</f>
        <v>1</v>
      </c>
      <c r="H18" s="103" t="e">
        <f>GEOMEAN($B18:G18)</f>
        <v>#VALUE!</v>
      </c>
      <c r="I18" s="103" t="e">
        <f>H18/H22</f>
        <v>#VALUE!</v>
      </c>
      <c r="J18" s="101"/>
    </row>
    <row r="19" spans="1:10" ht="12.75">
      <c r="A19" s="103"/>
      <c r="B19" s="104">
        <f>MMULT($B7:$G7,B4:B9)</f>
        <v>1</v>
      </c>
      <c r="C19" s="104">
        <f>MMULT($B7:$G7,C4:C9)</f>
        <v>1</v>
      </c>
      <c r="D19" s="104">
        <f>MMULT($B7:$G7,D4:D9)</f>
        <v>0</v>
      </c>
      <c r="E19" s="104">
        <f>MMULT($B7:$G7,E4:E9)</f>
        <v>0</v>
      </c>
      <c r="F19" s="104">
        <f>MMULT($B7:$G7,F4:F9)</f>
        <v>0</v>
      </c>
      <c r="G19" s="104">
        <f>MMULT($B7:$G7,G4:G9)</f>
        <v>0</v>
      </c>
      <c r="H19" s="103" t="e">
        <f>GEOMEAN($B19:G19)</f>
        <v>#VALUE!</v>
      </c>
      <c r="I19" s="103" t="e">
        <f>H19/H22</f>
        <v>#VALUE!</v>
      </c>
      <c r="J19" s="101"/>
    </row>
    <row r="20" spans="1:10" ht="12.75">
      <c r="A20" s="105"/>
      <c r="B20" s="104">
        <f>MMULT($B8:$G8,B4:B9)</f>
        <v>1</v>
      </c>
      <c r="C20" s="104">
        <f>MMULT($B8:$G8,C4:C9)</f>
        <v>1</v>
      </c>
      <c r="D20" s="104">
        <f>MMULT($B8:$G8,D4:D9)</f>
        <v>0</v>
      </c>
      <c r="E20" s="104">
        <f>MMULT($B8:$G8,E4:E9)</f>
        <v>0</v>
      </c>
      <c r="F20" s="104">
        <f>MMULT($B8:$G8,F4:F9)</f>
        <v>0</v>
      </c>
      <c r="G20" s="104">
        <f>MMULT($B8:$G8,G4:G9)</f>
        <v>1</v>
      </c>
      <c r="H20" s="103" t="e">
        <f>GEOMEAN($B20:G20)</f>
        <v>#VALUE!</v>
      </c>
      <c r="I20" s="103" t="e">
        <f>H20/H22</f>
        <v>#VALUE!</v>
      </c>
      <c r="J20" s="101"/>
    </row>
    <row r="21" spans="1:10" ht="12.75">
      <c r="A21" s="105"/>
      <c r="B21" s="104">
        <f>MMULT($B9:$G9,B4:B9)</f>
        <v>0</v>
      </c>
      <c r="C21" s="104">
        <f>MMULT($B9:$G9,C4:C9)</f>
        <v>0</v>
      </c>
      <c r="D21" s="104">
        <f>MMULT($B9:$G9,D4:D9)</f>
        <v>1</v>
      </c>
      <c r="E21" s="104">
        <f>MMULT($B9:$G9,E4:E9)</f>
        <v>1</v>
      </c>
      <c r="F21" s="104">
        <f>MMULT($B9:$G9,F4:F9)</f>
        <v>2</v>
      </c>
      <c r="G21" s="104">
        <f>MMULT($B9:$G9,G4:G9)</f>
        <v>0</v>
      </c>
      <c r="H21" s="103" t="e">
        <f>GEOMEAN($B21:G21)</f>
        <v>#VALUE!</v>
      </c>
      <c r="I21" s="103" t="e">
        <f>H21/H22</f>
        <v>#VALUE!</v>
      </c>
      <c r="J21" s="101"/>
    </row>
    <row r="22" spans="1:10" ht="12.75">
      <c r="A22"/>
      <c r="B22"/>
      <c r="C22"/>
      <c r="D22"/>
      <c r="E22"/>
      <c r="F22"/>
      <c r="G22"/>
      <c r="H22" s="106" t="e">
        <f>SUM(H16:H21)</f>
        <v>#VALUE!</v>
      </c>
      <c r="I22" s="106" t="e">
        <f>SUM(I16:I21)</f>
        <v>#VALUE!</v>
      </c>
      <c r="J22" s="101"/>
    </row>
    <row r="23" spans="1:10" ht="12.75">
      <c r="A23" s="105"/>
      <c r="B23" s="105"/>
      <c r="C23" s="105"/>
      <c r="D23" s="105"/>
      <c r="E23" s="105"/>
      <c r="F23" s="105"/>
      <c r="G23" s="105"/>
      <c r="H23"/>
      <c r="I23"/>
      <c r="J23" s="101"/>
    </row>
    <row r="24" spans="1:10" ht="12.75">
      <c r="A24" s="105"/>
      <c r="B24" s="105"/>
      <c r="C24" s="105"/>
      <c r="D24" s="105"/>
      <c r="E24" s="105"/>
      <c r="F24" s="105"/>
      <c r="G24" s="105"/>
      <c r="H24" s="103"/>
      <c r="I24" s="103"/>
      <c r="J24" s="101"/>
    </row>
    <row r="25" spans="1:10" ht="12.75">
      <c r="A25" s="105"/>
      <c r="B25" s="105"/>
      <c r="C25" s="105"/>
      <c r="D25" s="105"/>
      <c r="E25" s="105"/>
      <c r="F25" s="105"/>
      <c r="G25" s="105"/>
      <c r="H25" s="103"/>
      <c r="I25" s="103"/>
      <c r="J25" s="101"/>
    </row>
    <row r="26" spans="1:10" ht="12.75">
      <c r="A26" s="100"/>
      <c r="B26" s="100"/>
      <c r="C26" s="100"/>
      <c r="D26" s="100"/>
      <c r="E26" s="100"/>
      <c r="F26" s="100"/>
      <c r="G26" s="100"/>
      <c r="H26" s="77"/>
      <c r="I26" s="103"/>
      <c r="J26" s="107"/>
    </row>
    <row r="28" spans="1:9" ht="12.75">
      <c r="A28" s="108" t="s">
        <v>25</v>
      </c>
      <c r="B28" s="104">
        <f>MMULT($B16:$G16,B16:B21)</f>
        <v>1</v>
      </c>
      <c r="C28" s="104">
        <f>MMULT($B16:$G16,C16:C21)</f>
        <v>1</v>
      </c>
      <c r="D28" s="104">
        <f>MMULT($B16:$G16,D16:D21)</f>
        <v>2</v>
      </c>
      <c r="E28" s="104">
        <f>MMULT($B16:$G16,E16:E21)</f>
        <v>2</v>
      </c>
      <c r="F28" s="104">
        <f>MMULT($B16:$G16,F16:F21)</f>
        <v>4</v>
      </c>
      <c r="G28" s="104">
        <f>MMULT($B16:$G16,G16:G21)</f>
        <v>0</v>
      </c>
      <c r="H28" s="103" t="e">
        <f>GEOMEAN($B28:G28)</f>
        <v>#VALUE!</v>
      </c>
      <c r="I28" s="103" t="e">
        <f>H28/H34</f>
        <v>#VALUE!</v>
      </c>
    </row>
    <row r="29" spans="1:9" ht="12.75">
      <c r="A29" s="109"/>
      <c r="B29" s="104">
        <f>MMULT($B17:$G17,B16:B21)</f>
        <v>2</v>
      </c>
      <c r="C29" s="104">
        <f>MMULT($B17:$G17,C16:C21)</f>
        <v>2</v>
      </c>
      <c r="D29" s="104">
        <f>MMULT($B17:$G17,D16:D21)</f>
        <v>2</v>
      </c>
      <c r="E29" s="104">
        <f>MMULT($B17:$G17,E16:E21)</f>
        <v>2</v>
      </c>
      <c r="F29" s="104">
        <f>MMULT($B17:$G17,F16:F21)</f>
        <v>4</v>
      </c>
      <c r="G29" s="104">
        <f>MMULT($B17:$G17,G16:G21)</f>
        <v>0</v>
      </c>
      <c r="H29" s="103" t="e">
        <f>GEOMEAN($B29:G29)</f>
        <v>#VALUE!</v>
      </c>
      <c r="I29" s="103" t="e">
        <f>H29/H34</f>
        <v>#VALUE!</v>
      </c>
    </row>
    <row r="30" spans="1:9" ht="12.75">
      <c r="A30" s="109"/>
      <c r="B30" s="104">
        <f>MMULT($B18:$G18,B16:B21)</f>
        <v>0</v>
      </c>
      <c r="C30" s="104">
        <f>MMULT($B18:$G18,C16:C21)</f>
        <v>0</v>
      </c>
      <c r="D30" s="104">
        <f>MMULT($B18:$G18,D16:D21)</f>
        <v>1</v>
      </c>
      <c r="E30" s="104">
        <f>MMULT($B18:$G18,E16:E21)</f>
        <v>4</v>
      </c>
      <c r="F30" s="104">
        <f>MMULT($B18:$G18,F16:F21)</f>
        <v>2</v>
      </c>
      <c r="G30" s="104">
        <f>MMULT($B18:$G18,G16:G21)</f>
        <v>4</v>
      </c>
      <c r="H30" s="103" t="e">
        <f>GEOMEAN($B30:G30)</f>
        <v>#VALUE!</v>
      </c>
      <c r="I30" s="103" t="e">
        <f>H30/H34</f>
        <v>#VALUE!</v>
      </c>
    </row>
    <row r="31" spans="1:9" ht="12.75">
      <c r="A31" s="109"/>
      <c r="B31" s="104">
        <f>MMULT($B19:$G19,B16:B21)</f>
        <v>0</v>
      </c>
      <c r="C31" s="104">
        <f>MMULT($B19:$G19,C16:C21)</f>
        <v>0</v>
      </c>
      <c r="D31" s="104">
        <f>MMULT($B19:$G19,D16:D21)</f>
        <v>0</v>
      </c>
      <c r="E31" s="104">
        <f>MMULT($B19:$G19,E16:E21)</f>
        <v>3</v>
      </c>
      <c r="F31" s="104">
        <f>MMULT($B19:$G19,F16:F21)</f>
        <v>0</v>
      </c>
      <c r="G31" s="104">
        <f>MMULT($B19:$G19,G16:G21)</f>
        <v>4</v>
      </c>
      <c r="H31" s="103" t="e">
        <f>GEOMEAN($B31:G31)</f>
        <v>#VALUE!</v>
      </c>
      <c r="I31" s="103" t="e">
        <f>H31/H34</f>
        <v>#VALUE!</v>
      </c>
    </row>
    <row r="32" spans="1:9" ht="12.75">
      <c r="A32" s="109"/>
      <c r="B32" s="104">
        <f>MMULT($B20:$G20,B16:B21)</f>
        <v>0</v>
      </c>
      <c r="C32" s="104">
        <f>MMULT($B20:$G20,C16:C21)</f>
        <v>0</v>
      </c>
      <c r="D32" s="104">
        <f>MMULT($B20:$G20,D16:D21)</f>
        <v>1</v>
      </c>
      <c r="E32" s="104">
        <f>MMULT($B20:$G20,E16:E21)</f>
        <v>4</v>
      </c>
      <c r="F32" s="104">
        <f>MMULT($B20:$G20,F16:F21)</f>
        <v>2</v>
      </c>
      <c r="G32" s="104">
        <f>MMULT($B20:$G20,G16:G21)</f>
        <v>4</v>
      </c>
      <c r="H32" s="103" t="e">
        <f>GEOMEAN($B32:G32)</f>
        <v>#VALUE!</v>
      </c>
      <c r="I32" s="103" t="e">
        <f>H32/H34</f>
        <v>#VALUE!</v>
      </c>
    </row>
    <row r="33" spans="1:9" ht="12.75">
      <c r="A33" s="109"/>
      <c r="B33" s="104">
        <f>MMULT($B21:$G21,B16:B21)</f>
        <v>4</v>
      </c>
      <c r="C33" s="104">
        <f>MMULT($B21:$G21,C16:C21)</f>
        <v>4</v>
      </c>
      <c r="D33" s="104">
        <f>MMULT($B21:$G21,D16:D21)</f>
        <v>0</v>
      </c>
      <c r="E33" s="104">
        <f>MMULT($B21:$G21,E16:E21)</f>
        <v>0</v>
      </c>
      <c r="F33" s="104">
        <f>MMULT($B21:$G21,F16:F21)</f>
        <v>0</v>
      </c>
      <c r="G33" s="104">
        <f>MMULT($B21:$G21,G16:G21)</f>
        <v>3</v>
      </c>
      <c r="H33" s="103" t="e">
        <f>GEOMEAN($B33:G33)</f>
        <v>#VALUE!</v>
      </c>
      <c r="I33" s="103" t="e">
        <f>H33/H34</f>
        <v>#VALUE!</v>
      </c>
    </row>
    <row r="34" spans="1:9" ht="12.75">
      <c r="A34"/>
      <c r="B34"/>
      <c r="C34"/>
      <c r="D34"/>
      <c r="E34"/>
      <c r="F34"/>
      <c r="G34"/>
      <c r="H34" s="106" t="e">
        <f>SUM(H28:H33)</f>
        <v>#VALUE!</v>
      </c>
      <c r="I34" s="106" t="e">
        <f>SUM(I28:I33)</f>
        <v>#VALUE!</v>
      </c>
    </row>
    <row r="35" spans="1:9" ht="12.75">
      <c r="A35" s="109"/>
      <c r="B35" s="105"/>
      <c r="C35" s="105"/>
      <c r="D35" s="105"/>
      <c r="E35" s="105"/>
      <c r="F35" s="105"/>
      <c r="G35" s="105"/>
      <c r="H35"/>
      <c r="I35"/>
    </row>
    <row r="36" spans="1:9" ht="12.75">
      <c r="A36" s="109"/>
      <c r="B36" s="105"/>
      <c r="C36" s="105"/>
      <c r="D36" s="105"/>
      <c r="E36" s="105"/>
      <c r="F36" s="105"/>
      <c r="G36" s="105"/>
      <c r="H36"/>
      <c r="I36" s="110"/>
    </row>
    <row r="37" spans="1:8" ht="12.75">
      <c r="A37" s="109"/>
      <c r="B37" s="111"/>
      <c r="C37" s="111"/>
      <c r="D37" s="91"/>
      <c r="E37" s="91"/>
      <c r="F37" s="91"/>
      <c r="G37" s="91"/>
      <c r="H37" s="85"/>
    </row>
    <row r="38" spans="1:8" ht="12.75">
      <c r="A38" s="109"/>
      <c r="B38" s="111"/>
      <c r="C38" s="111"/>
      <c r="D38" s="111"/>
      <c r="E38" s="91"/>
      <c r="F38" s="91"/>
      <c r="G38" s="91"/>
      <c r="H38" s="85"/>
    </row>
    <row r="39" spans="1:8" ht="12.75">
      <c r="A39" s="109"/>
      <c r="B39" s="111"/>
      <c r="C39" s="111"/>
      <c r="D39" s="111"/>
      <c r="E39" s="111"/>
      <c r="F39" s="111"/>
      <c r="G39" s="111"/>
      <c r="H39" s="85"/>
    </row>
    <row r="40" spans="1:9" ht="12.75">
      <c r="A40" s="85" t="s">
        <v>26</v>
      </c>
      <c r="B40" s="104">
        <f>MMULT($B28:$G28,B28:B33)</f>
        <v>3</v>
      </c>
      <c r="C40" s="104">
        <f>MMULT($B28:$G28,C28:C33)</f>
        <v>3</v>
      </c>
      <c r="D40" s="104">
        <f>MMULT($B28:$G28,D28:D33)</f>
        <v>10</v>
      </c>
      <c r="E40" s="104">
        <f>MMULT($B28:$G28,E28:E33)</f>
        <v>34</v>
      </c>
      <c r="F40" s="104">
        <f>MMULT($B28:$G28,F28:F33)</f>
        <v>20</v>
      </c>
      <c r="G40" s="104">
        <f>MMULT($B28:$G28,G28:G33)</f>
        <v>32</v>
      </c>
      <c r="H40" s="103">
        <f>GEOMEAN($B40:G40)</f>
        <v>11.18536687708818</v>
      </c>
      <c r="I40" s="103" t="e">
        <f>H40/H46</f>
        <v>#VALUE!</v>
      </c>
    </row>
    <row r="41" spans="1:9" ht="12.75">
      <c r="A41" s="85"/>
      <c r="B41" s="104">
        <f>MMULT($B29:$G29,B28:B33)</f>
        <v>6</v>
      </c>
      <c r="C41" s="104">
        <f>MMULT($B29:$G29,C28:C33)</f>
        <v>6</v>
      </c>
      <c r="D41" s="104">
        <f>MMULT($B29:$G29,D28:D33)</f>
        <v>14</v>
      </c>
      <c r="E41" s="104">
        <f>MMULT($B29:$G29,E28:E33)</f>
        <v>38</v>
      </c>
      <c r="F41" s="104">
        <f>MMULT($B29:$G29,F28:F33)</f>
        <v>28</v>
      </c>
      <c r="G41" s="104">
        <f>MMULT($B29:$G29,G28:G33)</f>
        <v>32</v>
      </c>
      <c r="H41" s="103">
        <f>GEOMEAN($B41:G41)</f>
        <v>16.060301367820156</v>
      </c>
      <c r="I41" s="103" t="e">
        <f>H41/H46</f>
        <v>#VALUE!</v>
      </c>
    </row>
    <row r="42" spans="1:9" ht="12.75">
      <c r="A42" s="85"/>
      <c r="B42" s="104">
        <f>MMULT($B30:$G30,B28:B33)</f>
        <v>16</v>
      </c>
      <c r="C42" s="104">
        <f>MMULT($B30:$G30,C28:C33)</f>
        <v>16</v>
      </c>
      <c r="D42" s="104">
        <f>MMULT($B30:$G30,D28:D33)</f>
        <v>3</v>
      </c>
      <c r="E42" s="104">
        <f>MMULT($B30:$G30,E28:E33)</f>
        <v>24</v>
      </c>
      <c r="F42" s="104">
        <f>MMULT($B30:$G30,F28:F33)</f>
        <v>6</v>
      </c>
      <c r="G42" s="104">
        <f>MMULT($B30:$G30,G28:G33)</f>
        <v>40</v>
      </c>
      <c r="H42" s="103">
        <f>GEOMEAN($B42:G42)</f>
        <v>12.812403790115374</v>
      </c>
      <c r="I42" s="103" t="e">
        <f>H42/H46</f>
        <v>#VALUE!</v>
      </c>
    </row>
    <row r="43" spans="1:9" ht="12.75">
      <c r="A43" s="85"/>
      <c r="B43" s="104">
        <f>MMULT($B31:$G31,B28:B33)</f>
        <v>16</v>
      </c>
      <c r="C43" s="104">
        <f>MMULT($B31:$G31,C28:C33)</f>
        <v>16</v>
      </c>
      <c r="D43" s="104">
        <f>MMULT($B31:$G31,D28:D33)</f>
        <v>0</v>
      </c>
      <c r="E43" s="104">
        <f>MMULT($B31:$G31,E28:E33)</f>
        <v>9</v>
      </c>
      <c r="F43" s="104">
        <f>MMULT($B31:$G31,F28:F33)</f>
        <v>0</v>
      </c>
      <c r="G43" s="104">
        <f>MMULT($B31:$G31,G28:G33)</f>
        <v>24</v>
      </c>
      <c r="H43" s="103" t="e">
        <f>GEOMEAN($B43:G43)</f>
        <v>#VALUE!</v>
      </c>
      <c r="I43" s="103" t="e">
        <f>H43/H46</f>
        <v>#VALUE!</v>
      </c>
    </row>
    <row r="44" spans="1:9" ht="12.75">
      <c r="A44" s="85"/>
      <c r="B44" s="104">
        <f>MMULT($B32:$G32,B28:B33)</f>
        <v>16</v>
      </c>
      <c r="C44" s="104">
        <f>MMULT($B32:$G32,C28:C33)</f>
        <v>16</v>
      </c>
      <c r="D44" s="104">
        <f>MMULT($B32:$G32,D28:D33)</f>
        <v>3</v>
      </c>
      <c r="E44" s="104">
        <f>MMULT($B32:$G32,E28:E33)</f>
        <v>24</v>
      </c>
      <c r="F44" s="104">
        <f>MMULT($B32:$G32,F28:F33)</f>
        <v>6</v>
      </c>
      <c r="G44" s="104">
        <f>MMULT($B32:$G32,G28:G33)</f>
        <v>40</v>
      </c>
      <c r="H44" s="103">
        <f>GEOMEAN($B44:G44)</f>
        <v>12.812403790115374</v>
      </c>
      <c r="I44" s="103" t="e">
        <f>H44/H46</f>
        <v>#VALUE!</v>
      </c>
    </row>
    <row r="45" spans="1:9" ht="12.75">
      <c r="A45" s="85"/>
      <c r="B45" s="104">
        <f>MMULT($B33:$G33,B28:B33)</f>
        <v>24</v>
      </c>
      <c r="C45" s="104">
        <f>MMULT($B33:$G33,C28:C33)</f>
        <v>24</v>
      </c>
      <c r="D45" s="104">
        <f>MMULT($B33:$G33,D28:D33)</f>
        <v>16</v>
      </c>
      <c r="E45" s="104">
        <f>MMULT($B33:$G33,E28:E33)</f>
        <v>16</v>
      </c>
      <c r="F45" s="104">
        <f>MMULT($B33:$G33,F28:F33)</f>
        <v>32</v>
      </c>
      <c r="G45" s="104">
        <f>MMULT($B33:$G33,G28:G33)</f>
        <v>9</v>
      </c>
      <c r="H45" s="103">
        <f>GEOMEAN($B45:G45)</f>
        <v>18.67852118942426</v>
      </c>
      <c r="I45" s="103" t="e">
        <f>H45/H46</f>
        <v>#VALUE!</v>
      </c>
    </row>
    <row r="46" spans="1:9" ht="12.75">
      <c r="A46"/>
      <c r="B46"/>
      <c r="C46"/>
      <c r="D46"/>
      <c r="E46"/>
      <c r="F46"/>
      <c r="G46"/>
      <c r="H46" s="106" t="e">
        <f>SUM(H40:H45)</f>
        <v>#VALUE!</v>
      </c>
      <c r="I46" s="106" t="e">
        <f>SUM(I40:I45)</f>
        <v>#VALUE!</v>
      </c>
    </row>
    <row r="47" spans="1:9" ht="12.75">
      <c r="A47" s="85"/>
      <c r="B47" s="105"/>
      <c r="C47" s="105"/>
      <c r="D47" s="105"/>
      <c r="E47" s="105"/>
      <c r="F47" s="105"/>
      <c r="G47" s="105"/>
      <c r="H47"/>
      <c r="I47"/>
    </row>
    <row r="48" spans="1:9" ht="12.75">
      <c r="A48" s="85"/>
      <c r="B48" s="105"/>
      <c r="C48" s="105"/>
      <c r="D48" s="105"/>
      <c r="E48" s="105"/>
      <c r="F48" s="105"/>
      <c r="G48" s="105"/>
      <c r="H48"/>
      <c r="I48" s="110"/>
    </row>
    <row r="49" spans="1:9" ht="12.75">
      <c r="A49" s="85"/>
      <c r="B49" s="105"/>
      <c r="C49" s="105"/>
      <c r="D49" s="105"/>
      <c r="E49" s="105"/>
      <c r="F49" s="105"/>
      <c r="G49" s="105"/>
      <c r="H49"/>
      <c r="I49" s="110"/>
    </row>
    <row r="50" spans="1:9" ht="12.75">
      <c r="A50" s="85"/>
      <c r="B50" s="105"/>
      <c r="C50" s="105"/>
      <c r="D50" s="105"/>
      <c r="E50" s="105"/>
      <c r="F50" s="105"/>
      <c r="G50" s="105"/>
      <c r="H50"/>
      <c r="I50" s="110"/>
    </row>
    <row r="51" spans="1:9" ht="12.75">
      <c r="A51" s="85"/>
      <c r="B51" s="105"/>
      <c r="C51" s="105"/>
      <c r="D51" s="105"/>
      <c r="E51" s="105"/>
      <c r="F51" s="105"/>
      <c r="G51" s="105"/>
      <c r="H51"/>
      <c r="I51" s="110"/>
    </row>
    <row r="52" spans="1:9" ht="12.75">
      <c r="A52" s="85" t="s">
        <v>27</v>
      </c>
      <c r="B52" s="104">
        <f>MMULT($B40:$G40,B40:B45)</f>
        <v>1819</v>
      </c>
      <c r="C52" s="104">
        <f>MMULT($B40:$G40,C40:C45)</f>
        <v>1819</v>
      </c>
      <c r="D52" s="104">
        <f>MMULT($B40:$G40,D40:D45)</f>
        <v>674</v>
      </c>
      <c r="E52" s="104">
        <f>MMULT($B40:$G40,E40:E45)</f>
        <v>1754</v>
      </c>
      <c r="F52" s="104">
        <f>MMULT($B40:$G40,F40:F45)</f>
        <v>1348</v>
      </c>
      <c r="G52" s="104">
        <f>MMULT($B40:$G40,G40:G45)</f>
        <v>2496</v>
      </c>
      <c r="H52" s="103">
        <f>GEOMEAN($B52:G52)</f>
        <v>1536.5554103694024</v>
      </c>
      <c r="I52" s="103">
        <f>H52/H58</f>
        <v>0.15528443653314886</v>
      </c>
    </row>
    <row r="53" spans="1:9" ht="12.75">
      <c r="A53" s="85"/>
      <c r="B53" s="104">
        <f>MMULT($B41:$G41,B40:B45)</f>
        <v>2102</v>
      </c>
      <c r="C53" s="104">
        <f>MMULT($B41:$G41,C40:C45)</f>
        <v>2102</v>
      </c>
      <c r="D53" s="104">
        <f>MMULT($B41:$G41,D40:D45)</f>
        <v>782</v>
      </c>
      <c r="E53" s="104">
        <f>MMULT($B41:$G41,E40:E45)</f>
        <v>2294</v>
      </c>
      <c r="F53" s="104">
        <f>MMULT($B41:$G41,F40:F45)</f>
        <v>1564</v>
      </c>
      <c r="G53" s="104">
        <f>MMULT($B41:$G41,G40:G45)</f>
        <v>3264</v>
      </c>
      <c r="H53" s="103">
        <f>GEOMEAN($B53:G53)</f>
        <v>1852.857763183507</v>
      </c>
      <c r="I53" s="103">
        <f>H53/H58</f>
        <v>0.1872499825195701</v>
      </c>
    </row>
    <row r="54" spans="1:9" ht="12.75">
      <c r="A54" s="85"/>
      <c r="B54" s="104">
        <f>MMULT($B42:$G42,B40:B45)</f>
        <v>1632</v>
      </c>
      <c r="C54" s="104">
        <f>MMULT($B42:$G42,C40:C45)</f>
        <v>1632</v>
      </c>
      <c r="D54" s="104">
        <f>MMULT($B42:$G42,D40:D45)</f>
        <v>1051</v>
      </c>
      <c r="E54" s="104">
        <f>MMULT($B42:$G42,E40:E45)</f>
        <v>2224</v>
      </c>
      <c r="F54" s="104">
        <f>MMULT($B42:$G42,F40:F45)</f>
        <v>2102</v>
      </c>
      <c r="G54" s="104">
        <f>MMULT($B42:$G42,G40:G45)</f>
        <v>2320</v>
      </c>
      <c r="H54" s="103">
        <f>GEOMEAN($B54:G54)</f>
        <v>1766.2401412322467</v>
      </c>
      <c r="I54" s="103">
        <f>H54/H58</f>
        <v>0.17849639737205553</v>
      </c>
    </row>
    <row r="55" spans="1:9" ht="12.75">
      <c r="A55" s="85"/>
      <c r="B55" s="104">
        <f>MMULT($B43:$G43,B40:B45)</f>
        <v>864</v>
      </c>
      <c r="C55" s="104">
        <f>MMULT($B43:$G43,C40:C45)</f>
        <v>864</v>
      </c>
      <c r="D55" s="104">
        <f>MMULT($B43:$G43,D40:D45)</f>
        <v>768</v>
      </c>
      <c r="E55" s="104">
        <f>MMULT($B43:$G43,E40:E45)</f>
        <v>1617</v>
      </c>
      <c r="F55" s="104">
        <f>MMULT($B43:$G43,F40:F45)</f>
        <v>1536</v>
      </c>
      <c r="G55" s="104">
        <f>MMULT($B43:$G43,G40:G45)</f>
        <v>1456</v>
      </c>
      <c r="H55" s="103">
        <f>GEOMEAN($B55:G55)</f>
        <v>1129.2113098455159</v>
      </c>
      <c r="I55" s="103">
        <f>H55/H58</f>
        <v>0.11411820282749476</v>
      </c>
    </row>
    <row r="56" spans="1:9" ht="12.75">
      <c r="A56" s="85"/>
      <c r="B56" s="104">
        <f>MMULT($B44:$G44,B40:B45)</f>
        <v>1632</v>
      </c>
      <c r="C56" s="104">
        <f>MMULT($B44:$G44,C40:C45)</f>
        <v>1632</v>
      </c>
      <c r="D56" s="104">
        <f>MMULT($B44:$G44,D40:D45)</f>
        <v>1051</v>
      </c>
      <c r="E56" s="104">
        <f>MMULT($B44:$G44,E40:E45)</f>
        <v>2224</v>
      </c>
      <c r="F56" s="104">
        <f>MMULT($B44:$G44,F40:F45)</f>
        <v>2102</v>
      </c>
      <c r="G56" s="104">
        <f>MMULT($B44:$G44,G40:G45)</f>
        <v>2320</v>
      </c>
      <c r="H56" s="103">
        <f>GEOMEAN($B56:G56)</f>
        <v>1766.2401412322467</v>
      </c>
      <c r="I56" s="103">
        <f>H56/H58</f>
        <v>0.17849639737205553</v>
      </c>
    </row>
    <row r="57" spans="1:9" ht="12.75">
      <c r="A57" s="85"/>
      <c r="B57" s="104">
        <f>MMULT($B45:$G45,B40:B45)</f>
        <v>1456</v>
      </c>
      <c r="C57" s="104">
        <f>MMULT($B45:$G45,C40:C45)</f>
        <v>1456</v>
      </c>
      <c r="D57" s="104">
        <f>MMULT($B45:$G45,D40:D45)</f>
        <v>864</v>
      </c>
      <c r="E57" s="104">
        <f>MMULT($B45:$G45,E40:E45)</f>
        <v>3168</v>
      </c>
      <c r="F57" s="104">
        <f>MMULT($B45:$G45,F40:F45)</f>
        <v>1728</v>
      </c>
      <c r="G57" s="104">
        <f>MMULT($B45:$G45,G40:G45)</f>
        <v>3921</v>
      </c>
      <c r="H57" s="103">
        <f>GEOMEAN($B57:G57)</f>
        <v>1843.9976969095876</v>
      </c>
      <c r="I57" s="103">
        <f>H57/H58</f>
        <v>0.18635458337567515</v>
      </c>
    </row>
    <row r="58" spans="1:9" ht="12.75">
      <c r="A58"/>
      <c r="B58"/>
      <c r="C58"/>
      <c r="D58"/>
      <c r="E58"/>
      <c r="F58"/>
      <c r="G58"/>
      <c r="H58" s="106">
        <f>SUM(H52:H57)</f>
        <v>9895.102462772507</v>
      </c>
      <c r="I58" s="106">
        <f>SUM(I52:I57)</f>
        <v>0.9999999999999998</v>
      </c>
    </row>
    <row r="59" spans="1:9" ht="12.75">
      <c r="A59" s="85"/>
      <c r="B59" s="105"/>
      <c r="C59" s="105"/>
      <c r="D59" s="105"/>
      <c r="E59" s="105"/>
      <c r="F59" s="105"/>
      <c r="G59" s="105"/>
      <c r="H59"/>
      <c r="I59"/>
    </row>
    <row r="60" spans="1:9" ht="12.75">
      <c r="A60" s="85"/>
      <c r="B60" s="105"/>
      <c r="C60" s="105"/>
      <c r="D60" s="105"/>
      <c r="E60" s="105"/>
      <c r="F60" s="105"/>
      <c r="G60" s="105"/>
      <c r="H60"/>
      <c r="I60" s="110"/>
    </row>
    <row r="61" spans="1:9" ht="12.75">
      <c r="A61" s="85"/>
      <c r="B61" s="105"/>
      <c r="C61" s="105"/>
      <c r="D61" s="105"/>
      <c r="E61" s="105"/>
      <c r="F61" s="105"/>
      <c r="G61" s="105"/>
      <c r="H61"/>
      <c r="I61" s="110"/>
    </row>
    <row r="62" spans="1:9" ht="12.75">
      <c r="A62" s="85"/>
      <c r="B62" s="105"/>
      <c r="C62" s="105"/>
      <c r="D62" s="105"/>
      <c r="E62" s="105"/>
      <c r="F62" s="105"/>
      <c r="G62" s="105"/>
      <c r="H62"/>
      <c r="I62" s="110"/>
    </row>
    <row r="63" spans="1:9" ht="12.75">
      <c r="A63" s="85"/>
      <c r="B63" s="105"/>
      <c r="C63" s="105"/>
      <c r="D63" s="105"/>
      <c r="E63" s="105"/>
      <c r="F63" s="105"/>
      <c r="G63" s="105"/>
      <c r="H63"/>
      <c r="I63" s="110"/>
    </row>
    <row r="64" spans="1:9" ht="12.75">
      <c r="A64" s="85" t="s">
        <v>28</v>
      </c>
      <c r="B64" s="104">
        <f>MMULT($B52:$G52,B52:B57)</f>
        <v>15581835</v>
      </c>
      <c r="C64" s="104">
        <f>MMULT($B52:$G52,C52:C57)</f>
        <v>15581835</v>
      </c>
      <c r="D64" s="104">
        <f>MMULT($B52:$G52,D52:D57)</f>
        <v>8277202</v>
      </c>
      <c r="E64" s="104">
        <f>MMULT($B52:$G52,E52:E57)</f>
        <v>22603786</v>
      </c>
      <c r="F64" s="104">
        <f>MMULT($B52:$G52,F52:F57)</f>
        <v>16554404</v>
      </c>
      <c r="G64" s="104">
        <f>MMULT($B52:$G52,G52:G57)</f>
        <v>27509120</v>
      </c>
      <c r="H64" s="103">
        <f>GEOMEAN($B64:G64)</f>
        <v>16568455.73400921</v>
      </c>
      <c r="I64" s="112">
        <f>H64/H70</f>
        <v>0.15723970026953568</v>
      </c>
    </row>
    <row r="65" spans="1:9" ht="12.75">
      <c r="A65" s="85"/>
      <c r="B65" s="104">
        <f>MMULT($B53:$G53,B52:B57)</f>
        <v>18805014</v>
      </c>
      <c r="C65" s="104">
        <f>MMULT($B53:$G53,C52:C57)</f>
        <v>18805014</v>
      </c>
      <c r="D65" s="104">
        <f>MMULT($B53:$G53,D52:D57)</f>
        <v>10108046</v>
      </c>
      <c r="E65" s="104">
        <f>MMULT($B53:$G53,E52:E57)</f>
        <v>27776150</v>
      </c>
      <c r="F65" s="104">
        <f>MMULT($B53:$G53,F52:F57)</f>
        <v>20216092</v>
      </c>
      <c r="G65" s="104">
        <f>MMULT($B53:$G53,G52:G57)</f>
        <v>33688448</v>
      </c>
      <c r="H65" s="103">
        <f>GEOMEAN($B65:G65)</f>
        <v>20184165.48981267</v>
      </c>
      <c r="I65" s="112">
        <f>H65/H70</f>
        <v>0.1915538890745414</v>
      </c>
    </row>
    <row r="66" spans="1:9" ht="12.75">
      <c r="A66" s="85"/>
      <c r="B66" s="104">
        <f>MMULT($B54:$G54,B52:B57)</f>
        <v>16844224</v>
      </c>
      <c r="C66" s="104">
        <f>MMULT($B54:$G54,C52:C57)</f>
        <v>16844224</v>
      </c>
      <c r="D66" s="104">
        <f>MMULT($B54:$G54,D52:D57)</f>
        <v>9402507</v>
      </c>
      <c r="E66" s="104">
        <f>MMULT($B54:$G54,E52:E57)</f>
        <v>24564576</v>
      </c>
      <c r="F66" s="104">
        <f>MMULT($B54:$G54,F52:F57)</f>
        <v>18805014</v>
      </c>
      <c r="G66" s="104">
        <f>MMULT($B54:$G54,G52:G57)</f>
        <v>29050144</v>
      </c>
      <c r="H66" s="103">
        <f>GEOMEAN($B66:G66)</f>
        <v>18154299.00626072</v>
      </c>
      <c r="I66" s="112">
        <f>H66/H70</f>
        <v>0.17228983679441673</v>
      </c>
    </row>
    <row r="67" spans="1:9" ht="12.75">
      <c r="A67" s="85"/>
      <c r="B67" s="104">
        <f>MMULT($B55:$G55,B52:B57)</f>
        <v>10664896</v>
      </c>
      <c r="C67" s="104">
        <f>MMULT($B55:$G55,C52:C57)</f>
        <v>10664896</v>
      </c>
      <c r="D67" s="104">
        <f>MMULT($B55:$G55,D52:D57)</f>
        <v>6179328</v>
      </c>
      <c r="E67" s="104">
        <f>MMULT($B55:$G55,E52:E57)</f>
        <v>15848865</v>
      </c>
      <c r="F67" s="104">
        <f>MMULT($B55:$G55,F52:F57)</f>
        <v>12358656</v>
      </c>
      <c r="G67" s="104">
        <f>MMULT($B55:$G55,G52:G57)</f>
        <v>18385248</v>
      </c>
      <c r="H67" s="103">
        <f>GEOMEAN($B67:G67)</f>
        <v>11673889.19248811</v>
      </c>
      <c r="I67" s="112">
        <f>H67/H70</f>
        <v>0.11078877036432332</v>
      </c>
    </row>
    <row r="68" spans="1:9" ht="12.75">
      <c r="A68" s="85"/>
      <c r="B68" s="104">
        <f>MMULT($B56:$G56,B52:B57)</f>
        <v>16844224</v>
      </c>
      <c r="C68" s="104">
        <f>MMULT($B56:$G56,C52:C57)</f>
        <v>16844224</v>
      </c>
      <c r="D68" s="104">
        <f>MMULT($B56:$G56,D52:D57)</f>
        <v>9402507</v>
      </c>
      <c r="E68" s="104">
        <f>MMULT($B56:$G56,E52:E57)</f>
        <v>24564576</v>
      </c>
      <c r="F68" s="104">
        <f>MMULT($B56:$G56,F52:F57)</f>
        <v>18805014</v>
      </c>
      <c r="G68" s="104">
        <f>MMULT($B56:$G56,G52:G57)</f>
        <v>29050144</v>
      </c>
      <c r="H68" s="103">
        <f>GEOMEAN($B68:G68)</f>
        <v>18154299.00626072</v>
      </c>
      <c r="I68" s="112">
        <f>H68/H70</f>
        <v>0.17228983679441673</v>
      </c>
    </row>
    <row r="69" spans="1:9" ht="12.75">
      <c r="A69" s="85"/>
      <c r="B69" s="104">
        <f>MMULT($B57:$G57,B52:B57)</f>
        <v>18385248</v>
      </c>
      <c r="C69" s="104">
        <f>MMULT($B57:$G57,C52:C57)</f>
        <v>18385248</v>
      </c>
      <c r="D69" s="104">
        <f>MMULT($B57:$G57,D52:D57)</f>
        <v>10664896</v>
      </c>
      <c r="E69" s="104">
        <f>MMULT($B57:$G57,E52:E57)</f>
        <v>29202880</v>
      </c>
      <c r="F69" s="104">
        <f>MMULT($B57:$G57,F52:F57)</f>
        <v>21329792</v>
      </c>
      <c r="G69" s="104">
        <f>MMULT($B57:$G57,G52:G57)</f>
        <v>34386849</v>
      </c>
      <c r="H69" s="103">
        <f>GEOMEAN($B69:G69)</f>
        <v>20635581.706090283</v>
      </c>
      <c r="I69" s="112">
        <f>H69/H70</f>
        <v>0.1958379667027661</v>
      </c>
    </row>
    <row r="70" spans="1:9" ht="12.75">
      <c r="A70"/>
      <c r="B70"/>
      <c r="C70"/>
      <c r="D70"/>
      <c r="E70"/>
      <c r="F70"/>
      <c r="G70"/>
      <c r="H70" s="106">
        <f>SUM(H64:H69)</f>
        <v>105370690.13492171</v>
      </c>
      <c r="I70" s="106">
        <f>SUM(I64:I69)</f>
        <v>1</v>
      </c>
    </row>
    <row r="71" spans="1:9" ht="12.75">
      <c r="A71" s="85"/>
      <c r="B71" s="105"/>
      <c r="C71" s="105"/>
      <c r="D71" s="105"/>
      <c r="E71" s="105"/>
      <c r="F71" s="105"/>
      <c r="G71" s="105"/>
      <c r="H71"/>
      <c r="I71"/>
    </row>
    <row r="72" spans="1:9" ht="12.75">
      <c r="A72" s="85"/>
      <c r="B72" s="105"/>
      <c r="C72" s="105"/>
      <c r="D72" s="105"/>
      <c r="E72" s="105"/>
      <c r="F72" s="105"/>
      <c r="G72" s="105"/>
      <c r="H72"/>
      <c r="I72" s="110"/>
    </row>
    <row r="73" spans="1:9" ht="12.75">
      <c r="A73" s="85"/>
      <c r="B73" s="105"/>
      <c r="C73" s="105"/>
      <c r="D73" s="105"/>
      <c r="E73" s="105"/>
      <c r="F73" s="105"/>
      <c r="G73" s="105"/>
      <c r="H73"/>
      <c r="I73" s="110"/>
    </row>
    <row r="74" spans="1:9" ht="12.75">
      <c r="A74" s="85"/>
      <c r="B74" s="105"/>
      <c r="C74" s="105"/>
      <c r="D74" s="105"/>
      <c r="E74" s="105"/>
      <c r="F74" s="105"/>
      <c r="G74" s="105"/>
      <c r="H74"/>
      <c r="I74" s="110"/>
    </row>
    <row r="75" spans="1:9" ht="12.75">
      <c r="A75" s="85"/>
      <c r="B75" s="105"/>
      <c r="C75" s="105"/>
      <c r="D75" s="105"/>
      <c r="E75" s="105"/>
      <c r="F75" s="105"/>
      <c r="G75" s="105"/>
      <c r="H75"/>
      <c r="I75" s="110"/>
    </row>
    <row r="76" spans="1:9" ht="12.75">
      <c r="A76" s="85" t="s">
        <v>29</v>
      </c>
      <c r="B76" s="104">
        <f>MMULT($B64:$G64,B64:B69)</f>
        <v>1700908361389675</v>
      </c>
      <c r="C76" s="104">
        <f>MMULT($B64:$G64,C64:C69)</f>
        <v>1700908361389675</v>
      </c>
      <c r="D76" s="104">
        <f>MMULT($B64:$G64,D64:D69)</f>
        <v>953013361593650</v>
      </c>
      <c r="E76" s="104">
        <f>MMULT($B64:$G64,E64:E69)</f>
        <v>2556579605920106</v>
      </c>
      <c r="F76" s="104">
        <f>MMULT($B64:$G64,F64:F69)</f>
        <v>1906026723187300</v>
      </c>
      <c r="G76" s="104">
        <f>MMULT($B64:$G64,G64:G69)</f>
        <v>3036460303940352</v>
      </c>
      <c r="H76" s="103">
        <f>GEOMEAN($B76:G76)</f>
        <v>1855393891901357.2</v>
      </c>
      <c r="I76" s="112">
        <f>H76/H82</f>
        <v>0.15786241886551733</v>
      </c>
    </row>
    <row r="77" spans="1:9" ht="12.75">
      <c r="A77" s="85"/>
      <c r="B77" s="104">
        <f>MMULT($B65:$G65,B64:B69)</f>
        <v>2073031972185302</v>
      </c>
      <c r="C77" s="104">
        <f>MMULT($B65:$G65,C64:C69)</f>
        <v>2073031972185302</v>
      </c>
      <c r="D77" s="104">
        <f>MMULT($B65:$G65,D64:D69)</f>
        <v>1161779501596046</v>
      </c>
      <c r="E77" s="104">
        <f>MMULT($B65:$G65,E64:E69)</f>
        <v>3116315150234582</v>
      </c>
      <c r="F77" s="104">
        <f>MMULT($B65:$G65,F64:F69)</f>
        <v>2323559003192092</v>
      </c>
      <c r="G77" s="104">
        <f>MMULT($B65:$G65,G64:G69)</f>
        <v>3700852679237376</v>
      </c>
      <c r="H77" s="103">
        <f>GEOMEAN($B77:G77)</f>
        <v>2261546025246278</v>
      </c>
      <c r="I77" s="112">
        <f>H77/H82</f>
        <v>0.1924190477716925</v>
      </c>
    </row>
    <row r="78" spans="1:9" ht="12.75">
      <c r="A78" s="85"/>
      <c r="B78" s="104">
        <f>MMULT($B66:$G66,B64:B69)</f>
        <v>1850426339618688</v>
      </c>
      <c r="C78" s="104">
        <f>MMULT($B66:$G66,C64:C69)</f>
        <v>1850426339618688</v>
      </c>
      <c r="D78" s="104">
        <f>MMULT($B66:$G66,D64:D69)</f>
        <v>1036515986092651</v>
      </c>
      <c r="E78" s="104">
        <f>MMULT($B66:$G66,E64:E69)</f>
        <v>2779185238486720</v>
      </c>
      <c r="F78" s="104">
        <f>MMULT($B66:$G66,F64:F69)</f>
        <v>2073031972185302</v>
      </c>
      <c r="G78" s="104">
        <f>MMULT($B66:$G66,G64:G69)</f>
        <v>3300826827511360</v>
      </c>
      <c r="H78" s="103">
        <f>GEOMEAN($B78:G78)</f>
        <v>2017797782833605</v>
      </c>
      <c r="I78" s="112">
        <f>H78/H82</f>
        <v>0.17168022389745247</v>
      </c>
    </row>
    <row r="79" spans="1:9" ht="12.75">
      <c r="A79" s="85"/>
      <c r="B79" s="104">
        <f>MMULT($B67:$G67,B64:B69)</f>
        <v>1186033964321664</v>
      </c>
      <c r="C79" s="104">
        <f>MMULT($B67:$G67,C64:C69)</f>
        <v>1186033964321664</v>
      </c>
      <c r="D79" s="104">
        <f>MMULT($B67:$G67,D64:D69)</f>
        <v>664392375297024</v>
      </c>
      <c r="E79" s="104">
        <f>MMULT($B67:$G67,E64:E69)</f>
        <v>1780763207683905</v>
      </c>
      <c r="F79" s="104">
        <f>MMULT($B67:$G67,F64:F69)</f>
        <v>1328784750594048</v>
      </c>
      <c r="G79" s="104">
        <f>MMULT($B67:$G67,G64:G69)</f>
        <v>2114792863189696</v>
      </c>
      <c r="H79" s="103">
        <f>GEOMEAN($B79:G79)</f>
        <v>1293176854465023.5</v>
      </c>
      <c r="I79" s="112">
        <f>H79/H82</f>
        <v>0.11002732474102758</v>
      </c>
    </row>
    <row r="80" spans="1:9" ht="12.75">
      <c r="A80" s="85"/>
      <c r="B80" s="104">
        <f>MMULT($B68:$G68,B64:B69)</f>
        <v>1850426339618688</v>
      </c>
      <c r="C80" s="104">
        <f>MMULT($B68:$G68,C64:C69)</f>
        <v>1850426339618688</v>
      </c>
      <c r="D80" s="104">
        <f>MMULT($B68:$G68,D64:D69)</f>
        <v>1036515986092651</v>
      </c>
      <c r="E80" s="104">
        <f>MMULT($B68:$G68,E64:E69)</f>
        <v>2779185238486720</v>
      </c>
      <c r="F80" s="104">
        <f>MMULT($B68:$G68,F64:F69)</f>
        <v>2073031972185302</v>
      </c>
      <c r="G80" s="104">
        <f>MMULT($B68:$G68,G64:G69)</f>
        <v>3300826827511360</v>
      </c>
      <c r="H80" s="103">
        <f>GEOMEAN($B80:G80)</f>
        <v>2017797782833605</v>
      </c>
      <c r="I80" s="112">
        <f>H80/H82</f>
        <v>0.17168022389745247</v>
      </c>
    </row>
    <row r="81" spans="1:9" ht="12.75">
      <c r="A81" s="85"/>
      <c r="B81" s="104">
        <f>MMULT($B69:$G69,B64:B69)</f>
        <v>2114792863189696</v>
      </c>
      <c r="C81" s="104">
        <f>MMULT($B69:$G69,C64:C69)</f>
        <v>2114792863189696</v>
      </c>
      <c r="D81" s="104">
        <f>MMULT($B69:$G69,D64:D69)</f>
        <v>1186033964321664</v>
      </c>
      <c r="E81" s="104">
        <f>MMULT($B69:$G69,E64:E69)</f>
        <v>3179211090212736</v>
      </c>
      <c r="F81" s="104">
        <f>MMULT($B69:$G69,F64:F69)</f>
        <v>2372067928643328</v>
      </c>
      <c r="G81" s="104">
        <f>MMULT($B69:$G69,G64:G69)</f>
        <v>3773940333574977</v>
      </c>
      <c r="H81" s="103">
        <f>GEOMEAN($B81:G81)</f>
        <v>2307521302716256.5</v>
      </c>
      <c r="I81" s="112">
        <f>H81/H82</f>
        <v>0.1963307608268576</v>
      </c>
    </row>
    <row r="82" spans="1:9" ht="12.75">
      <c r="A82"/>
      <c r="B82"/>
      <c r="C82"/>
      <c r="D82"/>
      <c r="E82"/>
      <c r="F82"/>
      <c r="G82"/>
      <c r="H82" s="106">
        <f>SUM(H76:H81)</f>
        <v>11753233639996126</v>
      </c>
      <c r="I82" s="106">
        <f>SUM(I76:I81)</f>
        <v>1</v>
      </c>
    </row>
    <row r="83" spans="1:9" ht="12.75">
      <c r="A83" s="85"/>
      <c r="B83" s="105"/>
      <c r="C83" s="105"/>
      <c r="D83" s="105"/>
      <c r="E83" s="105"/>
      <c r="F83" s="105"/>
      <c r="G83" s="105"/>
      <c r="H83"/>
      <c r="I83"/>
    </row>
    <row r="84" spans="1:9" ht="12.75">
      <c r="A84" s="85"/>
      <c r="B84" s="105"/>
      <c r="C84" s="105"/>
      <c r="D84" s="105"/>
      <c r="E84" s="105"/>
      <c r="F84" s="105"/>
      <c r="G84" s="105"/>
      <c r="H84"/>
      <c r="I84" s="110"/>
    </row>
    <row r="85" spans="1:9" ht="12.75">
      <c r="A85" s="85"/>
      <c r="B85" s="105"/>
      <c r="C85" s="105"/>
      <c r="D85" s="105"/>
      <c r="E85" s="105"/>
      <c r="F85" s="105"/>
      <c r="G85" s="105"/>
      <c r="H85"/>
      <c r="I85" s="110"/>
    </row>
    <row r="86" spans="1:9" ht="12.75">
      <c r="A86" s="85"/>
      <c r="B86" s="105"/>
      <c r="C86" s="105"/>
      <c r="D86" s="105"/>
      <c r="E86" s="105"/>
      <c r="F86" s="105"/>
      <c r="G86" s="105"/>
      <c r="H86"/>
      <c r="I86" s="110"/>
    </row>
    <row r="87" spans="1:9" ht="12.75">
      <c r="A87" s="85"/>
      <c r="B87" s="105"/>
      <c r="C87" s="105"/>
      <c r="D87" s="105"/>
      <c r="E87" s="105"/>
      <c r="F87" s="105"/>
      <c r="G87" s="105"/>
      <c r="H87"/>
      <c r="I87" s="110"/>
    </row>
    <row r="88" spans="1:9" ht="12.75">
      <c r="A88" s="85" t="s">
        <v>30</v>
      </c>
      <c r="B88" s="104">
        <f>MMULT($B76:$G76,B76:B81)</f>
        <v>2.1163244572912946E+31</v>
      </c>
      <c r="C88" s="104">
        <f>MMULT($B76:$G76,C76:C81)</f>
        <v>2.1163244572912946E+31</v>
      </c>
      <c r="D88" s="104">
        <f>MMULT($B76:$G76,D76:D81)</f>
        <v>1.1860426665162636E+31</v>
      </c>
      <c r="E88" s="104">
        <f>MMULT($B76:$G76,E76:E81)</f>
        <v>3.1801087296907628E+31</v>
      </c>
      <c r="F88" s="104">
        <f>MMULT($B76:$G76,F76:F81)</f>
        <v>2.372085333032527E+31</v>
      </c>
      <c r="G88" s="104">
        <f>MMULT($B76:$G76,G76:G81)</f>
        <v>3.776280451627752E+31</v>
      </c>
      <c r="H88" s="103">
        <f>GEOMEAN($B88:G88)</f>
        <v>2.3084309512602135E+31</v>
      </c>
      <c r="I88" s="112">
        <f>H88/H94</f>
        <v>0.15787278324677043</v>
      </c>
    </row>
    <row r="89" spans="1:9" ht="12.75">
      <c r="A89" s="85"/>
      <c r="B89" s="104">
        <f>MMULT($B77:$G77,B76:B81)</f>
        <v>2.5795453589843826E+31</v>
      </c>
      <c r="C89" s="104">
        <f>MMULT($B77:$G77,C76:C81)</f>
        <v>2.5795453589843826E+31</v>
      </c>
      <c r="D89" s="104">
        <f>MMULT($B77:$G77,D76:D81)</f>
        <v>1.4456435296463513E+31</v>
      </c>
      <c r="E89" s="104">
        <f>MMULT($B77:$G77,E76:E81)</f>
        <v>3.8761704772148246E+31</v>
      </c>
      <c r="F89" s="104">
        <f>MMULT($B77:$G77,F76:F81)</f>
        <v>2.8912870592927025E+31</v>
      </c>
      <c r="G89" s="104">
        <f>MMULT($B77:$G77,G76:G81)</f>
        <v>4.6028322294268555E+31</v>
      </c>
      <c r="H89" s="103">
        <f>GEOMEAN($B89:G89)</f>
        <v>2.81370004150319E+31</v>
      </c>
      <c r="I89" s="112">
        <f>H89/H94</f>
        <v>0.1924279591430542</v>
      </c>
    </row>
    <row r="90" spans="1:9" ht="12.75">
      <c r="A90" s="85"/>
      <c r="B90" s="104">
        <f>MMULT($B78:$G78,B76:B81)</f>
        <v>2.3014161147134278E+31</v>
      </c>
      <c r="C90" s="104">
        <f>MMULT($B78:$G78,C76:C81)</f>
        <v>2.3014161147134278E+31</v>
      </c>
      <c r="D90" s="104">
        <f>MMULT($B78:$G78,D76:D81)</f>
        <v>1.2897726794921915E+31</v>
      </c>
      <c r="E90" s="104">
        <f>MMULT($B78:$G78,E76:E81)</f>
        <v>3.458237973961718E+31</v>
      </c>
      <c r="F90" s="104">
        <f>MMULT($B78:$G78,F76:F81)</f>
        <v>2.579545358984383E+31</v>
      </c>
      <c r="G90" s="104">
        <f>MMULT($B78:$G78,G76:G81)</f>
        <v>4.106550533076939E+31</v>
      </c>
      <c r="H90" s="103">
        <f>GEOMEAN($B90:G90)</f>
        <v>2.510324018638375E+31</v>
      </c>
      <c r="I90" s="112">
        <f>H90/H94</f>
        <v>0.17168017932583352</v>
      </c>
    </row>
    <row r="91" spans="1:9" ht="12.75">
      <c r="A91" s="85"/>
      <c r="B91" s="104">
        <f>MMULT($B79:$G79,B76:B81)</f>
        <v>1.4748643369143245E+31</v>
      </c>
      <c r="C91" s="104">
        <f>MMULT($B79:$G79,C76:C81)</f>
        <v>1.4748643369143245E+31</v>
      </c>
      <c r="D91" s="104">
        <f>MMULT($B79:$G79,D76:D81)</f>
        <v>8.265517777991033E+30</v>
      </c>
      <c r="E91" s="104">
        <f>MMULT($B79:$G79,E76:E81)</f>
        <v>2.2162144828783676E+31</v>
      </c>
      <c r="F91" s="104">
        <f>MMULT($B79:$G79,F76:F81)</f>
        <v>1.6531035555982065E+31</v>
      </c>
      <c r="G91" s="104">
        <f>MMULT($B79:$G79,G76:G81)</f>
        <v>2.6316861961626146E+31</v>
      </c>
      <c r="H91" s="103">
        <f>GEOMEAN($B91:G91)</f>
        <v>1.6087430881297806E+31</v>
      </c>
      <c r="I91" s="112">
        <f>H91/H94</f>
        <v>0.11002137565059182</v>
      </c>
    </row>
    <row r="92" spans="1:9" ht="12.75">
      <c r="A92" s="85"/>
      <c r="B92" s="104">
        <f>MMULT($B80:$G80,B76:B81)</f>
        <v>2.3014161147134278E+31</v>
      </c>
      <c r="C92" s="104">
        <f>MMULT($B80:$G80,C76:C81)</f>
        <v>2.3014161147134278E+31</v>
      </c>
      <c r="D92" s="104">
        <f>MMULT($B80:$G80,D76:D81)</f>
        <v>1.2897726794921915E+31</v>
      </c>
      <c r="E92" s="104">
        <f>MMULT($B80:$G80,E76:E81)</f>
        <v>3.458237973961718E+31</v>
      </c>
      <c r="F92" s="104">
        <f>MMULT($B80:$G80,F76:F81)</f>
        <v>2.579545358984383E+31</v>
      </c>
      <c r="G92" s="104">
        <f>MMULT($B80:$G80,G76:G81)</f>
        <v>4.106550533076939E+31</v>
      </c>
      <c r="H92" s="103">
        <f>GEOMEAN($B92:G92)</f>
        <v>2.510324018638375E+31</v>
      </c>
      <c r="I92" s="112">
        <f>H92/H94</f>
        <v>0.17168017932583352</v>
      </c>
    </row>
    <row r="93" spans="1:9" ht="12.75">
      <c r="A93" s="85"/>
      <c r="B93" s="104">
        <f>MMULT($B81:$G81,B76:B81)</f>
        <v>2.6316861961626146E+31</v>
      </c>
      <c r="C93" s="104">
        <f>MMULT($B81:$G81,C76:C81)</f>
        <v>2.6316861961626146E+31</v>
      </c>
      <c r="D93" s="104">
        <f>MMULT($B81:$G81,D76:D81)</f>
        <v>1.4748643369143243E+31</v>
      </c>
      <c r="E93" s="104">
        <f>MMULT($B81:$G81,E76:E81)</f>
        <v>3.954519670311634E+31</v>
      </c>
      <c r="F93" s="104">
        <f>MMULT($B81:$G81,F76:F81)</f>
        <v>2.9497286738286485E+31</v>
      </c>
      <c r="G93" s="104">
        <f>MMULT($B81:$G81,G76:G81)</f>
        <v>4.695869816275677E+31</v>
      </c>
      <c r="H93" s="103">
        <f>GEOMEAN($B93:G93)</f>
        <v>2.870573621105864E+31</v>
      </c>
      <c r="I93" s="112">
        <f>H93/H94</f>
        <v>0.19631752330791657</v>
      </c>
    </row>
    <row r="94" spans="1:9" ht="12.75">
      <c r="A94"/>
      <c r="B94"/>
      <c r="C94"/>
      <c r="D94"/>
      <c r="E94"/>
      <c r="F94"/>
      <c r="G94"/>
      <c r="H94" s="106">
        <f>SUM(H88:H93)</f>
        <v>1.4622095739275797E+32</v>
      </c>
      <c r="I94" s="106">
        <f>SUM(I88:I93)</f>
        <v>1</v>
      </c>
    </row>
    <row r="95" spans="1:9" ht="12.75">
      <c r="A95" s="85"/>
      <c r="B95" s="105"/>
      <c r="C95" s="105"/>
      <c r="D95" s="105"/>
      <c r="E95" s="105"/>
      <c r="F95" s="105"/>
      <c r="G95" s="105"/>
      <c r="H95"/>
      <c r="I95"/>
    </row>
    <row r="96" spans="1:9" ht="12.75">
      <c r="A96" s="85"/>
      <c r="B96" s="105"/>
      <c r="C96" s="105"/>
      <c r="D96" s="105"/>
      <c r="E96" s="105"/>
      <c r="F96" s="105"/>
      <c r="G96" s="105"/>
      <c r="H96"/>
      <c r="I96" s="110"/>
    </row>
    <row r="97" spans="1:256" ht="12.75">
      <c r="A97"/>
      <c r="B97"/>
      <c r="C97"/>
      <c r="D97"/>
      <c r="E97"/>
      <c r="F97"/>
      <c r="G97"/>
      <c r="H97"/>
      <c r="I97"/>
      <c r="J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t="s">
        <v>31</v>
      </c>
      <c r="B100" s="104">
        <f>MMULT($B88:$G88,B88:B93)</f>
        <v>3.2754931347133133E+63</v>
      </c>
      <c r="C100" s="104">
        <f>MMULT($B88:$G88,C88:C93)</f>
        <v>3.2754931347133133E+63</v>
      </c>
      <c r="D100" s="104">
        <f>MMULT($B88:$G88,D88:D93)</f>
        <v>1.835670403322191E+63</v>
      </c>
      <c r="E100" s="104">
        <f>MMULT($B88:$G88,E88:E93)</f>
        <v>4.921940797775023E+63</v>
      </c>
      <c r="F100" s="104">
        <f>MMULT($B88:$G88,F88:F93)</f>
        <v>3.671340806644382E+63</v>
      </c>
      <c r="G100" s="104">
        <f>MMULT($B88:$G88,G88:G93)</f>
        <v>5.844652316743261E+63</v>
      </c>
      <c r="H100" s="103">
        <f>GEOMEAN($B100:G100)</f>
        <v>3.5728214260823465E+63</v>
      </c>
      <c r="I100" s="112">
        <f>H100/H106</f>
        <v>0.1578727816409054</v>
      </c>
      <c r="J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 s="104">
        <f>MMULT($B89:$G89,B88:B93)</f>
        <v>3.9924326778826074E+63</v>
      </c>
      <c r="C101" s="104">
        <f>MMULT($B89:$G89,C88:C93)</f>
        <v>3.9924326778826074E+63</v>
      </c>
      <c r="D101" s="104">
        <f>MMULT($B89:$G89,D88:D93)</f>
        <v>2.237461720305794E+63</v>
      </c>
      <c r="E101" s="104">
        <f>MMULT($B89:$G89,E88:E93)</f>
        <v>5.99925460730984E+63</v>
      </c>
      <c r="F101" s="104">
        <f>MMULT($B89:$G89,F88:F93)</f>
        <v>4.474923440611588E+63</v>
      </c>
      <c r="G101" s="104">
        <f>MMULT($B89:$G89,G88:G93)</f>
        <v>7.123929112515272E+63</v>
      </c>
      <c r="H101" s="103">
        <f>GEOMEAN($B101:G101)</f>
        <v>4.354840149887518E+63</v>
      </c>
      <c r="I101" s="112">
        <f>H101/H106</f>
        <v>0.19242795708883387</v>
      </c>
      <c r="J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 s="104">
        <f>MMULT($B90:$G90,B88:B93)</f>
        <v>3.561964556257636E+63</v>
      </c>
      <c r="C102" s="104">
        <f>MMULT($B90:$G90,C88:C93)</f>
        <v>3.561964556257636E+63</v>
      </c>
      <c r="D102" s="104">
        <f>MMULT($B90:$G90,D88:D93)</f>
        <v>1.9962163389413037E+63</v>
      </c>
      <c r="E102" s="104">
        <f>MMULT($B90:$G90,E88:E93)</f>
        <v>5.352408919399994E+63</v>
      </c>
      <c r="F102" s="104">
        <f>MMULT($B90:$G90,F88:F93)</f>
        <v>3.9924326778826074E+63</v>
      </c>
      <c r="G102" s="104">
        <f>MMULT($B90:$G90,G88:G93)</f>
        <v>6.355819884113611E+63</v>
      </c>
      <c r="H102" s="103">
        <f>GEOMEAN($B102:G102)</f>
        <v>3.885296888786622E+63</v>
      </c>
      <c r="I102" s="112">
        <f>H102/H106</f>
        <v>0.17168018050263512</v>
      </c>
      <c r="J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 s="104">
        <f>MMULT($B91:$G91,B88:B93)</f>
        <v>2.282687760485626E+63</v>
      </c>
      <c r="C103" s="104">
        <f>MMULT($B91:$G91,C88:C93)</f>
        <v>2.282687760485626E+63</v>
      </c>
      <c r="D103" s="104">
        <f>MMULT($B91:$G91,D88:D93)</f>
        <v>1.2792767957720097E+63</v>
      </c>
      <c r="E103" s="104">
        <f>MMULT($B91:$G91,E88:E93)</f>
        <v>3.430095425279892E+63</v>
      </c>
      <c r="F103" s="104">
        <f>MMULT($B91:$G91,F88:F93)</f>
        <v>2.5585535915440194E+63</v>
      </c>
      <c r="G103" s="104">
        <f>MMULT($B91:$G91,G88:G93)</f>
        <v>4.073132123627984E+63</v>
      </c>
      <c r="H103" s="103">
        <f>GEOMEAN($B103:G103)</f>
        <v>2.4898955376479153E+63</v>
      </c>
      <c r="I103" s="112">
        <f>H103/H106</f>
        <v>0.11002137740614137</v>
      </c>
      <c r="J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 s="104">
        <f>MMULT($B92:$G92,B88:B93)</f>
        <v>3.561964556257636E+63</v>
      </c>
      <c r="C104" s="104">
        <f>MMULT($B92:$G92,C88:C93)</f>
        <v>3.561964556257636E+63</v>
      </c>
      <c r="D104" s="104">
        <f>MMULT($B92:$G92,D88:D93)</f>
        <v>1.9962163389413037E+63</v>
      </c>
      <c r="E104" s="104">
        <f>MMULT($B92:$G92,E88:E93)</f>
        <v>5.352408919399994E+63</v>
      </c>
      <c r="F104" s="104">
        <f>MMULT($B92:$G92,F88:F93)</f>
        <v>3.9924326778826074E+63</v>
      </c>
      <c r="G104" s="104">
        <f>MMULT($B92:$G92,G88:G93)</f>
        <v>6.355819884113611E+63</v>
      </c>
      <c r="H104" s="103">
        <f>GEOMEAN($B104:G104)</f>
        <v>3.885296888786622E+63</v>
      </c>
      <c r="I104" s="112">
        <f>H104/H106</f>
        <v>0.17168018050263512</v>
      </c>
      <c r="J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 s="104">
        <f>MMULT($B93:$G93,B88:B93)</f>
        <v>4.073132123627984E+63</v>
      </c>
      <c r="C105" s="104">
        <f>MMULT($B93:$G93,C88:C93)</f>
        <v>4.073132123627984E+63</v>
      </c>
      <c r="D105" s="104">
        <f>MMULT($B93:$G93,D88:D93)</f>
        <v>2.282687760485626E+63</v>
      </c>
      <c r="E105" s="104">
        <f>MMULT($B93:$G93,E88:E93)</f>
        <v>6.120518147801655E+63</v>
      </c>
      <c r="F105" s="104">
        <f>MMULT($B93:$G93,F88:F93)</f>
        <v>4.565375520971252E+63</v>
      </c>
      <c r="G105" s="104">
        <f>MMULT($B93:$G93,G88:G93)</f>
        <v>7.26792581259592E+63</v>
      </c>
      <c r="H105" s="103">
        <f>GEOMEAN($B105:G105)</f>
        <v>4.442864974539537E+63</v>
      </c>
      <c r="I105" s="112">
        <f>H105/H106</f>
        <v>0.19631752285884915</v>
      </c>
      <c r="J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 s="106">
        <f>SUM(H100:H105)</f>
        <v>2.263101586573056E+64</v>
      </c>
      <c r="I106" s="106">
        <f>SUM(I100:I105)</f>
        <v>1</v>
      </c>
      <c r="J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 s="105"/>
      <c r="C107" s="105"/>
      <c r="D107" s="105"/>
      <c r="E107" s="105"/>
      <c r="F107" s="105"/>
      <c r="G107" s="105"/>
      <c r="H107"/>
      <c r="I107"/>
      <c r="J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7" width="2.57421875" style="0" customWidth="1"/>
    <col min="8" max="8" width="6.00390625" style="0" customWidth="1"/>
  </cols>
  <sheetData>
    <row r="1" spans="1:9" ht="12.75">
      <c r="A1" s="1" t="s">
        <v>0</v>
      </c>
      <c r="B1" s="1">
        <v>2</v>
      </c>
      <c r="C1" s="1">
        <v>1</v>
      </c>
      <c r="D1" s="1">
        <v>3</v>
      </c>
      <c r="E1" s="1">
        <v>5</v>
      </c>
      <c r="F1" s="1">
        <v>4</v>
      </c>
      <c r="G1" s="1">
        <v>6</v>
      </c>
      <c r="H1" s="1" t="s">
        <v>1</v>
      </c>
      <c r="I1" t="s">
        <v>3</v>
      </c>
    </row>
    <row r="2" spans="1:9" ht="12.75">
      <c r="A2" s="1">
        <v>2</v>
      </c>
      <c r="B2" s="2">
        <v>0</v>
      </c>
      <c r="C2" s="3">
        <v>0</v>
      </c>
      <c r="D2" s="3">
        <v>1</v>
      </c>
      <c r="E2" s="3">
        <v>1</v>
      </c>
      <c r="F2" s="3">
        <v>0</v>
      </c>
      <c r="G2" s="4">
        <v>0</v>
      </c>
      <c r="H2" s="1">
        <f>SUM(B2:G2)</f>
        <v>2</v>
      </c>
      <c r="I2" s="6">
        <v>1</v>
      </c>
    </row>
    <row r="3" spans="1:9" ht="12.75">
      <c r="A3" s="1">
        <v>1</v>
      </c>
      <c r="B3" s="5">
        <v>0</v>
      </c>
      <c r="C3" s="6">
        <v>0</v>
      </c>
      <c r="D3" s="6">
        <v>0</v>
      </c>
      <c r="E3" s="6">
        <v>1</v>
      </c>
      <c r="F3" s="6">
        <v>1</v>
      </c>
      <c r="G3" s="7">
        <v>0</v>
      </c>
      <c r="H3" s="1">
        <f>SUM(B3:G3)</f>
        <v>2</v>
      </c>
      <c r="I3" s="6">
        <v>2</v>
      </c>
    </row>
    <row r="4" spans="1:9" ht="12.75">
      <c r="A4" s="1">
        <v>3</v>
      </c>
      <c r="B4" s="5">
        <v>0</v>
      </c>
      <c r="C4" s="6">
        <v>0</v>
      </c>
      <c r="D4" s="6">
        <v>0</v>
      </c>
      <c r="E4" s="6">
        <v>0</v>
      </c>
      <c r="F4" s="6">
        <v>1</v>
      </c>
      <c r="G4" s="7">
        <v>1</v>
      </c>
      <c r="H4" s="1">
        <f>SUM(B4:G4)</f>
        <v>2</v>
      </c>
      <c r="I4" s="6">
        <v>3</v>
      </c>
    </row>
    <row r="5" spans="1:9" ht="12.75">
      <c r="A5" s="6">
        <v>5</v>
      </c>
      <c r="B5" s="5">
        <v>0</v>
      </c>
      <c r="C5" s="6">
        <v>0</v>
      </c>
      <c r="D5" s="6">
        <v>0</v>
      </c>
      <c r="E5" s="6">
        <v>0</v>
      </c>
      <c r="F5" s="6">
        <v>1</v>
      </c>
      <c r="G5" s="7">
        <v>1</v>
      </c>
      <c r="H5" s="6">
        <f>SUM(B5:G5)</f>
        <v>2</v>
      </c>
      <c r="I5" s="6">
        <v>4</v>
      </c>
    </row>
    <row r="6" spans="1:9" ht="12.75">
      <c r="A6" s="1">
        <v>4</v>
      </c>
      <c r="B6" s="5">
        <v>0</v>
      </c>
      <c r="C6" s="6">
        <v>0</v>
      </c>
      <c r="D6" s="6">
        <v>0</v>
      </c>
      <c r="E6" s="6">
        <v>0</v>
      </c>
      <c r="F6" s="6">
        <v>0</v>
      </c>
      <c r="G6" s="7">
        <v>1</v>
      </c>
      <c r="H6" s="1">
        <f>SUM(B6:G6)</f>
        <v>1</v>
      </c>
      <c r="I6" s="6">
        <v>5</v>
      </c>
    </row>
    <row r="7" spans="1:9" ht="12.75">
      <c r="A7" s="1">
        <v>6</v>
      </c>
      <c r="B7" s="8">
        <v>1</v>
      </c>
      <c r="C7" s="9">
        <v>1</v>
      </c>
      <c r="D7" s="9">
        <v>0</v>
      </c>
      <c r="E7" s="9">
        <v>0</v>
      </c>
      <c r="F7" s="9">
        <v>0</v>
      </c>
      <c r="G7" s="10">
        <v>0</v>
      </c>
      <c r="H7" s="1">
        <f>SUM(B7:G7)</f>
        <v>2</v>
      </c>
      <c r="I7" s="6">
        <v>6</v>
      </c>
    </row>
    <row r="8" spans="1:7" ht="12.75">
      <c r="A8" s="1" t="s">
        <v>2</v>
      </c>
      <c r="B8" s="1">
        <f>SUM(B2:B7)</f>
        <v>1</v>
      </c>
      <c r="C8" s="1">
        <f>SUM(C2:C7)</f>
        <v>1</v>
      </c>
      <c r="D8" s="1">
        <f>SUM(D2:D7)</f>
        <v>1</v>
      </c>
      <c r="E8" s="1">
        <f>SUM(E2:E7)</f>
        <v>2</v>
      </c>
      <c r="F8" s="1">
        <f>SUM(F2:F7)</f>
        <v>3</v>
      </c>
      <c r="G8" s="1">
        <f>SUM(G2:G7)</f>
        <v>3</v>
      </c>
    </row>
    <row r="9" spans="1:7" ht="12.75">
      <c r="A9" t="s">
        <v>3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="120" zoomScaleNormal="120" workbookViewId="0" topLeftCell="A1">
      <selection activeCell="N7" sqref="N7"/>
    </sheetView>
  </sheetViews>
  <sheetFormatPr defaultColWidth="3.421875" defaultRowHeight="12.75"/>
  <cols>
    <col min="1" max="16384" width="3.00390625" style="1" customWidth="1"/>
  </cols>
  <sheetData>
    <row r="1" spans="2:11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  <c r="K1" s="1" t="s">
        <v>4</v>
      </c>
    </row>
    <row r="2" spans="1:8" ht="12.75">
      <c r="A2" s="1">
        <v>1</v>
      </c>
      <c r="B2" s="2">
        <v>0</v>
      </c>
      <c r="C2" s="3">
        <v>0</v>
      </c>
      <c r="D2" s="3">
        <v>0</v>
      </c>
      <c r="E2" s="3">
        <v>1</v>
      </c>
      <c r="F2" s="3">
        <v>1</v>
      </c>
      <c r="G2" s="4">
        <v>0</v>
      </c>
      <c r="H2" s="1">
        <f aca="true" t="shared" si="0" ref="H2:H7">SUM(B2:G2)</f>
        <v>2</v>
      </c>
    </row>
    <row r="3" spans="1:8" ht="12.75">
      <c r="A3" s="1">
        <v>2</v>
      </c>
      <c r="B3" s="5">
        <v>0</v>
      </c>
      <c r="C3" s="6">
        <v>0</v>
      </c>
      <c r="D3" s="6">
        <v>1</v>
      </c>
      <c r="E3" s="6">
        <v>0</v>
      </c>
      <c r="F3" s="6">
        <v>1</v>
      </c>
      <c r="G3" s="7">
        <v>0</v>
      </c>
      <c r="H3" s="1">
        <f t="shared" si="0"/>
        <v>2</v>
      </c>
    </row>
    <row r="4" spans="1:8" ht="12.75">
      <c r="A4" s="1">
        <v>3</v>
      </c>
      <c r="B4" s="5">
        <v>0</v>
      </c>
      <c r="C4" s="6">
        <v>0</v>
      </c>
      <c r="D4" s="6">
        <v>0</v>
      </c>
      <c r="E4" s="6">
        <v>1</v>
      </c>
      <c r="F4" s="6">
        <v>0</v>
      </c>
      <c r="G4" s="7">
        <v>1</v>
      </c>
      <c r="H4" s="1">
        <f t="shared" si="0"/>
        <v>2</v>
      </c>
    </row>
    <row r="5" spans="1:11" ht="12.75">
      <c r="A5" s="1">
        <v>4</v>
      </c>
      <c r="B5" s="5">
        <v>0</v>
      </c>
      <c r="C5" s="6">
        <v>0</v>
      </c>
      <c r="D5" s="6">
        <v>0</v>
      </c>
      <c r="E5" s="6">
        <v>0</v>
      </c>
      <c r="F5" s="6">
        <v>0</v>
      </c>
      <c r="G5" s="7">
        <v>1</v>
      </c>
      <c r="H5" s="11">
        <f t="shared" si="0"/>
        <v>1</v>
      </c>
      <c r="K5" s="11">
        <v>6</v>
      </c>
    </row>
    <row r="6" spans="1:9" ht="12.75">
      <c r="A6" s="6">
        <v>5</v>
      </c>
      <c r="B6" s="5">
        <v>0</v>
      </c>
      <c r="C6" s="6">
        <v>0</v>
      </c>
      <c r="D6" s="6">
        <v>0</v>
      </c>
      <c r="E6" s="6">
        <v>1</v>
      </c>
      <c r="F6" s="6">
        <v>0</v>
      </c>
      <c r="G6" s="7">
        <v>1</v>
      </c>
      <c r="H6" s="6">
        <f>SUM(B6:G6)</f>
        <v>2</v>
      </c>
      <c r="I6" s="6"/>
    </row>
    <row r="7" spans="1:8" ht="12.75">
      <c r="A7" s="1">
        <v>6</v>
      </c>
      <c r="B7" s="8">
        <v>1</v>
      </c>
      <c r="C7" s="9">
        <v>1</v>
      </c>
      <c r="D7" s="9">
        <v>0</v>
      </c>
      <c r="E7" s="9">
        <v>0</v>
      </c>
      <c r="F7" s="9">
        <v>0</v>
      </c>
      <c r="G7" s="10">
        <v>0</v>
      </c>
      <c r="H7" s="1">
        <f t="shared" si="0"/>
        <v>2</v>
      </c>
    </row>
    <row r="10" spans="2:24" ht="12.75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 t="s">
        <v>1</v>
      </c>
      <c r="K10" s="1" t="s">
        <v>4</v>
      </c>
      <c r="O10" s="1">
        <v>1</v>
      </c>
      <c r="P10" s="1">
        <v>2</v>
      </c>
      <c r="Q10" s="1">
        <v>3</v>
      </c>
      <c r="R10" s="1">
        <v>4</v>
      </c>
      <c r="S10" s="1">
        <v>5</v>
      </c>
      <c r="T10" s="1">
        <v>6</v>
      </c>
      <c r="U10" s="1" t="s">
        <v>1</v>
      </c>
      <c r="X10" s="1" t="s">
        <v>4</v>
      </c>
    </row>
    <row r="11" spans="1:24" ht="12.75">
      <c r="A11" s="1">
        <v>1</v>
      </c>
      <c r="B11" s="2">
        <v>0</v>
      </c>
      <c r="C11" s="3">
        <v>0</v>
      </c>
      <c r="D11" s="3">
        <v>0</v>
      </c>
      <c r="E11" s="3"/>
      <c r="F11" s="3">
        <v>1</v>
      </c>
      <c r="G11" s="4">
        <v>0</v>
      </c>
      <c r="H11" s="1">
        <f>SUM(B11:G11)</f>
        <v>1</v>
      </c>
      <c r="K11" s="1">
        <v>5</v>
      </c>
      <c r="N11" s="1">
        <v>1</v>
      </c>
      <c r="O11" s="2">
        <v>0</v>
      </c>
      <c r="P11" s="3"/>
      <c r="Q11" s="3">
        <v>0</v>
      </c>
      <c r="R11" s="3"/>
      <c r="S11" s="3">
        <v>1</v>
      </c>
      <c r="T11" s="4"/>
      <c r="U11" s="1">
        <f>SUM(O11:T11)</f>
        <v>1</v>
      </c>
      <c r="X11" s="1">
        <v>3</v>
      </c>
    </row>
    <row r="12" spans="1:21" ht="12.75">
      <c r="A12" s="1">
        <v>2</v>
      </c>
      <c r="B12" s="5">
        <v>0</v>
      </c>
      <c r="C12" s="6">
        <v>0</v>
      </c>
      <c r="D12" s="6">
        <v>1</v>
      </c>
      <c r="E12" s="6"/>
      <c r="F12" s="6">
        <v>1</v>
      </c>
      <c r="G12" s="7">
        <v>0</v>
      </c>
      <c r="H12" s="1">
        <f>SUM(B12:G12)</f>
        <v>2</v>
      </c>
      <c r="N12" s="1">
        <v>2</v>
      </c>
      <c r="O12" s="5"/>
      <c r="P12" s="6"/>
      <c r="Q12" s="6"/>
      <c r="R12" s="6"/>
      <c r="S12" s="6"/>
      <c r="T12" s="7"/>
      <c r="U12" s="1">
        <f>SUM(O12:T12)</f>
        <v>0</v>
      </c>
    </row>
    <row r="13" spans="1:24" ht="12.75">
      <c r="A13" s="1">
        <v>3</v>
      </c>
      <c r="B13" s="5">
        <v>0</v>
      </c>
      <c r="C13" s="6">
        <v>0</v>
      </c>
      <c r="D13" s="6">
        <v>0</v>
      </c>
      <c r="E13" s="6"/>
      <c r="F13" s="6">
        <v>0</v>
      </c>
      <c r="G13" s="7">
        <v>1</v>
      </c>
      <c r="H13" s="1">
        <f>SUM(B13:G13)</f>
        <v>1</v>
      </c>
      <c r="K13" s="1">
        <v>5</v>
      </c>
      <c r="N13" s="1">
        <v>3</v>
      </c>
      <c r="O13" s="5">
        <v>0</v>
      </c>
      <c r="P13" s="6"/>
      <c r="Q13" s="6">
        <v>0</v>
      </c>
      <c r="R13" s="6"/>
      <c r="S13" s="6">
        <v>0</v>
      </c>
      <c r="T13" s="7"/>
      <c r="U13" s="12">
        <f>SUM(O13:T13)</f>
        <v>0</v>
      </c>
      <c r="X13" s="1">
        <v>5</v>
      </c>
    </row>
    <row r="14" spans="1:24" ht="12.75">
      <c r="A14" s="1">
        <v>4</v>
      </c>
      <c r="B14" s="5"/>
      <c r="C14" s="6"/>
      <c r="D14" s="6"/>
      <c r="E14" s="6"/>
      <c r="F14" s="6"/>
      <c r="G14" s="7"/>
      <c r="K14" s="11">
        <v>6</v>
      </c>
      <c r="N14" s="1">
        <v>4</v>
      </c>
      <c r="O14" s="5"/>
      <c r="P14" s="6"/>
      <c r="Q14" s="6"/>
      <c r="R14" s="6"/>
      <c r="S14" s="6"/>
      <c r="T14" s="7"/>
      <c r="X14" s="11">
        <v>6</v>
      </c>
    </row>
    <row r="15" spans="1:24" ht="12.75">
      <c r="A15" s="6">
        <v>5</v>
      </c>
      <c r="B15" s="5">
        <v>0</v>
      </c>
      <c r="C15" s="6">
        <v>0</v>
      </c>
      <c r="D15" s="6">
        <v>0</v>
      </c>
      <c r="E15" s="6"/>
      <c r="F15" s="6">
        <v>0</v>
      </c>
      <c r="G15" s="7">
        <v>1</v>
      </c>
      <c r="H15" s="6">
        <f>SUM(B15:G15)</f>
        <v>1</v>
      </c>
      <c r="I15" s="6"/>
      <c r="K15" s="1">
        <v>5</v>
      </c>
      <c r="N15" s="6">
        <v>5</v>
      </c>
      <c r="O15" s="5">
        <v>0</v>
      </c>
      <c r="P15" s="6"/>
      <c r="Q15" s="6">
        <v>0</v>
      </c>
      <c r="R15" s="6"/>
      <c r="S15" s="6">
        <v>0</v>
      </c>
      <c r="T15" s="7"/>
      <c r="U15" s="13">
        <f>SUM(O15:T15)</f>
        <v>0</v>
      </c>
      <c r="V15" s="6"/>
      <c r="X15" s="12">
        <v>5</v>
      </c>
    </row>
    <row r="16" spans="1:21" ht="12.75">
      <c r="A16" s="1">
        <v>6</v>
      </c>
      <c r="B16" s="8">
        <v>1</v>
      </c>
      <c r="C16" s="9">
        <v>1</v>
      </c>
      <c r="D16" s="9">
        <v>0</v>
      </c>
      <c r="E16" s="9"/>
      <c r="F16" s="9">
        <v>0</v>
      </c>
      <c r="G16" s="10">
        <v>0</v>
      </c>
      <c r="H16" s="1">
        <f>SUM(B16:G16)</f>
        <v>2</v>
      </c>
      <c r="N16" s="1">
        <v>6</v>
      </c>
      <c r="O16" s="8"/>
      <c r="P16" s="9"/>
      <c r="Q16" s="9"/>
      <c r="R16" s="9"/>
      <c r="S16" s="9"/>
      <c r="T16" s="10"/>
      <c r="U16" s="1">
        <f>SUM(O16:T16)</f>
        <v>0</v>
      </c>
    </row>
    <row r="19" spans="2:11" ht="12.75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 t="s">
        <v>1</v>
      </c>
      <c r="K19" s="1" t="s">
        <v>4</v>
      </c>
    </row>
    <row r="20" spans="1:11" ht="12.75">
      <c r="A20" s="1">
        <v>1</v>
      </c>
      <c r="B20" s="2">
        <v>0</v>
      </c>
      <c r="C20" s="3">
        <v>0</v>
      </c>
      <c r="D20" s="3">
        <v>0</v>
      </c>
      <c r="E20" s="3"/>
      <c r="F20" s="3"/>
      <c r="G20" s="4">
        <v>0</v>
      </c>
      <c r="H20" s="14">
        <f>SUM(B20:G20)</f>
        <v>0</v>
      </c>
      <c r="K20" s="14">
        <v>4</v>
      </c>
    </row>
    <row r="21" spans="1:8" ht="12.75">
      <c r="A21" s="1">
        <v>2</v>
      </c>
      <c r="B21" s="5">
        <v>0</v>
      </c>
      <c r="C21" s="6">
        <v>0</v>
      </c>
      <c r="D21" s="6">
        <v>1</v>
      </c>
      <c r="E21" s="6"/>
      <c r="F21" s="6"/>
      <c r="G21" s="7">
        <v>0</v>
      </c>
      <c r="H21" s="1">
        <f>SUM(B21:G21)</f>
        <v>1</v>
      </c>
    </row>
    <row r="22" spans="1:8" ht="12.75">
      <c r="A22" s="1">
        <v>3</v>
      </c>
      <c r="B22" s="5">
        <v>0</v>
      </c>
      <c r="C22" s="6">
        <v>0</v>
      </c>
      <c r="D22" s="6">
        <v>0</v>
      </c>
      <c r="E22" s="6"/>
      <c r="F22" s="6"/>
      <c r="G22" s="7">
        <v>1</v>
      </c>
      <c r="H22" s="1">
        <f>SUM(B22:G22)</f>
        <v>1</v>
      </c>
    </row>
    <row r="23" spans="1:11" ht="12.75">
      <c r="A23" s="1">
        <v>4</v>
      </c>
      <c r="B23" s="5"/>
      <c r="C23" s="6"/>
      <c r="D23" s="6"/>
      <c r="E23" s="6"/>
      <c r="F23" s="6"/>
      <c r="G23" s="7"/>
      <c r="K23" s="11">
        <v>6</v>
      </c>
    </row>
    <row r="24" spans="1:11" ht="12.75">
      <c r="A24" s="6">
        <v>5</v>
      </c>
      <c r="B24" s="5"/>
      <c r="C24" s="6"/>
      <c r="D24" s="6"/>
      <c r="E24" s="6"/>
      <c r="F24" s="6"/>
      <c r="G24" s="7"/>
      <c r="H24" s="6"/>
      <c r="I24" s="6"/>
      <c r="K24" s="12">
        <v>5</v>
      </c>
    </row>
    <row r="25" spans="1:8" ht="12.75">
      <c r="A25" s="1">
        <v>6</v>
      </c>
      <c r="B25" s="8">
        <v>1</v>
      </c>
      <c r="C25" s="9">
        <v>1</v>
      </c>
      <c r="D25" s="9">
        <v>0</v>
      </c>
      <c r="E25" s="9"/>
      <c r="F25" s="9"/>
      <c r="G25" s="10">
        <v>0</v>
      </c>
      <c r="H25" s="1">
        <f>SUM(B25:G25)</f>
        <v>2</v>
      </c>
    </row>
    <row r="28" spans="2:11" ht="12.75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 t="s">
        <v>1</v>
      </c>
      <c r="K28" s="1" t="s">
        <v>4</v>
      </c>
    </row>
    <row r="29" spans="1:11" ht="12.75">
      <c r="A29" s="1">
        <v>1</v>
      </c>
      <c r="B29" s="2"/>
      <c r="C29" s="3"/>
      <c r="D29" s="3"/>
      <c r="E29" s="3"/>
      <c r="F29" s="3"/>
      <c r="G29" s="4"/>
      <c r="K29" s="14">
        <v>4</v>
      </c>
    </row>
    <row r="30" spans="1:8" ht="12.75">
      <c r="A30" s="1">
        <v>2</v>
      </c>
      <c r="B30" s="5"/>
      <c r="C30" s="6">
        <v>0</v>
      </c>
      <c r="D30" s="6">
        <v>1</v>
      </c>
      <c r="E30" s="6"/>
      <c r="F30" s="6"/>
      <c r="G30" s="7">
        <v>0</v>
      </c>
      <c r="H30" s="15">
        <f>SUM(B30:G30)</f>
        <v>1</v>
      </c>
    </row>
    <row r="31" spans="1:8" ht="12.75">
      <c r="A31" s="1">
        <v>3</v>
      </c>
      <c r="B31" s="5"/>
      <c r="C31" s="6">
        <v>0</v>
      </c>
      <c r="D31" s="6">
        <v>0</v>
      </c>
      <c r="E31" s="6"/>
      <c r="F31" s="6"/>
      <c r="G31" s="7">
        <v>1</v>
      </c>
      <c r="H31" s="15">
        <f>SUM(B31:G31)</f>
        <v>1</v>
      </c>
    </row>
    <row r="32" spans="1:11" ht="12.75">
      <c r="A32" s="1">
        <v>4</v>
      </c>
      <c r="B32" s="5"/>
      <c r="C32" s="6"/>
      <c r="D32" s="6"/>
      <c r="E32" s="6"/>
      <c r="F32" s="6"/>
      <c r="G32" s="7"/>
      <c r="K32" s="11">
        <v>6</v>
      </c>
    </row>
    <row r="33" spans="1:11" ht="12.75">
      <c r="A33" s="6">
        <v>5</v>
      </c>
      <c r="B33" s="5"/>
      <c r="C33" s="6"/>
      <c r="D33" s="6"/>
      <c r="E33" s="6"/>
      <c r="F33" s="6"/>
      <c r="G33" s="7"/>
      <c r="H33" s="6"/>
      <c r="I33" s="6"/>
      <c r="K33" s="12">
        <v>5</v>
      </c>
    </row>
    <row r="34" spans="1:11" ht="12.75">
      <c r="A34" s="1">
        <v>6</v>
      </c>
      <c r="B34" s="8"/>
      <c r="C34" s="9">
        <v>1</v>
      </c>
      <c r="D34" s="9">
        <v>0</v>
      </c>
      <c r="E34" s="9"/>
      <c r="F34" s="9"/>
      <c r="G34" s="10">
        <v>0</v>
      </c>
      <c r="H34" s="15">
        <f>SUM(B34:G34)</f>
        <v>1</v>
      </c>
      <c r="K34" s="15">
        <v>3</v>
      </c>
    </row>
    <row r="37" spans="2:11" ht="12.75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 t="s">
        <v>1</v>
      </c>
      <c r="K37" s="1" t="s">
        <v>4</v>
      </c>
    </row>
    <row r="38" spans="1:11" ht="12.75">
      <c r="A38" s="1">
        <v>1</v>
      </c>
      <c r="B38" s="2"/>
      <c r="C38" s="3"/>
      <c r="D38" s="3"/>
      <c r="E38" s="3"/>
      <c r="F38" s="3"/>
      <c r="G38" s="4"/>
      <c r="K38" s="14">
        <v>4</v>
      </c>
    </row>
    <row r="39" spans="1:11" ht="12.75">
      <c r="A39" s="1">
        <v>2</v>
      </c>
      <c r="B39" s="5"/>
      <c r="C39" s="6">
        <v>0</v>
      </c>
      <c r="D39" s="6">
        <v>1</v>
      </c>
      <c r="E39" s="6"/>
      <c r="F39" s="6"/>
      <c r="G39" s="7"/>
      <c r="H39" s="1">
        <f>SUM(B39:G39)</f>
        <v>1</v>
      </c>
      <c r="K39" s="1">
        <v>1</v>
      </c>
    </row>
    <row r="40" spans="1:11" ht="12.75">
      <c r="A40" s="1">
        <v>3</v>
      </c>
      <c r="B40" s="5"/>
      <c r="C40" s="6">
        <v>0</v>
      </c>
      <c r="D40" s="6">
        <v>0</v>
      </c>
      <c r="E40" s="6"/>
      <c r="F40" s="6"/>
      <c r="G40" s="7"/>
      <c r="H40" s="16">
        <f>SUM(B40:G40)</f>
        <v>0</v>
      </c>
      <c r="K40" s="16">
        <v>2</v>
      </c>
    </row>
    <row r="41" spans="1:11" ht="12.75">
      <c r="A41" s="1">
        <v>4</v>
      </c>
      <c r="B41" s="5"/>
      <c r="C41" s="6"/>
      <c r="D41" s="6"/>
      <c r="E41" s="6"/>
      <c r="F41" s="6"/>
      <c r="G41" s="7"/>
      <c r="K41" s="11">
        <v>6</v>
      </c>
    </row>
    <row r="42" spans="1:11" ht="12.75">
      <c r="A42" s="6">
        <v>5</v>
      </c>
      <c r="B42" s="5"/>
      <c r="C42" s="6"/>
      <c r="D42" s="6"/>
      <c r="E42" s="6"/>
      <c r="F42" s="6"/>
      <c r="G42" s="7"/>
      <c r="H42" s="6"/>
      <c r="I42" s="6"/>
      <c r="K42" s="12">
        <v>5</v>
      </c>
    </row>
    <row r="43" spans="1:11" ht="12.75">
      <c r="A43" s="1">
        <v>6</v>
      </c>
      <c r="B43" s="8"/>
      <c r="C43" s="9"/>
      <c r="D43" s="9"/>
      <c r="E43" s="9"/>
      <c r="F43" s="9"/>
      <c r="G43" s="10"/>
      <c r="K43" s="15">
        <v>3</v>
      </c>
    </row>
    <row r="46" spans="2:11" ht="12.75">
      <c r="B46" s="1">
        <v>2</v>
      </c>
      <c r="C46" s="1">
        <v>3</v>
      </c>
      <c r="D46" s="1">
        <v>6</v>
      </c>
      <c r="E46" s="1">
        <v>1</v>
      </c>
      <c r="F46" s="1">
        <v>5</v>
      </c>
      <c r="G46" s="1">
        <v>4</v>
      </c>
      <c r="H46" s="1" t="s">
        <v>1</v>
      </c>
      <c r="K46" s="1" t="s">
        <v>4</v>
      </c>
    </row>
    <row r="47" spans="1:11" ht="12.75">
      <c r="A47" s="1">
        <v>2</v>
      </c>
      <c r="B47" s="2">
        <v>0</v>
      </c>
      <c r="C47" s="3">
        <v>1</v>
      </c>
      <c r="D47" s="3">
        <v>0</v>
      </c>
      <c r="E47" s="3">
        <v>0</v>
      </c>
      <c r="F47" s="3">
        <v>1</v>
      </c>
      <c r="G47" s="4">
        <v>0</v>
      </c>
      <c r="H47" s="1">
        <f aca="true" t="shared" si="1" ref="H47:H52">SUM(B47:G47)</f>
        <v>2</v>
      </c>
      <c r="K47" s="1">
        <v>1</v>
      </c>
    </row>
    <row r="48" spans="1:11" ht="12.75">
      <c r="A48" s="1">
        <v>3</v>
      </c>
      <c r="B48" s="5">
        <v>0</v>
      </c>
      <c r="C48" s="6">
        <v>0</v>
      </c>
      <c r="D48" s="6">
        <v>1</v>
      </c>
      <c r="E48" s="6">
        <v>0</v>
      </c>
      <c r="F48" s="6">
        <v>0</v>
      </c>
      <c r="G48" s="7">
        <v>1</v>
      </c>
      <c r="H48" s="1">
        <f t="shared" si="1"/>
        <v>2</v>
      </c>
      <c r="K48" s="16">
        <v>2</v>
      </c>
    </row>
    <row r="49" spans="1:11" ht="12.75">
      <c r="A49" s="1">
        <v>6</v>
      </c>
      <c r="B49" s="5">
        <v>1</v>
      </c>
      <c r="C49" s="6">
        <v>0</v>
      </c>
      <c r="D49" s="6">
        <v>0</v>
      </c>
      <c r="E49" s="6">
        <v>1</v>
      </c>
      <c r="F49" s="6">
        <v>0</v>
      </c>
      <c r="G49" s="7">
        <v>0</v>
      </c>
      <c r="H49" s="1">
        <f t="shared" si="1"/>
        <v>2</v>
      </c>
      <c r="K49" s="15">
        <v>3</v>
      </c>
    </row>
    <row r="50" spans="1:11" ht="12.75">
      <c r="A50" s="1">
        <v>1</v>
      </c>
      <c r="B50" s="5">
        <v>0</v>
      </c>
      <c r="C50" s="6">
        <v>0</v>
      </c>
      <c r="D50" s="6">
        <v>0</v>
      </c>
      <c r="E50" s="6">
        <v>0</v>
      </c>
      <c r="F50" s="6">
        <v>1</v>
      </c>
      <c r="G50" s="7">
        <v>1</v>
      </c>
      <c r="H50" s="1">
        <f t="shared" si="1"/>
        <v>2</v>
      </c>
      <c r="K50" s="14">
        <v>4</v>
      </c>
    </row>
    <row r="51" spans="1:11" ht="12.75">
      <c r="A51" s="6">
        <v>5</v>
      </c>
      <c r="B51" s="5">
        <v>0</v>
      </c>
      <c r="C51" s="6">
        <v>0</v>
      </c>
      <c r="D51" s="6">
        <v>1</v>
      </c>
      <c r="E51" s="6">
        <v>0</v>
      </c>
      <c r="F51" s="6">
        <v>0</v>
      </c>
      <c r="G51" s="7">
        <v>1</v>
      </c>
      <c r="H51" s="6">
        <f t="shared" si="1"/>
        <v>2</v>
      </c>
      <c r="I51" s="6"/>
      <c r="K51" s="12">
        <v>5</v>
      </c>
    </row>
    <row r="52" spans="1:11" ht="12.75">
      <c r="A52" s="1">
        <v>4</v>
      </c>
      <c r="B52" s="8">
        <v>0</v>
      </c>
      <c r="C52" s="9">
        <v>0</v>
      </c>
      <c r="D52" s="9">
        <v>1</v>
      </c>
      <c r="E52" s="9">
        <v>0</v>
      </c>
      <c r="F52" s="9">
        <v>0</v>
      </c>
      <c r="G52" s="10">
        <v>0</v>
      </c>
      <c r="H52" s="1">
        <f t="shared" si="1"/>
        <v>1</v>
      </c>
      <c r="K52" s="11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O6" sqref="O6"/>
    </sheetView>
  </sheetViews>
  <sheetFormatPr defaultColWidth="5.7109375" defaultRowHeight="12.75"/>
  <cols>
    <col min="1" max="1" width="7.140625" style="0" customWidth="1"/>
    <col min="2" max="16384" width="4.7109375" style="0" customWidth="1"/>
  </cols>
  <sheetData>
    <row r="1" spans="2:1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 s="17" t="s">
        <v>1</v>
      </c>
      <c r="J1" s="17" t="s">
        <v>3</v>
      </c>
    </row>
    <row r="2" spans="1:10" ht="12.75">
      <c r="A2">
        <v>1</v>
      </c>
      <c r="B2" s="18">
        <v>0</v>
      </c>
      <c r="C2" s="19">
        <v>0</v>
      </c>
      <c r="D2" s="19">
        <v>0</v>
      </c>
      <c r="E2" s="20">
        <v>1</v>
      </c>
      <c r="F2" s="19">
        <v>1</v>
      </c>
      <c r="G2" s="21">
        <v>0</v>
      </c>
      <c r="H2" s="22">
        <f aca="true" t="shared" si="0" ref="H2:H7">SUM(B2:G2)</f>
        <v>2</v>
      </c>
      <c r="I2" s="22"/>
      <c r="J2" s="23"/>
    </row>
    <row r="3" spans="1:9" ht="12.75">
      <c r="A3">
        <v>2</v>
      </c>
      <c r="B3" s="24">
        <v>0</v>
      </c>
      <c r="C3" s="25">
        <v>0</v>
      </c>
      <c r="D3" s="25">
        <v>1</v>
      </c>
      <c r="E3" s="26">
        <v>0</v>
      </c>
      <c r="F3" s="22">
        <v>1</v>
      </c>
      <c r="G3" s="27">
        <v>0</v>
      </c>
      <c r="H3" s="22">
        <f t="shared" si="0"/>
        <v>2</v>
      </c>
      <c r="I3" s="22"/>
    </row>
    <row r="4" spans="1:9" ht="12.75">
      <c r="A4">
        <v>3</v>
      </c>
      <c r="B4" s="24">
        <v>0</v>
      </c>
      <c r="C4" s="25">
        <v>0</v>
      </c>
      <c r="D4" s="25">
        <v>0</v>
      </c>
      <c r="E4" s="26">
        <v>1</v>
      </c>
      <c r="F4" s="22">
        <v>0</v>
      </c>
      <c r="G4" s="27">
        <v>1</v>
      </c>
      <c r="H4" s="22">
        <f t="shared" si="0"/>
        <v>2</v>
      </c>
      <c r="I4" s="22"/>
    </row>
    <row r="5" spans="1:10" ht="12.75">
      <c r="A5">
        <v>4</v>
      </c>
      <c r="B5" s="28">
        <v>0</v>
      </c>
      <c r="C5" s="26">
        <v>0</v>
      </c>
      <c r="D5" s="26">
        <v>0</v>
      </c>
      <c r="E5" s="26">
        <v>0</v>
      </c>
      <c r="F5" s="26">
        <v>0</v>
      </c>
      <c r="G5" s="29">
        <v>1</v>
      </c>
      <c r="H5" s="26">
        <f t="shared" si="0"/>
        <v>1</v>
      </c>
      <c r="I5" s="23"/>
      <c r="J5" s="30">
        <v>6</v>
      </c>
    </row>
    <row r="6" spans="1:10" ht="12.75">
      <c r="A6">
        <v>5</v>
      </c>
      <c r="B6" s="24">
        <v>0</v>
      </c>
      <c r="C6" s="22">
        <v>0</v>
      </c>
      <c r="D6" s="22">
        <v>0</v>
      </c>
      <c r="E6" s="26">
        <v>1</v>
      </c>
      <c r="F6" s="22">
        <v>0</v>
      </c>
      <c r="G6" s="31">
        <v>1</v>
      </c>
      <c r="H6" s="22">
        <f t="shared" si="0"/>
        <v>2</v>
      </c>
      <c r="I6" s="22"/>
      <c r="J6" s="23"/>
    </row>
    <row r="7" spans="1:9" ht="12.75">
      <c r="A7">
        <v>6</v>
      </c>
      <c r="B7" s="32">
        <v>1</v>
      </c>
      <c r="C7" s="33">
        <v>1</v>
      </c>
      <c r="D7" s="33">
        <v>0</v>
      </c>
      <c r="E7" s="34">
        <v>0</v>
      </c>
      <c r="F7" s="35">
        <v>0</v>
      </c>
      <c r="G7" s="36">
        <v>0</v>
      </c>
      <c r="H7" s="22">
        <f t="shared" si="0"/>
        <v>2</v>
      </c>
      <c r="I7" s="22"/>
    </row>
    <row r="8" spans="1:7" ht="12.75">
      <c r="A8" s="17" t="s">
        <v>2</v>
      </c>
      <c r="B8" s="37">
        <f aca="true" t="shared" si="1" ref="B8:G8">SUM(B2:B7)</f>
        <v>1</v>
      </c>
      <c r="C8" s="37">
        <f t="shared" si="1"/>
        <v>1</v>
      </c>
      <c r="D8" s="37">
        <f t="shared" si="1"/>
        <v>1</v>
      </c>
      <c r="E8" s="37">
        <f t="shared" si="1"/>
        <v>3</v>
      </c>
      <c r="F8" s="37">
        <f t="shared" si="1"/>
        <v>2</v>
      </c>
      <c r="G8" s="37">
        <f t="shared" si="1"/>
        <v>3</v>
      </c>
    </row>
    <row r="9" spans="1:13" ht="12.75">
      <c r="A9" s="22"/>
      <c r="B9" s="3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2" ht="12.75"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 s="17" t="s">
        <v>1</v>
      </c>
      <c r="J10" s="17" t="s">
        <v>3</v>
      </c>
      <c r="L10" s="38"/>
    </row>
    <row r="11" spans="1:10" ht="12.75">
      <c r="A11">
        <v>1</v>
      </c>
      <c r="B11" s="18">
        <v>0</v>
      </c>
      <c r="C11" s="19">
        <v>0</v>
      </c>
      <c r="D11" s="19">
        <v>0</v>
      </c>
      <c r="E11" s="19"/>
      <c r="F11" s="39">
        <v>1</v>
      </c>
      <c r="G11" s="21">
        <v>0</v>
      </c>
      <c r="H11" s="40">
        <f>SUM(B11:G11)</f>
        <v>1</v>
      </c>
      <c r="I11" s="22"/>
      <c r="J11" s="23"/>
    </row>
    <row r="12" spans="1:9" ht="12.75">
      <c r="A12">
        <v>2</v>
      </c>
      <c r="B12" s="24">
        <v>0</v>
      </c>
      <c r="C12" s="25">
        <v>0</v>
      </c>
      <c r="D12" s="25">
        <v>1</v>
      </c>
      <c r="E12" s="22"/>
      <c r="F12" s="40">
        <v>1</v>
      </c>
      <c r="G12" s="27">
        <v>0</v>
      </c>
      <c r="H12" s="22">
        <f>SUM(B12:G12)</f>
        <v>2</v>
      </c>
      <c r="I12" s="22"/>
    </row>
    <row r="13" spans="1:15" ht="12.75">
      <c r="A13">
        <v>3</v>
      </c>
      <c r="B13" s="24">
        <v>0</v>
      </c>
      <c r="C13" s="25">
        <v>0</v>
      </c>
      <c r="D13" s="25">
        <v>0</v>
      </c>
      <c r="E13" s="22"/>
      <c r="F13" s="40">
        <v>0</v>
      </c>
      <c r="G13" s="27">
        <v>1</v>
      </c>
      <c r="H13" s="40">
        <f>SUM(B13:G13)</f>
        <v>1</v>
      </c>
      <c r="I13" s="22"/>
      <c r="K13" s="23"/>
      <c r="L13" s="23"/>
      <c r="M13" s="23"/>
      <c r="N13" s="23"/>
      <c r="O13" s="23"/>
    </row>
    <row r="14" spans="1:15" ht="12.75">
      <c r="A14">
        <v>4</v>
      </c>
      <c r="B14" s="24"/>
      <c r="C14" s="22"/>
      <c r="D14" s="22"/>
      <c r="E14" s="22"/>
      <c r="F14" s="40"/>
      <c r="G14" s="31"/>
      <c r="H14" s="22"/>
      <c r="I14" s="23"/>
      <c r="J14" s="30">
        <v>6</v>
      </c>
      <c r="K14" s="23"/>
      <c r="L14" s="23"/>
      <c r="M14" s="23"/>
      <c r="N14" s="23"/>
      <c r="O14" s="23"/>
    </row>
    <row r="15" spans="1:15" ht="12.75">
      <c r="A15">
        <v>5</v>
      </c>
      <c r="B15" s="41">
        <v>0</v>
      </c>
      <c r="C15" s="40">
        <v>0</v>
      </c>
      <c r="D15" s="40">
        <v>0</v>
      </c>
      <c r="E15" s="40"/>
      <c r="F15" s="40">
        <v>0</v>
      </c>
      <c r="G15" s="42">
        <v>1</v>
      </c>
      <c r="H15" s="40">
        <f>SUM(B15:G15)</f>
        <v>1</v>
      </c>
      <c r="I15" s="22"/>
      <c r="J15" s="43">
        <v>5</v>
      </c>
      <c r="K15" s="23"/>
      <c r="L15" s="23"/>
      <c r="M15" s="23"/>
      <c r="N15" s="23"/>
      <c r="O15" s="23"/>
    </row>
    <row r="16" spans="1:15" ht="12.75">
      <c r="A16">
        <v>6</v>
      </c>
      <c r="B16" s="32">
        <v>1</v>
      </c>
      <c r="C16" s="33">
        <v>1</v>
      </c>
      <c r="D16" s="33">
        <v>0</v>
      </c>
      <c r="E16" s="35"/>
      <c r="F16" s="44">
        <v>0</v>
      </c>
      <c r="G16" s="36">
        <v>0</v>
      </c>
      <c r="H16" s="22">
        <f>SUM(B16:G16)</f>
        <v>2</v>
      </c>
      <c r="I16" s="22"/>
      <c r="K16" s="23"/>
      <c r="L16" s="23"/>
      <c r="M16" s="23"/>
      <c r="N16" s="23"/>
      <c r="O16" s="23"/>
    </row>
    <row r="17" spans="1:7" ht="12.75">
      <c r="A17" s="17" t="s">
        <v>2</v>
      </c>
      <c r="B17" s="37">
        <f>SUM(B11:B16)</f>
        <v>1</v>
      </c>
      <c r="C17" s="37">
        <f>SUM(C11:C16)</f>
        <v>1</v>
      </c>
      <c r="D17" s="37">
        <f>SUM(D11:D16)</f>
        <v>1</v>
      </c>
      <c r="E17" s="37"/>
      <c r="F17" s="45">
        <f>SUM(F11:F16)</f>
        <v>2</v>
      </c>
      <c r="G17" s="37">
        <f>SUM(G11:G16)</f>
        <v>2</v>
      </c>
    </row>
    <row r="19" spans="2:10" ht="12.75"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 s="17" t="s">
        <v>1</v>
      </c>
      <c r="J19" s="17" t="s">
        <v>3</v>
      </c>
    </row>
    <row r="20" spans="1:10" ht="12.75">
      <c r="A20">
        <v>1</v>
      </c>
      <c r="B20" s="18">
        <v>0</v>
      </c>
      <c r="C20" s="19">
        <v>0</v>
      </c>
      <c r="D20" s="19">
        <v>0</v>
      </c>
      <c r="E20" s="19"/>
      <c r="F20" s="19"/>
      <c r="G20" s="21">
        <v>0</v>
      </c>
      <c r="H20" s="46">
        <f>SUM(B20:G20)</f>
        <v>0</v>
      </c>
      <c r="I20" s="22"/>
      <c r="J20" s="47">
        <v>4</v>
      </c>
    </row>
    <row r="21" spans="1:9" ht="12.75">
      <c r="A21">
        <v>2</v>
      </c>
      <c r="B21" s="24">
        <v>0</v>
      </c>
      <c r="C21" s="25">
        <v>0</v>
      </c>
      <c r="D21" s="25">
        <v>1</v>
      </c>
      <c r="E21" s="22"/>
      <c r="F21" s="22"/>
      <c r="G21" s="27">
        <v>0</v>
      </c>
      <c r="H21" s="22">
        <f>SUM(B21:G21)</f>
        <v>1</v>
      </c>
      <c r="I21" s="22"/>
    </row>
    <row r="22" spans="1:9" ht="12.75">
      <c r="A22">
        <v>3</v>
      </c>
      <c r="B22" s="24">
        <v>0</v>
      </c>
      <c r="C22" s="25">
        <v>0</v>
      </c>
      <c r="D22" s="25">
        <v>0</v>
      </c>
      <c r="E22" s="22"/>
      <c r="F22" s="22"/>
      <c r="G22" s="27">
        <v>1</v>
      </c>
      <c r="H22" s="22">
        <f>SUM(B22:G22)</f>
        <v>1</v>
      </c>
      <c r="I22" s="22"/>
    </row>
    <row r="23" spans="1:10" ht="12.75">
      <c r="A23">
        <v>4</v>
      </c>
      <c r="B23" s="24"/>
      <c r="C23" s="22"/>
      <c r="D23" s="22"/>
      <c r="E23" s="22"/>
      <c r="F23" s="22"/>
      <c r="G23" s="31"/>
      <c r="H23" s="22"/>
      <c r="I23" s="23"/>
      <c r="J23" s="30">
        <v>6</v>
      </c>
    </row>
    <row r="24" spans="1:10" ht="12.75">
      <c r="A24">
        <v>5</v>
      </c>
      <c r="B24" s="24"/>
      <c r="C24" s="22"/>
      <c r="D24" s="22"/>
      <c r="E24" s="22"/>
      <c r="F24" s="22"/>
      <c r="G24" s="31"/>
      <c r="H24" s="22"/>
      <c r="I24" s="22"/>
      <c r="J24" s="43">
        <v>5</v>
      </c>
    </row>
    <row r="25" spans="1:9" ht="12.75">
      <c r="A25">
        <v>6</v>
      </c>
      <c r="B25" s="32">
        <v>1</v>
      </c>
      <c r="C25" s="33">
        <v>1</v>
      </c>
      <c r="D25" s="33">
        <v>0</v>
      </c>
      <c r="E25" s="35"/>
      <c r="F25" s="35"/>
      <c r="G25" s="36">
        <v>0</v>
      </c>
      <c r="H25" s="22">
        <f>SUM(B25:G25)</f>
        <v>2</v>
      </c>
      <c r="I25" s="22"/>
    </row>
    <row r="26" spans="1:7" ht="12.75">
      <c r="A26" s="17" t="s">
        <v>2</v>
      </c>
      <c r="B26" s="37">
        <f>SUM(B20:B25)</f>
        <v>1</v>
      </c>
      <c r="C26" s="37">
        <f>SUM(C20:C25)</f>
        <v>1</v>
      </c>
      <c r="D26" s="37">
        <f>SUM(D20:D25)</f>
        <v>1</v>
      </c>
      <c r="E26" s="37"/>
      <c r="F26" s="37"/>
      <c r="G26" s="37">
        <f>SUM(G20:G25)</f>
        <v>1</v>
      </c>
    </row>
    <row r="28" spans="2:10" ht="12.75"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 s="17" t="s">
        <v>1</v>
      </c>
      <c r="J28" s="17" t="s">
        <v>3</v>
      </c>
    </row>
    <row r="29" spans="1:10" ht="12.75">
      <c r="A29">
        <v>1</v>
      </c>
      <c r="B29" s="18"/>
      <c r="C29" s="19"/>
      <c r="D29" s="19"/>
      <c r="E29" s="19"/>
      <c r="F29" s="19"/>
      <c r="G29" s="21"/>
      <c r="H29" s="22"/>
      <c r="I29" s="22"/>
      <c r="J29" s="47">
        <v>4</v>
      </c>
    </row>
    <row r="30" spans="1:9" ht="12.75">
      <c r="A30">
        <v>2</v>
      </c>
      <c r="B30" s="24"/>
      <c r="C30" s="25">
        <v>0</v>
      </c>
      <c r="D30" s="25">
        <v>1</v>
      </c>
      <c r="E30" s="22"/>
      <c r="F30" s="22"/>
      <c r="G30" s="27">
        <v>0</v>
      </c>
      <c r="H30" s="22">
        <f>SUM(B30:G30)</f>
        <v>1</v>
      </c>
      <c r="I30" s="22"/>
    </row>
    <row r="31" spans="1:9" ht="12.75">
      <c r="A31">
        <v>3</v>
      </c>
      <c r="B31" s="24"/>
      <c r="C31" s="25">
        <v>0</v>
      </c>
      <c r="D31" s="25">
        <v>0</v>
      </c>
      <c r="E31" s="22"/>
      <c r="F31" s="22"/>
      <c r="G31" s="27">
        <v>1</v>
      </c>
      <c r="H31" s="22">
        <f>SUM(B31:G31)</f>
        <v>1</v>
      </c>
      <c r="I31" s="22"/>
    </row>
    <row r="32" spans="1:10" ht="12.75">
      <c r="A32">
        <v>4</v>
      </c>
      <c r="B32" s="24"/>
      <c r="C32" s="22"/>
      <c r="D32" s="22"/>
      <c r="E32" s="22"/>
      <c r="F32" s="22"/>
      <c r="G32" s="31"/>
      <c r="H32" s="22"/>
      <c r="I32" s="23"/>
      <c r="J32" s="30">
        <v>6</v>
      </c>
    </row>
    <row r="33" spans="1:10" ht="12.75">
      <c r="A33">
        <v>5</v>
      </c>
      <c r="B33" s="24"/>
      <c r="C33" s="22"/>
      <c r="D33" s="22"/>
      <c r="E33" s="22"/>
      <c r="F33" s="22"/>
      <c r="G33" s="31"/>
      <c r="H33" s="22"/>
      <c r="I33" s="22"/>
      <c r="J33" s="43">
        <v>5</v>
      </c>
    </row>
    <row r="34" spans="1:10" ht="12.75">
      <c r="A34">
        <v>6</v>
      </c>
      <c r="B34" s="32"/>
      <c r="C34" s="33">
        <v>1</v>
      </c>
      <c r="D34" s="33">
        <v>0</v>
      </c>
      <c r="E34" s="35"/>
      <c r="F34" s="35"/>
      <c r="G34" s="36">
        <v>0</v>
      </c>
      <c r="H34" s="22">
        <f>SUM(B34:G34)</f>
        <v>1</v>
      </c>
      <c r="I34" s="22"/>
      <c r="J34" s="48">
        <v>3</v>
      </c>
    </row>
    <row r="35" spans="1:7" ht="12.75">
      <c r="A35" s="17" t="s">
        <v>2</v>
      </c>
      <c r="B35" s="37"/>
      <c r="C35" s="37">
        <f>SUM(C29:C34)</f>
        <v>1</v>
      </c>
      <c r="D35" s="37">
        <f>SUM(D29:D34)</f>
        <v>1</v>
      </c>
      <c r="E35" s="37"/>
      <c r="F35" s="37"/>
      <c r="G35" s="37">
        <f>SUM(G29:G34)</f>
        <v>1</v>
      </c>
    </row>
    <row r="37" spans="2:10" ht="12.75">
      <c r="B37">
        <v>1</v>
      </c>
      <c r="C37">
        <v>2</v>
      </c>
      <c r="D37">
        <v>3</v>
      </c>
      <c r="E37">
        <v>4</v>
      </c>
      <c r="F37">
        <v>5</v>
      </c>
      <c r="G37">
        <v>6</v>
      </c>
      <c r="H37" s="17" t="s">
        <v>1</v>
      </c>
      <c r="J37" s="17" t="s">
        <v>3</v>
      </c>
    </row>
    <row r="38" spans="1:10" ht="12.75">
      <c r="A38">
        <v>1</v>
      </c>
      <c r="B38" s="18"/>
      <c r="C38" s="19"/>
      <c r="D38" s="19"/>
      <c r="E38" s="19"/>
      <c r="F38" s="19"/>
      <c r="G38" s="21"/>
      <c r="H38" s="22"/>
      <c r="I38" s="22"/>
      <c r="J38" s="47">
        <v>4</v>
      </c>
    </row>
    <row r="39" spans="1:10" ht="12.75">
      <c r="A39">
        <v>2</v>
      </c>
      <c r="B39" s="24"/>
      <c r="C39" s="25">
        <v>0</v>
      </c>
      <c r="D39" s="25">
        <v>1</v>
      </c>
      <c r="E39" s="22"/>
      <c r="F39" s="22"/>
      <c r="G39" s="27"/>
      <c r="H39" s="22">
        <f>SUM(B39:G39)</f>
        <v>1</v>
      </c>
      <c r="I39" s="22"/>
      <c r="J39">
        <v>1</v>
      </c>
    </row>
    <row r="40" spans="1:10" ht="12.75">
      <c r="A40">
        <v>3</v>
      </c>
      <c r="B40" s="24"/>
      <c r="C40" s="25">
        <v>0</v>
      </c>
      <c r="D40" s="25">
        <v>0</v>
      </c>
      <c r="E40" s="22"/>
      <c r="F40" s="22"/>
      <c r="G40" s="27"/>
      <c r="H40" s="22">
        <f>SUM(B40:G40)</f>
        <v>0</v>
      </c>
      <c r="I40" s="22"/>
      <c r="J40" s="49">
        <v>2</v>
      </c>
    </row>
    <row r="41" spans="1:10" ht="12.75">
      <c r="A41">
        <v>4</v>
      </c>
      <c r="B41" s="24"/>
      <c r="C41" s="22"/>
      <c r="D41" s="22"/>
      <c r="E41" s="22"/>
      <c r="F41" s="22"/>
      <c r="G41" s="31"/>
      <c r="H41" s="22"/>
      <c r="I41" s="23"/>
      <c r="J41" s="30">
        <v>6</v>
      </c>
    </row>
    <row r="42" spans="1:10" ht="12.75">
      <c r="A42">
        <v>5</v>
      </c>
      <c r="B42" s="24"/>
      <c r="C42" s="22"/>
      <c r="D42" s="22"/>
      <c r="E42" s="22"/>
      <c r="F42" s="22"/>
      <c r="G42" s="31"/>
      <c r="H42" s="22"/>
      <c r="I42" s="22"/>
      <c r="J42" s="43">
        <v>5</v>
      </c>
    </row>
    <row r="43" spans="1:10" ht="12.75">
      <c r="A43">
        <v>6</v>
      </c>
      <c r="B43" s="32"/>
      <c r="C43" s="33"/>
      <c r="D43" s="33"/>
      <c r="E43" s="35"/>
      <c r="F43" s="35"/>
      <c r="G43" s="36"/>
      <c r="H43" s="22"/>
      <c r="I43" s="22"/>
      <c r="J43" s="48">
        <v>3</v>
      </c>
    </row>
    <row r="44" spans="1:7" ht="12.75">
      <c r="A44" s="17" t="s">
        <v>2</v>
      </c>
      <c r="B44" s="37"/>
      <c r="C44" s="37">
        <f>SUM(C38:C43)</f>
        <v>0</v>
      </c>
      <c r="D44" s="37">
        <f>SUM(D38:D43)</f>
        <v>1</v>
      </c>
      <c r="E44" s="37"/>
      <c r="F44" s="37"/>
      <c r="G44" s="3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="120" zoomScaleNormal="120" workbookViewId="0" topLeftCell="A1">
      <selection activeCell="H2" sqref="H2"/>
    </sheetView>
  </sheetViews>
  <sheetFormatPr defaultColWidth="3.421875" defaultRowHeight="12.75"/>
  <cols>
    <col min="1" max="16384" width="3.00390625" style="1" customWidth="1"/>
  </cols>
  <sheetData>
    <row r="1" spans="2:13" ht="12.75">
      <c r="B1" s="50">
        <v>1</v>
      </c>
      <c r="C1" s="1">
        <v>2</v>
      </c>
      <c r="D1" s="1">
        <v>3</v>
      </c>
      <c r="E1" s="11">
        <v>4</v>
      </c>
      <c r="F1" s="51">
        <v>5</v>
      </c>
      <c r="G1" s="1">
        <v>6</v>
      </c>
      <c r="H1" s="1" t="s">
        <v>1</v>
      </c>
      <c r="M1" s="1" t="s">
        <v>4</v>
      </c>
    </row>
    <row r="2" spans="1:13" ht="12.75">
      <c r="A2" s="50">
        <v>1</v>
      </c>
      <c r="B2" s="52">
        <v>0</v>
      </c>
      <c r="C2" s="53">
        <v>0</v>
      </c>
      <c r="D2" s="53">
        <v>0</v>
      </c>
      <c r="E2" s="53">
        <v>1</v>
      </c>
      <c r="F2" s="53">
        <v>1</v>
      </c>
      <c r="G2" s="54">
        <v>0</v>
      </c>
      <c r="H2" s="1">
        <f aca="true" t="shared" si="0" ref="H2:H7">SUM(B2:G2)</f>
        <v>2</v>
      </c>
      <c r="I2" s="1">
        <v>1</v>
      </c>
      <c r="J2" s="50">
        <v>0</v>
      </c>
      <c r="M2" s="1">
        <v>4</v>
      </c>
    </row>
    <row r="3" spans="1:13" ht="12.75">
      <c r="A3" s="1">
        <v>2</v>
      </c>
      <c r="B3" s="55">
        <v>0</v>
      </c>
      <c r="C3" s="6">
        <v>0</v>
      </c>
      <c r="D3" s="6">
        <v>1</v>
      </c>
      <c r="E3" s="56">
        <v>0</v>
      </c>
      <c r="F3" s="57">
        <v>1</v>
      </c>
      <c r="G3" s="7">
        <v>0</v>
      </c>
      <c r="H3" s="1">
        <f t="shared" si="0"/>
        <v>2</v>
      </c>
      <c r="I3" s="1">
        <v>2</v>
      </c>
      <c r="J3" s="1">
        <v>1</v>
      </c>
      <c r="K3" s="1">
        <v>1</v>
      </c>
      <c r="M3" s="1">
        <v>1</v>
      </c>
    </row>
    <row r="4" spans="1:13" ht="12.75">
      <c r="A4" s="1">
        <v>3</v>
      </c>
      <c r="B4" s="55">
        <v>0</v>
      </c>
      <c r="C4" s="6">
        <v>0</v>
      </c>
      <c r="D4" s="6">
        <v>0</v>
      </c>
      <c r="E4" s="56">
        <v>1</v>
      </c>
      <c r="F4" s="57">
        <v>0</v>
      </c>
      <c r="G4" s="7">
        <v>1</v>
      </c>
      <c r="H4" s="1">
        <f t="shared" si="0"/>
        <v>2</v>
      </c>
      <c r="I4" s="1">
        <v>1</v>
      </c>
      <c r="J4" s="1">
        <v>1</v>
      </c>
      <c r="K4" s="1">
        <v>1</v>
      </c>
      <c r="M4" s="1">
        <v>2</v>
      </c>
    </row>
    <row r="5" spans="1:13" ht="12.75">
      <c r="A5" s="11">
        <v>4</v>
      </c>
      <c r="B5" s="55">
        <v>0</v>
      </c>
      <c r="C5" s="56">
        <v>0</v>
      </c>
      <c r="D5" s="56">
        <v>0</v>
      </c>
      <c r="E5" s="56">
        <v>0</v>
      </c>
      <c r="F5" s="57">
        <v>0</v>
      </c>
      <c r="G5" s="58">
        <v>1</v>
      </c>
      <c r="H5" s="11">
        <f t="shared" si="0"/>
        <v>1</v>
      </c>
      <c r="M5" s="11">
        <v>6</v>
      </c>
    </row>
    <row r="6" spans="1:13" ht="12.75">
      <c r="A6" s="51">
        <v>5</v>
      </c>
      <c r="B6" s="55">
        <v>0</v>
      </c>
      <c r="C6" s="57">
        <v>0</v>
      </c>
      <c r="D6" s="57">
        <v>0</v>
      </c>
      <c r="E6" s="57">
        <v>1</v>
      </c>
      <c r="F6" s="57">
        <v>0</v>
      </c>
      <c r="G6" s="59">
        <v>1</v>
      </c>
      <c r="H6" s="1">
        <f t="shared" si="0"/>
        <v>2</v>
      </c>
      <c r="I6" s="51">
        <v>1</v>
      </c>
      <c r="M6" s="1">
        <v>5</v>
      </c>
    </row>
    <row r="7" spans="1:13" ht="12.75">
      <c r="A7" s="1">
        <v>6</v>
      </c>
      <c r="B7" s="60">
        <v>1</v>
      </c>
      <c r="C7" s="9">
        <v>1</v>
      </c>
      <c r="D7" s="9">
        <v>0</v>
      </c>
      <c r="E7" s="61">
        <v>0</v>
      </c>
      <c r="F7" s="62">
        <v>0</v>
      </c>
      <c r="G7" s="10">
        <v>0</v>
      </c>
      <c r="H7" s="1">
        <f t="shared" si="0"/>
        <v>2</v>
      </c>
      <c r="I7" s="1">
        <v>2</v>
      </c>
      <c r="J7" s="1">
        <v>2</v>
      </c>
      <c r="K7" s="1">
        <v>1</v>
      </c>
      <c r="M7" s="1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="120" zoomScaleNormal="120" workbookViewId="0" topLeftCell="A1">
      <selection activeCell="H2" sqref="H2"/>
    </sheetView>
  </sheetViews>
  <sheetFormatPr defaultColWidth="3.421875" defaultRowHeight="12.75"/>
  <cols>
    <col min="1" max="16384" width="3.00390625" style="1" customWidth="1"/>
  </cols>
  <sheetData>
    <row r="1" spans="2:13" ht="12.75">
      <c r="B1" s="50">
        <v>1</v>
      </c>
      <c r="C1" s="1">
        <v>2</v>
      </c>
      <c r="D1" s="1">
        <v>3</v>
      </c>
      <c r="E1" s="11">
        <v>4</v>
      </c>
      <c r="F1" s="51">
        <v>5</v>
      </c>
      <c r="G1" s="1">
        <v>6</v>
      </c>
      <c r="H1" s="1" t="s">
        <v>1</v>
      </c>
      <c r="M1" s="1" t="s">
        <v>4</v>
      </c>
    </row>
    <row r="2" spans="1:13" ht="12.75">
      <c r="A2" s="50">
        <v>1</v>
      </c>
      <c r="B2" s="52">
        <v>0</v>
      </c>
      <c r="C2" s="53">
        <v>0</v>
      </c>
      <c r="D2" s="53">
        <v>0</v>
      </c>
      <c r="E2" s="53">
        <v>1</v>
      </c>
      <c r="F2" s="53">
        <v>1</v>
      </c>
      <c r="G2" s="54">
        <v>0</v>
      </c>
      <c r="H2" s="50">
        <f aca="true" t="shared" si="0" ref="H2:H7">SUM(B2:G2)</f>
        <v>2</v>
      </c>
      <c r="I2" s="50">
        <v>1</v>
      </c>
      <c r="J2" s="50">
        <v>0</v>
      </c>
      <c r="M2" s="1">
        <v>4</v>
      </c>
    </row>
    <row r="3" spans="1:13" ht="12.75">
      <c r="A3" s="1">
        <v>2</v>
      </c>
      <c r="B3" s="55">
        <v>0</v>
      </c>
      <c r="C3" s="6">
        <v>0</v>
      </c>
      <c r="D3" s="6">
        <v>1</v>
      </c>
      <c r="E3" s="56">
        <v>0</v>
      </c>
      <c r="F3" s="57">
        <v>1</v>
      </c>
      <c r="G3" s="7">
        <v>0</v>
      </c>
      <c r="H3" s="1">
        <f t="shared" si="0"/>
        <v>2</v>
      </c>
      <c r="I3" s="1">
        <v>2</v>
      </c>
      <c r="J3" s="1">
        <v>1</v>
      </c>
      <c r="K3" s="1">
        <v>1</v>
      </c>
      <c r="M3" s="1">
        <v>1</v>
      </c>
    </row>
    <row r="4" spans="1:13" ht="12.75">
      <c r="A4" s="1">
        <v>3</v>
      </c>
      <c r="B4" s="55">
        <v>0</v>
      </c>
      <c r="C4" s="6">
        <v>0</v>
      </c>
      <c r="D4" s="6">
        <v>0</v>
      </c>
      <c r="E4" s="56">
        <v>1</v>
      </c>
      <c r="F4" s="57">
        <v>0</v>
      </c>
      <c r="G4" s="7">
        <v>1</v>
      </c>
      <c r="H4" s="1">
        <f t="shared" si="0"/>
        <v>2</v>
      </c>
      <c r="I4" s="1">
        <v>1</v>
      </c>
      <c r="J4" s="1">
        <v>1</v>
      </c>
      <c r="K4" s="1">
        <v>1</v>
      </c>
      <c r="M4" s="1">
        <v>2</v>
      </c>
    </row>
    <row r="5" spans="1:13" ht="12.75">
      <c r="A5" s="11">
        <v>4</v>
      </c>
      <c r="B5" s="55">
        <v>0</v>
      </c>
      <c r="C5" s="56">
        <v>0</v>
      </c>
      <c r="D5" s="56">
        <v>0</v>
      </c>
      <c r="E5" s="56">
        <v>0</v>
      </c>
      <c r="F5" s="57">
        <v>0</v>
      </c>
      <c r="G5" s="58">
        <v>1</v>
      </c>
      <c r="H5" s="11">
        <f t="shared" si="0"/>
        <v>1</v>
      </c>
      <c r="M5" s="1">
        <v>6</v>
      </c>
    </row>
    <row r="6" spans="1:13" ht="12.75">
      <c r="A6" s="51">
        <v>5</v>
      </c>
      <c r="B6" s="55">
        <v>0</v>
      </c>
      <c r="C6" s="57">
        <v>0</v>
      </c>
      <c r="D6" s="57">
        <v>0</v>
      </c>
      <c r="E6" s="57">
        <v>1</v>
      </c>
      <c r="F6" s="57">
        <v>0</v>
      </c>
      <c r="G6" s="59">
        <v>1</v>
      </c>
      <c r="H6" s="51">
        <f t="shared" si="0"/>
        <v>2</v>
      </c>
      <c r="I6" s="51">
        <v>1</v>
      </c>
      <c r="M6" s="1">
        <v>5</v>
      </c>
    </row>
    <row r="7" spans="1:13" ht="12.75">
      <c r="A7" s="1">
        <v>6</v>
      </c>
      <c r="B7" s="60">
        <v>1</v>
      </c>
      <c r="C7" s="9">
        <v>1</v>
      </c>
      <c r="D7" s="9">
        <v>0</v>
      </c>
      <c r="E7" s="61">
        <v>0</v>
      </c>
      <c r="F7" s="62">
        <v>0</v>
      </c>
      <c r="G7" s="10">
        <v>0</v>
      </c>
      <c r="H7" s="1">
        <f t="shared" si="0"/>
        <v>2</v>
      </c>
      <c r="I7" s="1">
        <v>2</v>
      </c>
      <c r="J7" s="1">
        <v>2</v>
      </c>
      <c r="K7" s="1">
        <v>1</v>
      </c>
      <c r="M7" s="1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"/>
  <sheetViews>
    <sheetView zoomScale="120" zoomScaleNormal="120" workbookViewId="0" topLeftCell="A1">
      <selection activeCell="I5" sqref="I5"/>
    </sheetView>
  </sheetViews>
  <sheetFormatPr defaultColWidth="3.421875" defaultRowHeight="12.75"/>
  <cols>
    <col min="1" max="8" width="3.00390625" style="1" customWidth="1"/>
    <col min="9" max="9" width="4.8515625" style="1" customWidth="1"/>
    <col min="10" max="10" width="3.00390625" style="1" customWidth="1"/>
    <col min="11" max="11" width="5.140625" style="1" customWidth="1"/>
    <col min="12" max="12" width="3.00390625" style="1" customWidth="1"/>
    <col min="13" max="13" width="5.00390625" style="1" customWidth="1"/>
    <col min="14" max="17" width="3.00390625" style="1" customWidth="1"/>
    <col min="18" max="18" width="3.28125" style="1" customWidth="1"/>
    <col min="19" max="20" width="3.00390625" style="1" customWidth="1"/>
    <col min="21" max="22" width="5.7109375" style="1" customWidth="1"/>
    <col min="23" max="16384" width="3.00390625" style="1" customWidth="1"/>
  </cols>
  <sheetData>
    <row r="1" spans="2:15" ht="12.75">
      <c r="B1" s="50">
        <v>1</v>
      </c>
      <c r="C1" s="1">
        <v>2</v>
      </c>
      <c r="D1" s="1">
        <v>3</v>
      </c>
      <c r="E1" s="11">
        <v>4</v>
      </c>
      <c r="F1" s="51">
        <v>5</v>
      </c>
      <c r="G1" s="1">
        <v>6</v>
      </c>
      <c r="H1" s="63" t="s">
        <v>5</v>
      </c>
      <c r="I1" s="64" t="s">
        <v>6</v>
      </c>
      <c r="J1" s="63" t="s">
        <v>5</v>
      </c>
      <c r="K1" s="64" t="s">
        <v>6</v>
      </c>
      <c r="L1" s="63" t="s">
        <v>5</v>
      </c>
      <c r="M1" s="64" t="s">
        <v>6</v>
      </c>
      <c r="O1" s="1" t="s">
        <v>4</v>
      </c>
    </row>
    <row r="2" spans="1:15" ht="12.75">
      <c r="A2" s="50">
        <v>1</v>
      </c>
      <c r="B2" s="52">
        <v>0</v>
      </c>
      <c r="C2" s="53">
        <v>0</v>
      </c>
      <c r="D2" s="53">
        <v>0</v>
      </c>
      <c r="E2" s="53">
        <v>1</v>
      </c>
      <c r="F2" s="53">
        <v>1</v>
      </c>
      <c r="G2" s="54">
        <v>0</v>
      </c>
      <c r="H2" s="52">
        <f aca="true" t="shared" si="0" ref="H2:H7">SUM(B2:G2)</f>
        <v>2</v>
      </c>
      <c r="I2" s="54">
        <v>1</v>
      </c>
      <c r="J2" s="52">
        <v>1</v>
      </c>
      <c r="K2" s="54">
        <v>0</v>
      </c>
      <c r="L2" s="52">
        <v>0</v>
      </c>
      <c r="M2" s="54">
        <v>-1</v>
      </c>
      <c r="O2" s="50">
        <v>4</v>
      </c>
    </row>
    <row r="3" spans="1:15" ht="12.75">
      <c r="A3" s="1">
        <v>2</v>
      </c>
      <c r="B3" s="55">
        <v>0</v>
      </c>
      <c r="C3" s="6">
        <v>0</v>
      </c>
      <c r="D3" s="6">
        <v>1</v>
      </c>
      <c r="E3" s="56">
        <v>0</v>
      </c>
      <c r="F3" s="57">
        <v>1</v>
      </c>
      <c r="G3" s="7">
        <v>0</v>
      </c>
      <c r="H3" s="5">
        <f t="shared" si="0"/>
        <v>2</v>
      </c>
      <c r="I3" s="7">
        <v>1</v>
      </c>
      <c r="J3" s="5">
        <v>2</v>
      </c>
      <c r="K3" s="7">
        <v>1</v>
      </c>
      <c r="L3" s="5">
        <v>1</v>
      </c>
      <c r="M3" s="7">
        <v>0</v>
      </c>
      <c r="N3" s="1">
        <v>0</v>
      </c>
      <c r="O3" s="1">
        <v>1</v>
      </c>
    </row>
    <row r="4" spans="1:15" ht="12.75">
      <c r="A4" s="1">
        <v>3</v>
      </c>
      <c r="B4" s="55">
        <v>0</v>
      </c>
      <c r="C4" s="6">
        <v>0</v>
      </c>
      <c r="D4" s="6">
        <v>0</v>
      </c>
      <c r="E4" s="56">
        <v>1</v>
      </c>
      <c r="F4" s="57">
        <v>0</v>
      </c>
      <c r="G4" s="7">
        <v>1</v>
      </c>
      <c r="H4" s="5">
        <f t="shared" si="0"/>
        <v>2</v>
      </c>
      <c r="I4" s="7">
        <v>1</v>
      </c>
      <c r="J4" s="5">
        <v>1</v>
      </c>
      <c r="K4" s="7">
        <v>0</v>
      </c>
      <c r="L4" s="5">
        <v>1</v>
      </c>
      <c r="M4" s="7">
        <v>0</v>
      </c>
      <c r="N4" s="1">
        <v>0</v>
      </c>
      <c r="O4" s="1">
        <v>2</v>
      </c>
    </row>
    <row r="5" spans="1:22" ht="12.75">
      <c r="A5" s="11">
        <v>4</v>
      </c>
      <c r="B5" s="55">
        <v>0</v>
      </c>
      <c r="C5" s="56">
        <v>0</v>
      </c>
      <c r="D5" s="56">
        <v>0</v>
      </c>
      <c r="E5" s="56">
        <v>0</v>
      </c>
      <c r="F5" s="57">
        <v>0</v>
      </c>
      <c r="G5" s="58">
        <v>1</v>
      </c>
      <c r="H5" s="65">
        <f t="shared" si="0"/>
        <v>1</v>
      </c>
      <c r="I5" s="58">
        <v>-2</v>
      </c>
      <c r="J5" s="5"/>
      <c r="K5" s="7"/>
      <c r="L5" s="5"/>
      <c r="M5" s="7"/>
      <c r="O5" s="11">
        <v>6</v>
      </c>
      <c r="R5" s="1">
        <f>I5</f>
        <v>-2</v>
      </c>
      <c r="S5" s="1">
        <f>ABS(R5)</f>
        <v>2</v>
      </c>
      <c r="T5" s="1">
        <f>S5+1</f>
        <v>3</v>
      </c>
      <c r="U5" s="66">
        <f>T5/$T$8</f>
        <v>0.5</v>
      </c>
      <c r="V5" s="66">
        <f>U5</f>
        <v>0.5</v>
      </c>
    </row>
    <row r="6" spans="1:22" ht="12.75">
      <c r="A6" s="51">
        <v>5</v>
      </c>
      <c r="B6" s="55">
        <v>0</v>
      </c>
      <c r="C6" s="57">
        <v>0</v>
      </c>
      <c r="D6" s="57">
        <v>0</v>
      </c>
      <c r="E6" s="57">
        <v>1</v>
      </c>
      <c r="F6" s="57">
        <v>0</v>
      </c>
      <c r="G6" s="59">
        <v>1</v>
      </c>
      <c r="H6" s="67">
        <f t="shared" si="0"/>
        <v>2</v>
      </c>
      <c r="I6" s="59">
        <v>0</v>
      </c>
      <c r="J6" s="67">
        <v>1</v>
      </c>
      <c r="K6" s="59">
        <v>-1</v>
      </c>
      <c r="L6" s="5"/>
      <c r="M6" s="7"/>
      <c r="O6" s="51">
        <v>5</v>
      </c>
      <c r="R6" s="1">
        <f>I6</f>
        <v>0</v>
      </c>
      <c r="S6" s="1">
        <f>ABS(R6)</f>
        <v>0</v>
      </c>
      <c r="T6" s="1">
        <f>S6+1</f>
        <v>1</v>
      </c>
      <c r="U6" s="1">
        <f>T6/$T$8</f>
        <v>0.16666666666666666</v>
      </c>
      <c r="V6" s="66">
        <f>V5+U6</f>
        <v>0.6666666666666666</v>
      </c>
    </row>
    <row r="7" spans="1:22" ht="12.75">
      <c r="A7" s="1">
        <v>6</v>
      </c>
      <c r="B7" s="60">
        <v>1</v>
      </c>
      <c r="C7" s="9">
        <v>1</v>
      </c>
      <c r="D7" s="9">
        <v>0</v>
      </c>
      <c r="E7" s="61">
        <v>0</v>
      </c>
      <c r="F7" s="62">
        <v>0</v>
      </c>
      <c r="G7" s="10">
        <v>0</v>
      </c>
      <c r="H7" s="8">
        <f t="shared" si="0"/>
        <v>2</v>
      </c>
      <c r="I7" s="10">
        <v>-1</v>
      </c>
      <c r="J7" s="8">
        <v>2</v>
      </c>
      <c r="K7" s="10">
        <v>0</v>
      </c>
      <c r="L7" s="8">
        <v>2</v>
      </c>
      <c r="M7" s="10">
        <v>1</v>
      </c>
      <c r="N7" s="1">
        <v>0</v>
      </c>
      <c r="O7" s="1">
        <v>3</v>
      </c>
      <c r="R7" s="1">
        <f>I7</f>
        <v>-1</v>
      </c>
      <c r="S7" s="1">
        <f>ABS(R7)</f>
        <v>1</v>
      </c>
      <c r="T7" s="1">
        <f>S7+1</f>
        <v>2</v>
      </c>
      <c r="U7" s="1">
        <f>T7/$T$8</f>
        <v>0.3333333333333333</v>
      </c>
      <c r="V7" s="66">
        <f>V6+U7</f>
        <v>1</v>
      </c>
    </row>
    <row r="8" spans="1:20" ht="12.75">
      <c r="A8" s="1" t="s">
        <v>7</v>
      </c>
      <c r="B8" s="50">
        <f aca="true" t="shared" si="1" ref="B8:G8">SUM(B2:B7)</f>
        <v>1</v>
      </c>
      <c r="C8" s="1">
        <f t="shared" si="1"/>
        <v>1</v>
      </c>
      <c r="D8" s="1">
        <f t="shared" si="1"/>
        <v>1</v>
      </c>
      <c r="E8" s="11">
        <f t="shared" si="1"/>
        <v>3</v>
      </c>
      <c r="F8" s="51">
        <f t="shared" si="1"/>
        <v>2</v>
      </c>
      <c r="G8" s="1">
        <f t="shared" si="1"/>
        <v>3</v>
      </c>
      <c r="H8" s="63" t="s">
        <v>8</v>
      </c>
      <c r="I8" s="64"/>
      <c r="J8" s="63" t="s">
        <v>9</v>
      </c>
      <c r="K8" s="64"/>
      <c r="L8" s="63" t="s">
        <v>10</v>
      </c>
      <c r="M8" s="64"/>
      <c r="T8" s="1">
        <f>SUM(T5:T7)</f>
        <v>6</v>
      </c>
    </row>
    <row r="9" spans="2:7" ht="12.75">
      <c r="B9" s="50">
        <v>1</v>
      </c>
      <c r="C9" s="1">
        <v>1</v>
      </c>
      <c r="D9" s="1">
        <v>1</v>
      </c>
      <c r="F9" s="51">
        <v>2</v>
      </c>
      <c r="G9" s="1">
        <v>2</v>
      </c>
    </row>
    <row r="10" spans="2:7" ht="12.75">
      <c r="B10" s="50">
        <v>1</v>
      </c>
      <c r="C10" s="1">
        <v>1</v>
      </c>
      <c r="D10" s="1">
        <v>1</v>
      </c>
      <c r="G10" s="1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workbookViewId="0" topLeftCell="A1">
      <selection activeCell="K17" sqref="K17"/>
    </sheetView>
  </sheetViews>
  <sheetFormatPr defaultColWidth="9.140625" defaultRowHeight="12.75"/>
  <cols>
    <col min="1" max="1" width="7.140625" style="0" customWidth="1"/>
    <col min="2" max="7" width="2.57421875" style="0" customWidth="1"/>
    <col min="8" max="8" width="6.00390625" style="0" customWidth="1"/>
  </cols>
  <sheetData>
    <row r="1" spans="1:9" ht="12.75">
      <c r="A1" s="1" t="s">
        <v>0</v>
      </c>
      <c r="B1" s="1">
        <v>2</v>
      </c>
      <c r="C1" s="1">
        <v>1</v>
      </c>
      <c r="D1" s="1">
        <v>3</v>
      </c>
      <c r="E1" s="1">
        <v>5</v>
      </c>
      <c r="F1" s="1">
        <v>4</v>
      </c>
      <c r="G1" s="1">
        <v>6</v>
      </c>
      <c r="H1" s="1" t="s">
        <v>1</v>
      </c>
      <c r="I1" t="s">
        <v>3</v>
      </c>
    </row>
    <row r="2" spans="1:9" ht="12.75">
      <c r="A2" s="1">
        <v>2</v>
      </c>
      <c r="B2" s="2">
        <v>0</v>
      </c>
      <c r="C2" s="3">
        <v>0</v>
      </c>
      <c r="D2" s="3">
        <v>1</v>
      </c>
      <c r="E2" s="3">
        <v>1</v>
      </c>
      <c r="F2" s="3">
        <v>0</v>
      </c>
      <c r="G2" s="4">
        <v>0</v>
      </c>
      <c r="H2" s="1">
        <f>SUM(B2:G2)</f>
        <v>2</v>
      </c>
      <c r="I2" s="6">
        <v>1</v>
      </c>
    </row>
    <row r="3" spans="1:9" ht="12.75">
      <c r="A3" s="1">
        <v>1</v>
      </c>
      <c r="B3" s="5">
        <v>0</v>
      </c>
      <c r="C3" s="6">
        <v>0</v>
      </c>
      <c r="D3" s="6">
        <v>0</v>
      </c>
      <c r="E3" s="6">
        <v>1</v>
      </c>
      <c r="F3" s="6">
        <v>1</v>
      </c>
      <c r="G3" s="7">
        <v>0</v>
      </c>
      <c r="H3" s="1">
        <f>SUM(B3:G3)</f>
        <v>2</v>
      </c>
      <c r="I3" s="6">
        <v>2</v>
      </c>
    </row>
    <row r="4" spans="1:9" ht="12.75">
      <c r="A4" s="1">
        <v>3</v>
      </c>
      <c r="B4" s="5">
        <v>0</v>
      </c>
      <c r="C4" s="6">
        <v>0</v>
      </c>
      <c r="D4" s="6">
        <v>0</v>
      </c>
      <c r="E4" s="6">
        <v>0</v>
      </c>
      <c r="F4" s="6">
        <v>1</v>
      </c>
      <c r="G4" s="7">
        <v>1</v>
      </c>
      <c r="H4" s="1">
        <f>SUM(B4:G4)</f>
        <v>2</v>
      </c>
      <c r="I4" s="6">
        <v>3</v>
      </c>
    </row>
    <row r="5" spans="1:9" ht="12.75">
      <c r="A5" s="6">
        <v>5</v>
      </c>
      <c r="B5" s="5">
        <v>0</v>
      </c>
      <c r="C5" s="6">
        <v>0</v>
      </c>
      <c r="D5" s="6">
        <v>0</v>
      </c>
      <c r="E5" s="6">
        <v>0</v>
      </c>
      <c r="F5" s="6">
        <v>1</v>
      </c>
      <c r="G5" s="7">
        <v>1</v>
      </c>
      <c r="H5" s="6">
        <f>SUM(B5:G5)</f>
        <v>2</v>
      </c>
      <c r="I5" s="6">
        <v>4</v>
      </c>
    </row>
    <row r="6" spans="1:9" ht="12.75">
      <c r="A6" s="1">
        <v>4</v>
      </c>
      <c r="B6" s="5">
        <v>0</v>
      </c>
      <c r="C6" s="6">
        <v>0</v>
      </c>
      <c r="D6" s="6">
        <v>0</v>
      </c>
      <c r="E6" s="6">
        <v>0</v>
      </c>
      <c r="F6" s="6">
        <v>0</v>
      </c>
      <c r="G6" s="7">
        <v>1</v>
      </c>
      <c r="H6" s="1">
        <f>SUM(B6:G6)</f>
        <v>1</v>
      </c>
      <c r="I6" s="6">
        <v>5</v>
      </c>
    </row>
    <row r="7" spans="1:9" ht="12.75">
      <c r="A7" s="1">
        <v>6</v>
      </c>
      <c r="B7" s="8">
        <v>1</v>
      </c>
      <c r="C7" s="9">
        <v>1</v>
      </c>
      <c r="D7" s="9">
        <v>0</v>
      </c>
      <c r="E7" s="9">
        <v>0</v>
      </c>
      <c r="F7" s="9">
        <v>0</v>
      </c>
      <c r="G7" s="10">
        <v>0</v>
      </c>
      <c r="H7" s="1">
        <f>SUM(B7:G7)</f>
        <v>2</v>
      </c>
      <c r="I7" s="6">
        <v>6</v>
      </c>
    </row>
    <row r="8" spans="1:7" ht="12.75">
      <c r="A8" s="1" t="s">
        <v>2</v>
      </c>
      <c r="B8" s="1">
        <f>SUM(B2:B7)</f>
        <v>1</v>
      </c>
      <c r="C8" s="1">
        <f>SUM(C2:C7)</f>
        <v>1</v>
      </c>
      <c r="D8" s="1">
        <f>SUM(D2:D7)</f>
        <v>1</v>
      </c>
      <c r="E8" s="1">
        <f>SUM(E2:E7)</f>
        <v>2</v>
      </c>
      <c r="F8" s="1">
        <f>SUM(F2:F7)</f>
        <v>3</v>
      </c>
      <c r="G8" s="1">
        <f>SUM(G2:G7)</f>
        <v>3</v>
      </c>
    </row>
    <row r="9" spans="1:7" ht="12.75">
      <c r="A9" t="s">
        <v>3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</row>
    <row r="12" spans="1:9" ht="15">
      <c r="A12" s="1" t="s">
        <v>0</v>
      </c>
      <c r="B12" s="1">
        <v>2</v>
      </c>
      <c r="C12" s="1">
        <v>1</v>
      </c>
      <c r="D12" s="1">
        <v>3</v>
      </c>
      <c r="E12" s="1">
        <v>5</v>
      </c>
      <c r="F12" s="1">
        <v>4</v>
      </c>
      <c r="G12" s="1">
        <v>6</v>
      </c>
      <c r="H12" s="1" t="s">
        <v>1</v>
      </c>
      <c r="I12" t="s">
        <v>3</v>
      </c>
    </row>
    <row r="13" spans="1:9" ht="15">
      <c r="A13" s="1">
        <v>2</v>
      </c>
      <c r="B13" s="2">
        <v>0</v>
      </c>
      <c r="C13" s="3">
        <v>0</v>
      </c>
      <c r="D13" s="3">
        <v>1</v>
      </c>
      <c r="E13" s="3">
        <v>1</v>
      </c>
      <c r="F13" s="3">
        <v>0</v>
      </c>
      <c r="G13" s="4">
        <v>0</v>
      </c>
      <c r="H13" s="1">
        <v>6</v>
      </c>
      <c r="I13" s="6">
        <v>1</v>
      </c>
    </row>
    <row r="14" spans="1:9" ht="15">
      <c r="A14" s="1">
        <v>1</v>
      </c>
      <c r="B14" s="5">
        <v>0</v>
      </c>
      <c r="C14" s="6">
        <v>0</v>
      </c>
      <c r="D14" s="6">
        <v>0</v>
      </c>
      <c r="E14" s="6">
        <v>1</v>
      </c>
      <c r="F14" s="6">
        <v>1</v>
      </c>
      <c r="G14" s="7">
        <v>0</v>
      </c>
      <c r="H14" s="1">
        <v>5</v>
      </c>
      <c r="I14" s="6">
        <v>2</v>
      </c>
    </row>
    <row r="15" spans="1:9" ht="15">
      <c r="A15" s="1">
        <v>3</v>
      </c>
      <c r="B15" s="5">
        <v>0</v>
      </c>
      <c r="C15" s="6">
        <v>0</v>
      </c>
      <c r="D15" s="6">
        <v>0</v>
      </c>
      <c r="E15" s="6">
        <v>0</v>
      </c>
      <c r="F15" s="6">
        <v>1</v>
      </c>
      <c r="G15" s="7">
        <v>1</v>
      </c>
      <c r="H15" s="1">
        <v>5</v>
      </c>
      <c r="I15" s="6">
        <v>3</v>
      </c>
    </row>
    <row r="16" spans="1:9" ht="12.75">
      <c r="A16" s="6">
        <v>5</v>
      </c>
      <c r="B16" s="5">
        <v>0</v>
      </c>
      <c r="C16" s="6">
        <v>0</v>
      </c>
      <c r="D16" s="6">
        <v>0</v>
      </c>
      <c r="E16" s="6">
        <v>0</v>
      </c>
      <c r="F16" s="6">
        <v>1</v>
      </c>
      <c r="G16" s="7">
        <v>1</v>
      </c>
      <c r="H16" s="6">
        <v>5</v>
      </c>
      <c r="I16" s="6">
        <v>4</v>
      </c>
    </row>
    <row r="17" spans="1:9" ht="12.75">
      <c r="A17" s="1">
        <v>4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7">
        <v>1</v>
      </c>
      <c r="H17" s="1">
        <v>3</v>
      </c>
      <c r="I17" s="6">
        <v>5</v>
      </c>
    </row>
    <row r="18" spans="1:9" ht="12.75">
      <c r="A18" s="1">
        <v>6</v>
      </c>
      <c r="B18" s="8">
        <v>1</v>
      </c>
      <c r="C18" s="9">
        <v>1</v>
      </c>
      <c r="D18" s="9">
        <v>0</v>
      </c>
      <c r="E18" s="9">
        <v>0</v>
      </c>
      <c r="F18" s="9">
        <v>0</v>
      </c>
      <c r="G18" s="10">
        <v>0</v>
      </c>
      <c r="H18" s="1">
        <v>6</v>
      </c>
      <c r="I18" s="6">
        <v>6</v>
      </c>
    </row>
    <row r="19" spans="1:7" ht="12.75">
      <c r="A19" s="1" t="s">
        <v>2</v>
      </c>
      <c r="B19" s="1">
        <f>SUM(B13:B18)</f>
        <v>1</v>
      </c>
      <c r="C19" s="1">
        <f>SUM(C13:C18)</f>
        <v>1</v>
      </c>
      <c r="D19" s="1">
        <f>SUM(D13:D18)</f>
        <v>1</v>
      </c>
      <c r="E19" s="1">
        <f>SUM(E13:E18)</f>
        <v>2</v>
      </c>
      <c r="F19" s="1">
        <f>SUM(F13:F18)</f>
        <v>3</v>
      </c>
      <c r="G19" s="1">
        <f>SUM(G13:G18)</f>
        <v>3</v>
      </c>
    </row>
    <row r="20" spans="1:7" ht="12.75">
      <c r="A20" t="s">
        <v>3</v>
      </c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7" width="5.7109375" style="0" customWidth="1"/>
    <col min="8" max="8" width="6.00390625" style="0" customWidth="1"/>
  </cols>
  <sheetData>
    <row r="1" spans="1:9" ht="12.75">
      <c r="A1" s="1" t="s">
        <v>0</v>
      </c>
      <c r="B1" s="1">
        <v>2</v>
      </c>
      <c r="C1" s="1">
        <v>1</v>
      </c>
      <c r="D1" s="1">
        <v>3</v>
      </c>
      <c r="E1" s="1">
        <v>5</v>
      </c>
      <c r="F1" s="1">
        <v>4</v>
      </c>
      <c r="G1" s="1">
        <v>6</v>
      </c>
      <c r="H1" s="1" t="s">
        <v>1</v>
      </c>
      <c r="I1" t="s">
        <v>3</v>
      </c>
    </row>
    <row r="2" spans="1:9" ht="12.75">
      <c r="A2" s="1">
        <v>2</v>
      </c>
      <c r="B2" s="2">
        <v>0</v>
      </c>
      <c r="C2" s="3">
        <v>0</v>
      </c>
      <c r="D2" s="3">
        <v>1</v>
      </c>
      <c r="E2" s="3">
        <v>1</v>
      </c>
      <c r="F2" s="3">
        <v>0</v>
      </c>
      <c r="G2" s="4">
        <v>0</v>
      </c>
      <c r="H2" s="1">
        <f>SUM(B2:G2)</f>
        <v>2</v>
      </c>
      <c r="I2" s="6">
        <v>1</v>
      </c>
    </row>
    <row r="3" spans="1:9" ht="12.75">
      <c r="A3" s="1">
        <v>1</v>
      </c>
      <c r="B3" s="5">
        <v>0</v>
      </c>
      <c r="C3" s="6">
        <v>0</v>
      </c>
      <c r="D3" s="6">
        <v>0</v>
      </c>
      <c r="E3" s="6">
        <v>1</v>
      </c>
      <c r="F3" s="6">
        <v>1</v>
      </c>
      <c r="G3" s="7">
        <v>0</v>
      </c>
      <c r="H3" s="1">
        <f>SUM(B3:G3)</f>
        <v>2</v>
      </c>
      <c r="I3" s="6">
        <v>2</v>
      </c>
    </row>
    <row r="4" spans="1:9" ht="12.75">
      <c r="A4" s="1">
        <v>3</v>
      </c>
      <c r="B4" s="5">
        <v>0</v>
      </c>
      <c r="C4" s="6">
        <v>0</v>
      </c>
      <c r="D4" s="6">
        <v>0</v>
      </c>
      <c r="E4" s="6">
        <v>0</v>
      </c>
      <c r="F4" s="6">
        <v>1</v>
      </c>
      <c r="G4" s="7">
        <v>1</v>
      </c>
      <c r="H4" s="1">
        <f>SUM(B4:G4)</f>
        <v>2</v>
      </c>
      <c r="I4" s="6">
        <v>3</v>
      </c>
    </row>
    <row r="5" spans="1:9" ht="12.75">
      <c r="A5" s="6">
        <v>5</v>
      </c>
      <c r="B5" s="5">
        <v>0</v>
      </c>
      <c r="C5" s="6">
        <v>0</v>
      </c>
      <c r="D5" s="6">
        <v>0</v>
      </c>
      <c r="E5" s="6">
        <v>0</v>
      </c>
      <c r="F5" s="6">
        <v>1</v>
      </c>
      <c r="G5" s="7">
        <v>1</v>
      </c>
      <c r="H5" s="6">
        <f>SUM(B5:G5)</f>
        <v>2</v>
      </c>
      <c r="I5" s="6">
        <v>4</v>
      </c>
    </row>
    <row r="6" spans="1:9" ht="12.75">
      <c r="A6" s="1">
        <v>4</v>
      </c>
      <c r="B6" s="5">
        <v>0</v>
      </c>
      <c r="C6" s="6">
        <v>0</v>
      </c>
      <c r="D6" s="6">
        <v>0</v>
      </c>
      <c r="E6" s="6">
        <v>0</v>
      </c>
      <c r="F6" s="6">
        <v>0</v>
      </c>
      <c r="G6" s="7">
        <v>1</v>
      </c>
      <c r="H6" s="1">
        <f>SUM(B6:G6)</f>
        <v>1</v>
      </c>
      <c r="I6" s="6">
        <v>5</v>
      </c>
    </row>
    <row r="7" spans="1:9" ht="12.75">
      <c r="A7" s="1">
        <v>6</v>
      </c>
      <c r="B7" s="8">
        <v>1</v>
      </c>
      <c r="C7" s="9">
        <v>1</v>
      </c>
      <c r="D7" s="9">
        <v>0</v>
      </c>
      <c r="E7" s="9">
        <v>0</v>
      </c>
      <c r="F7" s="9">
        <v>0</v>
      </c>
      <c r="G7" s="10">
        <v>0</v>
      </c>
      <c r="H7" s="1">
        <f>SUM(B7:G7)</f>
        <v>2</v>
      </c>
      <c r="I7" s="6">
        <v>6</v>
      </c>
    </row>
    <row r="8" spans="1:7" ht="12.75">
      <c r="A8" s="1" t="s">
        <v>2</v>
      </c>
      <c r="B8" s="1">
        <f>SUM(B2:B7)</f>
        <v>1</v>
      </c>
      <c r="C8" s="1">
        <f>SUM(C2:C7)</f>
        <v>1</v>
      </c>
      <c r="D8" s="1">
        <f>SUM(D2:D7)</f>
        <v>1</v>
      </c>
      <c r="E8" s="1">
        <f>SUM(E2:E7)</f>
        <v>2</v>
      </c>
      <c r="F8" s="1">
        <f>SUM(F2:F7)</f>
        <v>3</v>
      </c>
      <c r="G8" s="1">
        <f>SUM(G2:G7)</f>
        <v>3</v>
      </c>
    </row>
    <row r="9" spans="1:7" ht="12.75">
      <c r="A9" t="s">
        <v>3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</row>
    <row r="11" spans="1:9" ht="15">
      <c r="A11" s="1" t="s">
        <v>0</v>
      </c>
      <c r="B11" s="1">
        <v>2</v>
      </c>
      <c r="C11" s="1">
        <v>1</v>
      </c>
      <c r="D11" s="1">
        <v>3</v>
      </c>
      <c r="E11" s="1">
        <v>5</v>
      </c>
      <c r="F11" s="1">
        <v>4</v>
      </c>
      <c r="G11" s="1">
        <v>6</v>
      </c>
      <c r="H11" s="1" t="s">
        <v>1</v>
      </c>
      <c r="I11" t="s">
        <v>3</v>
      </c>
    </row>
    <row r="12" spans="1:9" ht="15">
      <c r="A12" s="1">
        <v>2</v>
      </c>
      <c r="B12" s="68">
        <f>B2/B$8</f>
        <v>0</v>
      </c>
      <c r="C12" s="69">
        <f>C2/C$8</f>
        <v>0</v>
      </c>
      <c r="D12" s="69">
        <f>D2/D$8</f>
        <v>1</v>
      </c>
      <c r="E12" s="69">
        <f>E2/E$8</f>
        <v>0.5</v>
      </c>
      <c r="F12" s="69">
        <f>F2/F$8</f>
        <v>0</v>
      </c>
      <c r="G12" s="70">
        <f>G2/G$8</f>
        <v>0</v>
      </c>
      <c r="H12" s="1">
        <f>SUM(B12:G12)</f>
        <v>1.5</v>
      </c>
      <c r="I12" s="6">
        <v>2</v>
      </c>
    </row>
    <row r="13" spans="1:9" ht="15">
      <c r="A13" s="1">
        <v>1</v>
      </c>
      <c r="B13" s="71">
        <f aca="true" t="shared" si="0" ref="B13:G17">B3/B$8</f>
        <v>0</v>
      </c>
      <c r="C13" s="72">
        <f t="shared" si="0"/>
        <v>0</v>
      </c>
      <c r="D13" s="72">
        <f t="shared" si="0"/>
        <v>0</v>
      </c>
      <c r="E13" s="72">
        <f t="shared" si="0"/>
        <v>0.5</v>
      </c>
      <c r="F13" s="72">
        <f t="shared" si="0"/>
        <v>0.3333333333333333</v>
      </c>
      <c r="G13" s="73">
        <f t="shared" si="0"/>
        <v>0</v>
      </c>
      <c r="H13" s="1">
        <f>SUM(B13:G13)</f>
        <v>0.8333333333333333</v>
      </c>
      <c r="I13" s="6">
        <v>4</v>
      </c>
    </row>
    <row r="14" spans="1:9" ht="15">
      <c r="A14" s="1">
        <v>3</v>
      </c>
      <c r="B14" s="71">
        <f t="shared" si="0"/>
        <v>0</v>
      </c>
      <c r="C14" s="72">
        <f t="shared" si="0"/>
        <v>0</v>
      </c>
      <c r="D14" s="72">
        <f t="shared" si="0"/>
        <v>0</v>
      </c>
      <c r="E14" s="72">
        <f t="shared" si="0"/>
        <v>0</v>
      </c>
      <c r="F14" s="72">
        <f t="shared" si="0"/>
        <v>0.3333333333333333</v>
      </c>
      <c r="G14" s="73">
        <f t="shared" si="0"/>
        <v>0.3333333333333333</v>
      </c>
      <c r="H14" s="1">
        <f>SUM(B14:G14)</f>
        <v>0.6666666666666666</v>
      </c>
      <c r="I14" s="6">
        <v>3</v>
      </c>
    </row>
    <row r="15" spans="1:9" ht="15">
      <c r="A15" s="6">
        <v>5</v>
      </c>
      <c r="B15" s="71">
        <f t="shared" si="0"/>
        <v>0</v>
      </c>
      <c r="C15" s="72">
        <f t="shared" si="0"/>
        <v>0</v>
      </c>
      <c r="D15" s="72">
        <f t="shared" si="0"/>
        <v>0</v>
      </c>
      <c r="E15" s="72">
        <f t="shared" si="0"/>
        <v>0</v>
      </c>
      <c r="F15" s="72">
        <f t="shared" si="0"/>
        <v>0.3333333333333333</v>
      </c>
      <c r="G15" s="73">
        <f t="shared" si="0"/>
        <v>0.3333333333333333</v>
      </c>
      <c r="H15" s="6">
        <f>SUM(B15:G15)</f>
        <v>0.6666666666666666</v>
      </c>
      <c r="I15" s="6">
        <v>5</v>
      </c>
    </row>
    <row r="16" spans="1:9" ht="12.75">
      <c r="A16" s="1">
        <v>4</v>
      </c>
      <c r="B16" s="71">
        <f t="shared" si="0"/>
        <v>0</v>
      </c>
      <c r="C16" s="72">
        <f t="shared" si="0"/>
        <v>0</v>
      </c>
      <c r="D16" s="72">
        <f t="shared" si="0"/>
        <v>0</v>
      </c>
      <c r="E16" s="72">
        <f t="shared" si="0"/>
        <v>0</v>
      </c>
      <c r="F16" s="72">
        <f t="shared" si="0"/>
        <v>0</v>
      </c>
      <c r="G16" s="73">
        <f t="shared" si="0"/>
        <v>0.3333333333333333</v>
      </c>
      <c r="H16" s="11">
        <f>SUM(B16:G16)</f>
        <v>0.3333333333333333</v>
      </c>
      <c r="I16" s="56">
        <v>6</v>
      </c>
    </row>
    <row r="17" spans="1:9" ht="12.75">
      <c r="A17" s="1">
        <v>6</v>
      </c>
      <c r="B17" s="74">
        <f t="shared" si="0"/>
        <v>1</v>
      </c>
      <c r="C17" s="75">
        <f t="shared" si="0"/>
        <v>1</v>
      </c>
      <c r="D17" s="75">
        <f t="shared" si="0"/>
        <v>0</v>
      </c>
      <c r="E17" s="75">
        <f t="shared" si="0"/>
        <v>0</v>
      </c>
      <c r="F17" s="75">
        <f t="shared" si="0"/>
        <v>0</v>
      </c>
      <c r="G17" s="76">
        <f t="shared" si="0"/>
        <v>0</v>
      </c>
      <c r="H17" s="1">
        <f>SUM(B17:G17)</f>
        <v>2</v>
      </c>
      <c r="I17" s="6">
        <v>1</v>
      </c>
    </row>
    <row r="18" spans="1:7" ht="12.75">
      <c r="A18" s="1" t="s">
        <v>2</v>
      </c>
      <c r="B18" s="1">
        <f>SUM(B12:B17)</f>
        <v>1</v>
      </c>
      <c r="C18" s="1">
        <f>SUM(C12:C17)</f>
        <v>1</v>
      </c>
      <c r="D18" s="1">
        <f>SUM(D12:D17)</f>
        <v>1</v>
      </c>
      <c r="E18" s="1">
        <f>SUM(E12:E17)</f>
        <v>1</v>
      </c>
      <c r="F18" s="11">
        <f>SUM(F12:F17)</f>
        <v>1</v>
      </c>
      <c r="G18" s="1">
        <f>SUM(G12:G17)</f>
        <v>1</v>
      </c>
    </row>
    <row r="19" ht="12.75">
      <c r="A19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veskioja</dc:creator>
  <cp:keywords/>
  <dc:description/>
  <cp:lastModifiedBy>t k</cp:lastModifiedBy>
  <dcterms:created xsi:type="dcterms:W3CDTF">2004-09-06T05:21:49Z</dcterms:created>
  <dcterms:modified xsi:type="dcterms:W3CDTF">2018-09-17T07:35:02Z</dcterms:modified>
  <cp:category/>
  <cp:version/>
  <cp:contentType/>
  <cp:contentStatus/>
  <cp:revision>2</cp:revision>
</cp:coreProperties>
</file>