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algne turniiritabel" sheetId="1" r:id="rId1"/>
    <sheet name="v6itude_alusel_turniirijärjestu" sheetId="2" r:id="rId2"/>
    <sheet name="parimad jarjestused" sheetId="3" r:id="rId3"/>
    <sheet name="Kemeny Snelli kaugus" sheetId="4" r:id="rId4"/>
    <sheet name="Kemeny-Snelli kaugusmaatriks" sheetId="5" r:id="rId5"/>
    <sheet name="Sheet1" sheetId="6" r:id="rId6"/>
  </sheets>
  <definedNames/>
  <calcPr fullCalcOnLoad="1"/>
</workbook>
</file>

<file path=xl/comments2.xml><?xml version="1.0" encoding="utf-8"?>
<comments xmlns="http://schemas.openxmlformats.org/spreadsheetml/2006/main">
  <authors>
    <author>tarmov</author>
  </authors>
  <commentList>
    <comment ref="C5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Võistleja v5 võitis võistlejat v3.</t>
        </r>
      </text>
    </comment>
    <comment ref="B7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võistleja v6 võitis võistlejat v2.</t>
        </r>
      </text>
    </comment>
  </commentList>
</comments>
</file>

<file path=xl/sharedStrings.xml><?xml version="1.0" encoding="utf-8"?>
<sst xmlns="http://schemas.openxmlformats.org/spreadsheetml/2006/main" count="209" uniqueCount="36">
  <si>
    <t>VÕISTLEJA</t>
  </si>
  <si>
    <t>v1</t>
  </si>
  <si>
    <t>v2</t>
  </si>
  <si>
    <t>v3</t>
  </si>
  <si>
    <t>v4</t>
  </si>
  <si>
    <t>v5</t>
  </si>
  <si>
    <t>v6</t>
  </si>
  <si>
    <t>VÕIDUD</t>
  </si>
  <si>
    <t>KAOTUSED</t>
  </si>
  <si>
    <t>R1</t>
  </si>
  <si>
    <t>R2</t>
  </si>
  <si>
    <t>R3</t>
  </si>
  <si>
    <t>R4</t>
  </si>
  <si>
    <t>R5</t>
  </si>
  <si>
    <t>R6</t>
  </si>
  <si>
    <t>6 parimat paremusjärjestust R1 … R6:</t>
  </si>
  <si>
    <t>Kemeny Snelli kaugus kahe paremusjärjestuse R1 ja R2 vahel.</t>
  </si>
  <si>
    <t>Võistlejate v1..v6 hääletustabel kahe paremusjärjestuse põhjal:</t>
  </si>
  <si>
    <t>Antud näite paremusjärjestused R1 ja R2 on ranged järjestused (koha jagamist ei ole).</t>
  </si>
  <si>
    <t>Rangete järjestuste korral on Kemeny Snelli kauguseks kahe järjestuse vahel:</t>
  </si>
  <si>
    <t>D(R1, R2) = 2* (1:1 viigid) + (1:0 võidud)</t>
  </si>
  <si>
    <t>Kemeny-Snelli kaugus kahe paremusjärjestuse vahel:</t>
  </si>
  <si>
    <t>D(R1, R2)=2*(1:1 viikide arv)=2*2=4</t>
  </si>
  <si>
    <t xml:space="preserve"> </t>
  </si>
  <si>
    <t>sum</t>
  </si>
  <si>
    <t>Kemeny-Snelli kaugusmaatriks</t>
  </si>
  <si>
    <t>Kemeny-Snelli ruutkaugusmaatriks</t>
  </si>
  <si>
    <t>väikseim kaugus ülejäänud järjestustest</t>
  </si>
  <si>
    <t>Paremusjärjestusele vastav samaväärne (ekvivalentne) turniiritabel.</t>
  </si>
  <si>
    <t>koht pingereas.</t>
  </si>
  <si>
    <t>Lahtrid väärtusega 1</t>
  </si>
  <si>
    <t>hääletustabel(R1+R2)</t>
  </si>
  <si>
    <t>Kemeny-Snelli paariskaugus(R1;R2)=</t>
  </si>
  <si>
    <t>Kemeny-Snelli paariskaugus kahe paremusjärjestuse vahel.</t>
  </si>
  <si>
    <t>Üksiku paremusjärjestuse Kemeny-Snelli paariskauguste summa.</t>
  </si>
  <si>
    <t>min(Üksiku paremusjärjestuse Kemeny-Snelli paariskauguste summa.)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</si>
</sst>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  <font>
      <sz val="2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 horizontal="left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3" fillId="33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right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5" xfId="0" applyBorder="1" applyAlignment="1">
      <alignment/>
    </xf>
    <xf numFmtId="0" fontId="0" fillId="34" borderId="16" xfId="0" applyFill="1" applyBorder="1" applyAlignment="1">
      <alignment/>
    </xf>
    <xf numFmtId="0" fontId="2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40" fillId="0" borderId="21" xfId="0" applyFont="1" applyBorder="1" applyAlignment="1">
      <alignment horizontal="right"/>
    </xf>
    <xf numFmtId="0" fontId="40" fillId="0" borderId="22" xfId="0" applyFont="1" applyBorder="1" applyAlignment="1">
      <alignment horizontal="right"/>
    </xf>
    <xf numFmtId="0" fontId="40" fillId="0" borderId="23" xfId="0" applyFont="1" applyBorder="1" applyAlignment="1">
      <alignment horizontal="right"/>
    </xf>
    <xf numFmtId="0" fontId="40" fillId="0" borderId="24" xfId="0" applyFont="1" applyFill="1" applyBorder="1" applyAlignment="1">
      <alignment horizontal="right"/>
    </xf>
    <xf numFmtId="0" fontId="40" fillId="0" borderId="25" xfId="0" applyFont="1" applyBorder="1" applyAlignment="1">
      <alignment horizontal="right"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40" fillId="0" borderId="28" xfId="0" applyFont="1" applyBorder="1" applyAlignment="1">
      <alignment/>
    </xf>
    <xf numFmtId="0" fontId="40" fillId="0" borderId="25" xfId="0" applyFont="1" applyBorder="1" applyAlignment="1">
      <alignment/>
    </xf>
    <xf numFmtId="0" fontId="40" fillId="0" borderId="29" xfId="0" applyFont="1" applyBorder="1" applyAlignment="1">
      <alignment horizontal="right"/>
    </xf>
    <xf numFmtId="0" fontId="40" fillId="0" borderId="30" xfId="0" applyFont="1" applyBorder="1" applyAlignment="1">
      <alignment/>
    </xf>
    <xf numFmtId="0" fontId="40" fillId="0" borderId="31" xfId="0" applyFont="1" applyBorder="1" applyAlignment="1">
      <alignment/>
    </xf>
    <xf numFmtId="0" fontId="40" fillId="0" borderId="32" xfId="0" applyFont="1" applyBorder="1" applyAlignment="1">
      <alignment/>
    </xf>
    <xf numFmtId="0" fontId="40" fillId="0" borderId="29" xfId="0" applyFont="1" applyBorder="1" applyAlignment="1">
      <alignment/>
    </xf>
    <xf numFmtId="0" fontId="40" fillId="0" borderId="33" xfId="0" applyFont="1" applyBorder="1" applyAlignment="1">
      <alignment horizontal="right"/>
    </xf>
    <xf numFmtId="0" fontId="40" fillId="0" borderId="34" xfId="0" applyFont="1" applyBorder="1" applyAlignment="1">
      <alignment/>
    </xf>
    <xf numFmtId="0" fontId="40" fillId="0" borderId="35" xfId="0" applyFont="1" applyBorder="1" applyAlignment="1">
      <alignment/>
    </xf>
    <xf numFmtId="0" fontId="40" fillId="0" borderId="36" xfId="0" applyFont="1" applyBorder="1" applyAlignment="1">
      <alignment/>
    </xf>
    <xf numFmtId="0" fontId="40" fillId="0" borderId="33" xfId="0" applyFont="1" applyBorder="1" applyAlignment="1">
      <alignment/>
    </xf>
    <xf numFmtId="0" fontId="41" fillId="0" borderId="37" xfId="0" applyFont="1" applyBorder="1" applyAlignment="1">
      <alignment/>
    </xf>
    <xf numFmtId="0" fontId="41" fillId="0" borderId="21" xfId="0" applyFont="1" applyBorder="1" applyAlignment="1">
      <alignment horizontal="right"/>
    </xf>
    <xf numFmtId="0" fontId="41" fillId="0" borderId="22" xfId="0" applyFont="1" applyBorder="1" applyAlignment="1">
      <alignment horizontal="right"/>
    </xf>
    <xf numFmtId="0" fontId="41" fillId="0" borderId="23" xfId="0" applyFont="1" applyBorder="1" applyAlignment="1">
      <alignment horizontal="right"/>
    </xf>
    <xf numFmtId="0" fontId="41" fillId="0" borderId="38" xfId="0" applyFont="1" applyBorder="1" applyAlignment="1">
      <alignment horizontal="right"/>
    </xf>
    <xf numFmtId="0" fontId="41" fillId="0" borderId="25" xfId="0" applyFont="1" applyBorder="1" applyAlignment="1">
      <alignment horizontal="right"/>
    </xf>
    <xf numFmtId="0" fontId="41" fillId="0" borderId="26" xfId="0" applyFont="1" applyBorder="1" applyAlignment="1">
      <alignment/>
    </xf>
    <xf numFmtId="0" fontId="41" fillId="0" borderId="27" xfId="0" applyFont="1" applyBorder="1" applyAlignment="1">
      <alignment/>
    </xf>
    <xf numFmtId="0" fontId="41" fillId="0" borderId="28" xfId="0" applyFont="1" applyBorder="1" applyAlignment="1">
      <alignment/>
    </xf>
    <xf numFmtId="0" fontId="41" fillId="0" borderId="25" xfId="0" applyFont="1" applyBorder="1" applyAlignment="1">
      <alignment/>
    </xf>
    <xf numFmtId="0" fontId="41" fillId="0" borderId="29" xfId="0" applyFont="1" applyBorder="1" applyAlignment="1">
      <alignment horizontal="right"/>
    </xf>
    <xf numFmtId="0" fontId="41" fillId="0" borderId="30" xfId="0" applyFont="1" applyBorder="1" applyAlignment="1">
      <alignment/>
    </xf>
    <xf numFmtId="0" fontId="41" fillId="0" borderId="31" xfId="0" applyFont="1" applyBorder="1" applyAlignment="1">
      <alignment/>
    </xf>
    <xf numFmtId="0" fontId="41" fillId="0" borderId="32" xfId="0" applyFont="1" applyBorder="1" applyAlignment="1">
      <alignment/>
    </xf>
    <xf numFmtId="0" fontId="41" fillId="0" borderId="29" xfId="0" applyFont="1" applyBorder="1" applyAlignment="1">
      <alignment/>
    </xf>
    <xf numFmtId="0" fontId="41" fillId="0" borderId="33" xfId="0" applyFont="1" applyBorder="1" applyAlignment="1">
      <alignment horizontal="right"/>
    </xf>
    <xf numFmtId="0" fontId="41" fillId="0" borderId="34" xfId="0" applyFont="1" applyBorder="1" applyAlignment="1">
      <alignment/>
    </xf>
    <xf numFmtId="0" fontId="41" fillId="0" borderId="35" xfId="0" applyFont="1" applyBorder="1" applyAlignment="1">
      <alignment/>
    </xf>
    <xf numFmtId="0" fontId="41" fillId="0" borderId="36" xfId="0" applyFont="1" applyBorder="1" applyAlignment="1">
      <alignment/>
    </xf>
    <xf numFmtId="0" fontId="41" fillId="0" borderId="33" xfId="0" applyFont="1" applyBorder="1" applyAlignment="1">
      <alignment/>
    </xf>
    <xf numFmtId="0" fontId="40" fillId="0" borderId="0" xfId="0" applyFont="1" applyFill="1" applyBorder="1" applyAlignment="1">
      <alignment horizontal="left"/>
    </xf>
    <xf numFmtId="0" fontId="40" fillId="33" borderId="29" xfId="0" applyFont="1" applyFill="1" applyBorder="1" applyAlignment="1">
      <alignment/>
    </xf>
    <xf numFmtId="0" fontId="41" fillId="33" borderId="29" xfId="0" applyFont="1" applyFill="1" applyBorder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295" zoomScaleNormal="295" zoomScalePageLayoutView="0" workbookViewId="0" topLeftCell="A1">
      <selection activeCell="A11" sqref="A11"/>
    </sheetView>
  </sheetViews>
  <sheetFormatPr defaultColWidth="9.140625" defaultRowHeight="15"/>
  <cols>
    <col min="1" max="1" width="10.421875" style="0" bestFit="1" customWidth="1"/>
    <col min="2" max="7" width="2.8515625" style="0" bestFit="1" customWidth="1"/>
  </cols>
  <sheetData>
    <row r="1" spans="1:8" ht="15.75" thickBot="1">
      <c r="A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t="s">
        <v>7</v>
      </c>
    </row>
    <row r="2" spans="1:8" ht="15">
      <c r="A2" s="2" t="s">
        <v>1</v>
      </c>
      <c r="B2" s="3">
        <v>0</v>
      </c>
      <c r="C2" s="4">
        <v>0</v>
      </c>
      <c r="D2" s="4">
        <v>0</v>
      </c>
      <c r="E2" s="4">
        <v>0</v>
      </c>
      <c r="F2" s="4">
        <v>0</v>
      </c>
      <c r="G2" s="5">
        <v>1</v>
      </c>
      <c r="H2" s="6">
        <f aca="true" t="shared" si="0" ref="H2:H7">SUM(B2:G2)</f>
        <v>1</v>
      </c>
    </row>
    <row r="3" spans="1:8" ht="15">
      <c r="A3" s="2" t="s">
        <v>2</v>
      </c>
      <c r="B3" s="7">
        <v>0</v>
      </c>
      <c r="C3" s="8">
        <v>0</v>
      </c>
      <c r="D3" s="8">
        <v>0</v>
      </c>
      <c r="E3" s="8">
        <v>1</v>
      </c>
      <c r="F3" s="8">
        <v>1</v>
      </c>
      <c r="G3" s="9">
        <v>0</v>
      </c>
      <c r="H3" s="6">
        <f t="shared" si="0"/>
        <v>2</v>
      </c>
    </row>
    <row r="4" spans="1:8" ht="15">
      <c r="A4" s="2" t="s">
        <v>3</v>
      </c>
      <c r="B4" s="7">
        <v>0</v>
      </c>
      <c r="C4" s="8">
        <v>0</v>
      </c>
      <c r="D4" s="8">
        <v>0</v>
      </c>
      <c r="E4" s="8">
        <v>1</v>
      </c>
      <c r="F4" s="8">
        <v>0</v>
      </c>
      <c r="G4" s="9">
        <v>0</v>
      </c>
      <c r="H4" s="6">
        <f t="shared" si="0"/>
        <v>1</v>
      </c>
    </row>
    <row r="5" spans="1:8" ht="15">
      <c r="A5" s="2" t="s">
        <v>4</v>
      </c>
      <c r="B5" s="7">
        <v>0</v>
      </c>
      <c r="C5" s="8">
        <v>0</v>
      </c>
      <c r="D5" s="8">
        <v>0</v>
      </c>
      <c r="E5" s="8">
        <v>0</v>
      </c>
      <c r="F5" s="8">
        <v>1</v>
      </c>
      <c r="G5" s="9">
        <v>0</v>
      </c>
      <c r="H5" s="6">
        <f t="shared" si="0"/>
        <v>1</v>
      </c>
    </row>
    <row r="6" spans="1:8" ht="15">
      <c r="A6" s="2" t="s">
        <v>5</v>
      </c>
      <c r="B6" s="7">
        <v>0</v>
      </c>
      <c r="C6" s="8">
        <v>0</v>
      </c>
      <c r="D6" s="8">
        <v>1</v>
      </c>
      <c r="E6" s="8">
        <v>0</v>
      </c>
      <c r="F6" s="8">
        <v>0</v>
      </c>
      <c r="G6" s="9">
        <v>0</v>
      </c>
      <c r="H6" s="6">
        <f t="shared" si="0"/>
        <v>1</v>
      </c>
    </row>
    <row r="7" spans="1:8" ht="15.75" thickBot="1">
      <c r="A7" s="2" t="s">
        <v>6</v>
      </c>
      <c r="B7" s="10">
        <v>0</v>
      </c>
      <c r="C7" s="11">
        <v>1</v>
      </c>
      <c r="D7" s="11">
        <v>0</v>
      </c>
      <c r="E7" s="11">
        <v>0</v>
      </c>
      <c r="F7" s="11">
        <v>0</v>
      </c>
      <c r="G7" s="12">
        <v>0</v>
      </c>
      <c r="H7" s="6">
        <f t="shared" si="0"/>
        <v>1</v>
      </c>
    </row>
    <row r="8" spans="1:7" ht="15">
      <c r="A8" t="s">
        <v>8</v>
      </c>
      <c r="B8">
        <f aca="true" t="shared" si="1" ref="B8:G8">SUM(B2:B7)</f>
        <v>0</v>
      </c>
      <c r="C8">
        <f t="shared" si="1"/>
        <v>1</v>
      </c>
      <c r="D8">
        <f t="shared" si="1"/>
        <v>1</v>
      </c>
      <c r="E8">
        <f t="shared" si="1"/>
        <v>2</v>
      </c>
      <c r="F8">
        <f t="shared" si="1"/>
        <v>2</v>
      </c>
      <c r="G8">
        <f t="shared" si="1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="295" zoomScaleNormal="295" zoomScalePageLayoutView="0" workbookViewId="0" topLeftCell="A1">
      <selection activeCell="B11" sqref="B11"/>
    </sheetView>
  </sheetViews>
  <sheetFormatPr defaultColWidth="9.140625" defaultRowHeight="15"/>
  <cols>
    <col min="1" max="1" width="10.57421875" style="0" bestFit="1" customWidth="1"/>
    <col min="2" max="7" width="2.8515625" style="0" bestFit="1" customWidth="1"/>
  </cols>
  <sheetData>
    <row r="1" spans="1:8" ht="15.75" thickBot="1">
      <c r="A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1</v>
      </c>
      <c r="G1" s="2" t="s">
        <v>6</v>
      </c>
      <c r="H1" t="s">
        <v>7</v>
      </c>
    </row>
    <row r="2" spans="1:8" ht="15">
      <c r="A2" s="2" t="s">
        <v>2</v>
      </c>
      <c r="B2" s="13">
        <v>0</v>
      </c>
      <c r="C2" s="14">
        <v>0</v>
      </c>
      <c r="D2" s="15">
        <v>1</v>
      </c>
      <c r="E2" s="15">
        <v>1</v>
      </c>
      <c r="F2" s="14">
        <v>0</v>
      </c>
      <c r="G2" s="16">
        <v>0</v>
      </c>
      <c r="H2" s="6">
        <f aca="true" t="shared" si="0" ref="H2:H7">SUM(B2:G2)</f>
        <v>2</v>
      </c>
    </row>
    <row r="3" spans="1:8" ht="15">
      <c r="A3" s="2" t="s">
        <v>3</v>
      </c>
      <c r="B3" s="17">
        <v>0</v>
      </c>
      <c r="C3" s="18">
        <v>0</v>
      </c>
      <c r="D3" s="19">
        <v>1</v>
      </c>
      <c r="E3" s="18">
        <v>0</v>
      </c>
      <c r="F3" s="18">
        <v>0</v>
      </c>
      <c r="G3" s="20">
        <v>0</v>
      </c>
      <c r="H3" s="6">
        <f t="shared" si="0"/>
        <v>1</v>
      </c>
    </row>
    <row r="4" spans="1:8" ht="15">
      <c r="A4" s="2" t="s">
        <v>4</v>
      </c>
      <c r="B4" s="17">
        <v>0</v>
      </c>
      <c r="C4" s="18">
        <v>0</v>
      </c>
      <c r="D4" s="18">
        <v>0</v>
      </c>
      <c r="E4" s="19">
        <v>1</v>
      </c>
      <c r="F4" s="18">
        <v>0</v>
      </c>
      <c r="G4" s="20">
        <v>0</v>
      </c>
      <c r="H4" s="6">
        <f t="shared" si="0"/>
        <v>1</v>
      </c>
    </row>
    <row r="5" spans="1:8" ht="15">
      <c r="A5" s="2" t="s">
        <v>5</v>
      </c>
      <c r="B5" s="17">
        <v>0</v>
      </c>
      <c r="C5" s="21">
        <v>1</v>
      </c>
      <c r="D5" s="18">
        <v>0</v>
      </c>
      <c r="E5" s="18">
        <v>0</v>
      </c>
      <c r="F5" s="18">
        <v>0</v>
      </c>
      <c r="G5" s="20">
        <v>0</v>
      </c>
      <c r="H5" s="6">
        <f t="shared" si="0"/>
        <v>1</v>
      </c>
    </row>
    <row r="6" spans="1:8" ht="15">
      <c r="A6" s="2" t="s">
        <v>1</v>
      </c>
      <c r="B6" s="17">
        <v>0</v>
      </c>
      <c r="C6" s="18">
        <v>0</v>
      </c>
      <c r="D6" s="18">
        <v>0</v>
      </c>
      <c r="E6" s="18">
        <v>0</v>
      </c>
      <c r="F6" s="18">
        <v>0</v>
      </c>
      <c r="G6" s="22">
        <v>1</v>
      </c>
      <c r="H6" s="6">
        <f t="shared" si="0"/>
        <v>1</v>
      </c>
    </row>
    <row r="7" spans="1:8" ht="15.75" thickBot="1">
      <c r="A7" s="2" t="s">
        <v>6</v>
      </c>
      <c r="B7" s="23">
        <v>1</v>
      </c>
      <c r="C7" s="24">
        <v>0</v>
      </c>
      <c r="D7" s="24">
        <v>0</v>
      </c>
      <c r="E7" s="24">
        <v>0</v>
      </c>
      <c r="F7" s="24">
        <v>0</v>
      </c>
      <c r="G7" s="25">
        <v>0</v>
      </c>
      <c r="H7" s="6">
        <f t="shared" si="0"/>
        <v>1</v>
      </c>
    </row>
    <row r="8" spans="1:7" ht="15">
      <c r="A8" t="s">
        <v>8</v>
      </c>
      <c r="B8">
        <f aca="true" t="shared" si="1" ref="B8:G8">SUM(B2:B7)</f>
        <v>1</v>
      </c>
      <c r="C8">
        <f t="shared" si="1"/>
        <v>1</v>
      </c>
      <c r="D8">
        <f t="shared" si="1"/>
        <v>2</v>
      </c>
      <c r="E8">
        <f t="shared" si="1"/>
        <v>2</v>
      </c>
      <c r="F8">
        <f t="shared" si="1"/>
        <v>0</v>
      </c>
      <c r="G8">
        <f t="shared" si="1"/>
        <v>1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="265" zoomScaleNormal="265" zoomScalePageLayoutView="0" workbookViewId="0" topLeftCell="A40">
      <selection activeCell="N13" sqref="N13"/>
    </sheetView>
  </sheetViews>
  <sheetFormatPr defaultColWidth="9.140625" defaultRowHeight="15"/>
  <cols>
    <col min="1" max="1" width="3.140625" style="0" bestFit="1" customWidth="1"/>
    <col min="2" max="2" width="3.57421875" style="0" customWidth="1"/>
    <col min="3" max="6" width="3.00390625" style="0" bestFit="1" customWidth="1"/>
    <col min="7" max="7" width="3.28125" style="0" customWidth="1"/>
    <col min="8" max="24" width="3.421875" style="0" customWidth="1"/>
  </cols>
  <sheetData>
    <row r="1" ht="15.75" thickBot="1">
      <c r="A1" t="s">
        <v>15</v>
      </c>
    </row>
    <row r="2" spans="1:7" ht="15.75" thickBot="1">
      <c r="A2" t="s">
        <v>9</v>
      </c>
      <c r="B2" s="26" t="s">
        <v>1</v>
      </c>
      <c r="C2" s="27" t="s">
        <v>3</v>
      </c>
      <c r="D2" s="27" t="s">
        <v>6</v>
      </c>
      <c r="E2" s="27" t="s">
        <v>2</v>
      </c>
      <c r="F2" s="27" t="s">
        <v>4</v>
      </c>
      <c r="G2" s="28" t="s">
        <v>5</v>
      </c>
    </row>
    <row r="3" spans="1:7" ht="15.75" thickBot="1">
      <c r="A3" t="s">
        <v>10</v>
      </c>
      <c r="B3" s="26" t="s">
        <v>1</v>
      </c>
      <c r="C3" s="27" t="s">
        <v>6</v>
      </c>
      <c r="D3" s="27" t="s">
        <v>2</v>
      </c>
      <c r="E3" s="27" t="s">
        <v>3</v>
      </c>
      <c r="F3" s="27" t="s">
        <v>4</v>
      </c>
      <c r="G3" s="28" t="s">
        <v>5</v>
      </c>
    </row>
    <row r="4" spans="1:7" ht="15.75" thickBot="1">
      <c r="A4" t="s">
        <v>11</v>
      </c>
      <c r="B4" s="26" t="s">
        <v>1</v>
      </c>
      <c r="C4" s="27" t="s">
        <v>6</v>
      </c>
      <c r="D4" s="27" t="s">
        <v>2</v>
      </c>
      <c r="E4" s="27" t="s">
        <v>4</v>
      </c>
      <c r="F4" s="27" t="s">
        <v>5</v>
      </c>
      <c r="G4" s="28" t="s">
        <v>3</v>
      </c>
    </row>
    <row r="5" spans="1:7" ht="15.75" thickBot="1">
      <c r="A5" t="s">
        <v>12</v>
      </c>
      <c r="B5" s="26" t="s">
        <v>1</v>
      </c>
      <c r="C5" s="27" t="s">
        <v>6</v>
      </c>
      <c r="D5" s="27" t="s">
        <v>2</v>
      </c>
      <c r="E5" s="27" t="s">
        <v>5</v>
      </c>
      <c r="F5" s="27" t="s">
        <v>3</v>
      </c>
      <c r="G5" s="28" t="s">
        <v>4</v>
      </c>
    </row>
    <row r="6" spans="1:7" ht="15.75" thickBot="1">
      <c r="A6" t="s">
        <v>13</v>
      </c>
      <c r="B6" s="26" t="s">
        <v>1</v>
      </c>
      <c r="C6" s="27" t="s">
        <v>6</v>
      </c>
      <c r="D6" s="27" t="s">
        <v>3</v>
      </c>
      <c r="E6" s="27" t="s">
        <v>2</v>
      </c>
      <c r="F6" s="27" t="s">
        <v>4</v>
      </c>
      <c r="G6" s="28" t="s">
        <v>5</v>
      </c>
    </row>
    <row r="7" spans="1:7" ht="15.75" thickBot="1">
      <c r="A7" t="s">
        <v>14</v>
      </c>
      <c r="B7" s="26" t="s">
        <v>3</v>
      </c>
      <c r="C7" s="27" t="s">
        <v>1</v>
      </c>
      <c r="D7" s="27" t="s">
        <v>6</v>
      </c>
      <c r="E7" s="27" t="s">
        <v>2</v>
      </c>
      <c r="F7" s="27" t="s">
        <v>4</v>
      </c>
      <c r="G7" s="28" t="s">
        <v>5</v>
      </c>
    </row>
    <row r="9" ht="15.75" thickBot="1">
      <c r="A9" t="s">
        <v>28</v>
      </c>
    </row>
    <row r="10" spans="1:9" ht="15.75" thickBot="1">
      <c r="A10" t="s">
        <v>9</v>
      </c>
      <c r="B10" s="26" t="s">
        <v>1</v>
      </c>
      <c r="C10" s="27" t="s">
        <v>3</v>
      </c>
      <c r="D10" s="27" t="s">
        <v>6</v>
      </c>
      <c r="E10" s="27" t="s">
        <v>2</v>
      </c>
      <c r="F10" s="27" t="s">
        <v>4</v>
      </c>
      <c r="G10" s="28" t="s">
        <v>5</v>
      </c>
      <c r="I10" s="78"/>
    </row>
    <row r="11" spans="2:9" ht="15">
      <c r="B11" s="18"/>
      <c r="C11" s="18"/>
      <c r="D11" s="18"/>
      <c r="E11" s="18"/>
      <c r="F11" s="18"/>
      <c r="G11" s="18"/>
      <c r="I11" s="78"/>
    </row>
    <row r="12" spans="2:9" ht="15">
      <c r="B12" s="18">
        <v>1</v>
      </c>
      <c r="C12" s="18">
        <v>4</v>
      </c>
      <c r="D12" s="18">
        <v>2</v>
      </c>
      <c r="E12" s="8">
        <v>5</v>
      </c>
      <c r="F12" s="8">
        <v>6</v>
      </c>
      <c r="G12" s="8">
        <v>3</v>
      </c>
      <c r="H12" t="s">
        <v>29</v>
      </c>
      <c r="I12" s="78"/>
    </row>
    <row r="13" spans="2:22" ht="15">
      <c r="B13" t="s">
        <v>1</v>
      </c>
      <c r="C13" t="s">
        <v>2</v>
      </c>
      <c r="D13" t="s">
        <v>3</v>
      </c>
      <c r="E13" t="s">
        <v>4</v>
      </c>
      <c r="F13" t="s">
        <v>5</v>
      </c>
      <c r="G13" t="s">
        <v>6</v>
      </c>
      <c r="Q13" s="18"/>
      <c r="R13" s="18"/>
      <c r="S13" s="18"/>
      <c r="T13" s="8"/>
      <c r="U13" s="8"/>
      <c r="V13" s="8"/>
    </row>
    <row r="14" spans="1:16" ht="15">
      <c r="A14" t="s">
        <v>1</v>
      </c>
      <c r="B14">
        <v>0</v>
      </c>
      <c r="C14">
        <v>1</v>
      </c>
      <c r="D14">
        <v>1</v>
      </c>
      <c r="E14">
        <v>1</v>
      </c>
      <c r="F14">
        <v>1</v>
      </c>
      <c r="G14">
        <v>1</v>
      </c>
      <c r="P14" s="18"/>
    </row>
    <row r="15" spans="1:16" ht="15">
      <c r="A15" t="s">
        <v>2</v>
      </c>
      <c r="B15">
        <v>0</v>
      </c>
      <c r="C15">
        <v>0</v>
      </c>
      <c r="D15">
        <v>0</v>
      </c>
      <c r="E15">
        <v>1</v>
      </c>
      <c r="F15">
        <v>1</v>
      </c>
      <c r="G15">
        <v>0</v>
      </c>
      <c r="P15" s="18"/>
    </row>
    <row r="16" spans="1:16" ht="15">
      <c r="A16" t="s">
        <v>3</v>
      </c>
      <c r="B16">
        <v>0</v>
      </c>
      <c r="C16">
        <v>1</v>
      </c>
      <c r="D16">
        <v>0</v>
      </c>
      <c r="E16">
        <v>1</v>
      </c>
      <c r="F16">
        <v>1</v>
      </c>
      <c r="G16">
        <v>1</v>
      </c>
      <c r="P16" s="18"/>
    </row>
    <row r="17" spans="1:16" ht="15">
      <c r="A17" t="s">
        <v>4</v>
      </c>
      <c r="B17">
        <v>0</v>
      </c>
      <c r="C17">
        <v>0</v>
      </c>
      <c r="D17">
        <v>0</v>
      </c>
      <c r="E17">
        <v>0</v>
      </c>
      <c r="F17">
        <v>1</v>
      </c>
      <c r="G17">
        <v>0</v>
      </c>
      <c r="P17" s="8"/>
    </row>
    <row r="18" spans="1:16" ht="15">
      <c r="A18" t="s">
        <v>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P18" s="8"/>
    </row>
    <row r="19" spans="1:16" ht="15">
      <c r="A19" t="s">
        <v>6</v>
      </c>
      <c r="B19">
        <v>0</v>
      </c>
      <c r="C19">
        <v>1</v>
      </c>
      <c r="D19">
        <v>0</v>
      </c>
      <c r="E19">
        <v>1</v>
      </c>
      <c r="F19">
        <v>1</v>
      </c>
      <c r="G19">
        <v>0</v>
      </c>
      <c r="P19" s="8"/>
    </row>
    <row r="20" ht="15.75" thickBot="1"/>
    <row r="21" spans="1:7" ht="15.75" thickBot="1">
      <c r="A21" t="s">
        <v>10</v>
      </c>
      <c r="B21" s="26" t="s">
        <v>1</v>
      </c>
      <c r="C21" s="27" t="s">
        <v>6</v>
      </c>
      <c r="D21" s="27" t="s">
        <v>2</v>
      </c>
      <c r="E21" s="27" t="s">
        <v>3</v>
      </c>
      <c r="F21" s="27" t="s">
        <v>4</v>
      </c>
      <c r="G21" s="28" t="s">
        <v>5</v>
      </c>
    </row>
    <row r="22" spans="2:7" ht="15">
      <c r="B22" t="s">
        <v>1</v>
      </c>
      <c r="C22" t="s">
        <v>2</v>
      </c>
      <c r="D22" t="s">
        <v>3</v>
      </c>
      <c r="E22" t="s">
        <v>4</v>
      </c>
      <c r="F22" t="s">
        <v>5</v>
      </c>
      <c r="G22" t="s">
        <v>6</v>
      </c>
    </row>
    <row r="23" spans="1:7" ht="15">
      <c r="A23" t="s">
        <v>1</v>
      </c>
      <c r="B23">
        <v>0</v>
      </c>
      <c r="C23">
        <v>1</v>
      </c>
      <c r="D23">
        <v>1</v>
      </c>
      <c r="E23">
        <v>1</v>
      </c>
      <c r="F23">
        <v>1</v>
      </c>
      <c r="G23">
        <v>1</v>
      </c>
    </row>
    <row r="24" spans="1:7" ht="15">
      <c r="A24" t="s">
        <v>2</v>
      </c>
      <c r="B24">
        <v>0</v>
      </c>
      <c r="C24">
        <v>0</v>
      </c>
      <c r="D24">
        <v>1</v>
      </c>
      <c r="E24">
        <v>1</v>
      </c>
      <c r="F24">
        <v>1</v>
      </c>
      <c r="G24">
        <v>0</v>
      </c>
    </row>
    <row r="25" spans="1:7" ht="15">
      <c r="A25" t="s">
        <v>3</v>
      </c>
      <c r="B25">
        <v>0</v>
      </c>
      <c r="C25">
        <v>0</v>
      </c>
      <c r="D25">
        <v>0</v>
      </c>
      <c r="E25">
        <v>1</v>
      </c>
      <c r="F25">
        <v>1</v>
      </c>
      <c r="G25">
        <v>0</v>
      </c>
    </row>
    <row r="26" spans="1:7" ht="15">
      <c r="A26" t="s">
        <v>4</v>
      </c>
      <c r="B26">
        <v>0</v>
      </c>
      <c r="C26">
        <v>0</v>
      </c>
      <c r="D26">
        <v>0</v>
      </c>
      <c r="E26">
        <v>0</v>
      </c>
      <c r="F26">
        <v>1</v>
      </c>
      <c r="G26">
        <v>0</v>
      </c>
    </row>
    <row r="27" spans="1:7" ht="15">
      <c r="A27" t="s">
        <v>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 ht="15">
      <c r="A28" t="s">
        <v>6</v>
      </c>
      <c r="B28">
        <v>0</v>
      </c>
      <c r="C28">
        <v>1</v>
      </c>
      <c r="D28">
        <v>1</v>
      </c>
      <c r="E28">
        <v>1</v>
      </c>
      <c r="F28">
        <v>1</v>
      </c>
      <c r="G28">
        <v>0</v>
      </c>
    </row>
    <row r="30" ht="15">
      <c r="A30" t="s">
        <v>31</v>
      </c>
    </row>
    <row r="31" spans="2:7" ht="15">
      <c r="B31" t="s">
        <v>1</v>
      </c>
      <c r="C31" t="s">
        <v>2</v>
      </c>
      <c r="D31" t="s">
        <v>3</v>
      </c>
      <c r="E31" t="s">
        <v>4</v>
      </c>
      <c r="F31" t="s">
        <v>5</v>
      </c>
      <c r="G31" t="s">
        <v>6</v>
      </c>
    </row>
    <row r="32" spans="1:7" ht="15">
      <c r="A32" t="s">
        <v>1</v>
      </c>
      <c r="B32">
        <f>B14+B23</f>
        <v>0</v>
      </c>
      <c r="C32">
        <f>C14+C23</f>
        <v>2</v>
      </c>
      <c r="D32">
        <f>D14+D23</f>
        <v>2</v>
      </c>
      <c r="E32">
        <f>E14+E23</f>
        <v>2</v>
      </c>
      <c r="F32">
        <f>F14+F23</f>
        <v>2</v>
      </c>
      <c r="G32">
        <f>G14+G23</f>
        <v>2</v>
      </c>
    </row>
    <row r="33" spans="1:7" ht="15">
      <c r="A33" t="s">
        <v>2</v>
      </c>
      <c r="B33">
        <f aca="true" t="shared" si="0" ref="B33:G33">B15+B24</f>
        <v>0</v>
      </c>
      <c r="C33">
        <f t="shared" si="0"/>
        <v>0</v>
      </c>
      <c r="D33">
        <f t="shared" si="0"/>
        <v>1</v>
      </c>
      <c r="E33">
        <f t="shared" si="0"/>
        <v>2</v>
      </c>
      <c r="F33">
        <f t="shared" si="0"/>
        <v>2</v>
      </c>
      <c r="G33">
        <f t="shared" si="0"/>
        <v>0</v>
      </c>
    </row>
    <row r="34" spans="1:7" ht="15">
      <c r="A34" t="s">
        <v>3</v>
      </c>
      <c r="B34">
        <f aca="true" t="shared" si="1" ref="B34:G34">B16+B25</f>
        <v>0</v>
      </c>
      <c r="C34">
        <f t="shared" si="1"/>
        <v>1</v>
      </c>
      <c r="D34">
        <f t="shared" si="1"/>
        <v>0</v>
      </c>
      <c r="E34">
        <f t="shared" si="1"/>
        <v>2</v>
      </c>
      <c r="F34">
        <f t="shared" si="1"/>
        <v>2</v>
      </c>
      <c r="G34">
        <f t="shared" si="1"/>
        <v>1</v>
      </c>
    </row>
    <row r="35" spans="1:7" ht="15">
      <c r="A35" t="s">
        <v>4</v>
      </c>
      <c r="B35">
        <f aca="true" t="shared" si="2" ref="B35:G35">B17+B26</f>
        <v>0</v>
      </c>
      <c r="C35">
        <f t="shared" si="2"/>
        <v>0</v>
      </c>
      <c r="D35">
        <f t="shared" si="2"/>
        <v>0</v>
      </c>
      <c r="E35">
        <f t="shared" si="2"/>
        <v>0</v>
      </c>
      <c r="F35">
        <f t="shared" si="2"/>
        <v>2</v>
      </c>
      <c r="G35">
        <f t="shared" si="2"/>
        <v>0</v>
      </c>
    </row>
    <row r="36" spans="1:7" ht="15">
      <c r="A36" t="s">
        <v>5</v>
      </c>
      <c r="B36">
        <f aca="true" t="shared" si="3" ref="B36:G36">B18+B27</f>
        <v>0</v>
      </c>
      <c r="C36">
        <f t="shared" si="3"/>
        <v>0</v>
      </c>
      <c r="D36">
        <f t="shared" si="3"/>
        <v>0</v>
      </c>
      <c r="E36">
        <f t="shared" si="3"/>
        <v>0</v>
      </c>
      <c r="F36">
        <f t="shared" si="3"/>
        <v>0</v>
      </c>
      <c r="G36">
        <f t="shared" si="3"/>
        <v>0</v>
      </c>
    </row>
    <row r="37" spans="1:7" ht="15">
      <c r="A37" t="s">
        <v>6</v>
      </c>
      <c r="B37">
        <f aca="true" t="shared" si="4" ref="B37:G37">B19+B28</f>
        <v>0</v>
      </c>
      <c r="C37">
        <f t="shared" si="4"/>
        <v>2</v>
      </c>
      <c r="D37">
        <f t="shared" si="4"/>
        <v>1</v>
      </c>
      <c r="E37">
        <f t="shared" si="4"/>
        <v>2</v>
      </c>
      <c r="F37">
        <f t="shared" si="4"/>
        <v>2</v>
      </c>
      <c r="G37">
        <f t="shared" si="4"/>
        <v>0</v>
      </c>
    </row>
    <row r="39" ht="15">
      <c r="A39" t="s">
        <v>30</v>
      </c>
    </row>
    <row r="40" spans="2:7" ht="15">
      <c r="B40" t="s">
        <v>1</v>
      </c>
      <c r="C40" t="s">
        <v>2</v>
      </c>
      <c r="D40" t="s">
        <v>3</v>
      </c>
      <c r="E40" t="s">
        <v>4</v>
      </c>
      <c r="F40" t="s">
        <v>5</v>
      </c>
      <c r="G40" t="s">
        <v>6</v>
      </c>
    </row>
    <row r="41" spans="1:7" ht="15">
      <c r="A41" t="s">
        <v>1</v>
      </c>
      <c r="B41">
        <f>IF(B32=1,1,0)</f>
        <v>0</v>
      </c>
      <c r="C41">
        <f>IF(C32=1,1,0)</f>
        <v>0</v>
      </c>
      <c r="D41">
        <f>IF(D32=1,1,0)</f>
        <v>0</v>
      </c>
      <c r="E41">
        <f>IF(E32=1,1,0)</f>
        <v>0</v>
      </c>
      <c r="F41">
        <f>IF(F32=1,1,0)</f>
        <v>0</v>
      </c>
      <c r="G41">
        <f>IF(G32=1,1,0)</f>
        <v>0</v>
      </c>
    </row>
    <row r="42" spans="1:7" ht="15">
      <c r="A42" t="s">
        <v>2</v>
      </c>
      <c r="B42">
        <f aca="true" t="shared" si="5" ref="B42:G42">IF(B33=1,1,0)</f>
        <v>0</v>
      </c>
      <c r="C42">
        <f t="shared" si="5"/>
        <v>0</v>
      </c>
      <c r="D42">
        <f t="shared" si="5"/>
        <v>1</v>
      </c>
      <c r="E42">
        <f t="shared" si="5"/>
        <v>0</v>
      </c>
      <c r="F42">
        <f t="shared" si="5"/>
        <v>0</v>
      </c>
      <c r="G42">
        <f t="shared" si="5"/>
        <v>0</v>
      </c>
    </row>
    <row r="43" spans="1:7" ht="15">
      <c r="A43" t="s">
        <v>3</v>
      </c>
      <c r="B43">
        <f aca="true" t="shared" si="6" ref="B43:G43">IF(B34=1,1,0)</f>
        <v>0</v>
      </c>
      <c r="C43">
        <f t="shared" si="6"/>
        <v>1</v>
      </c>
      <c r="D43">
        <f t="shared" si="6"/>
        <v>0</v>
      </c>
      <c r="E43">
        <f t="shared" si="6"/>
        <v>0</v>
      </c>
      <c r="F43">
        <f t="shared" si="6"/>
        <v>0</v>
      </c>
      <c r="G43">
        <f t="shared" si="6"/>
        <v>1</v>
      </c>
    </row>
    <row r="44" spans="1:7" ht="15">
      <c r="A44" t="s">
        <v>4</v>
      </c>
      <c r="B44">
        <f aca="true" t="shared" si="7" ref="B44:G44">IF(B35=1,1,0)</f>
        <v>0</v>
      </c>
      <c r="C44">
        <f t="shared" si="7"/>
        <v>0</v>
      </c>
      <c r="D44">
        <f t="shared" si="7"/>
        <v>0</v>
      </c>
      <c r="E44">
        <f t="shared" si="7"/>
        <v>0</v>
      </c>
      <c r="F44">
        <f t="shared" si="7"/>
        <v>0</v>
      </c>
      <c r="G44">
        <f t="shared" si="7"/>
        <v>0</v>
      </c>
    </row>
    <row r="45" spans="1:7" ht="15">
      <c r="A45" t="s">
        <v>5</v>
      </c>
      <c r="B45">
        <f aca="true" t="shared" si="8" ref="B45:G45">IF(B36=1,1,0)</f>
        <v>0</v>
      </c>
      <c r="C45">
        <f t="shared" si="8"/>
        <v>0</v>
      </c>
      <c r="D45">
        <f t="shared" si="8"/>
        <v>0</v>
      </c>
      <c r="E45">
        <f t="shared" si="8"/>
        <v>0</v>
      </c>
      <c r="F45">
        <f t="shared" si="8"/>
        <v>0</v>
      </c>
      <c r="G45">
        <f t="shared" si="8"/>
        <v>0</v>
      </c>
    </row>
    <row r="46" spans="1:7" ht="15">
      <c r="A46" t="s">
        <v>6</v>
      </c>
      <c r="B46">
        <f aca="true" t="shared" si="9" ref="B46:G46">IF(B37=1,1,0)</f>
        <v>0</v>
      </c>
      <c r="C46">
        <f t="shared" si="9"/>
        <v>0</v>
      </c>
      <c r="D46">
        <f t="shared" si="9"/>
        <v>1</v>
      </c>
      <c r="E46">
        <f t="shared" si="9"/>
        <v>0</v>
      </c>
      <c r="F46">
        <f t="shared" si="9"/>
        <v>0</v>
      </c>
      <c r="G46">
        <f t="shared" si="9"/>
        <v>0</v>
      </c>
    </row>
    <row r="47" spans="1:8" ht="15">
      <c r="A47" t="s">
        <v>32</v>
      </c>
      <c r="H47">
        <f>SUM(B41:G46)</f>
        <v>4</v>
      </c>
    </row>
    <row r="48" ht="15">
      <c r="A48" t="s">
        <v>33</v>
      </c>
    </row>
    <row r="50" ht="15">
      <c r="A50" t="s">
        <v>34</v>
      </c>
    </row>
    <row r="51" ht="15">
      <c r="A51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="205" zoomScaleNormal="205" zoomScalePageLayoutView="0" workbookViewId="0" topLeftCell="A7">
      <selection activeCell="J23" sqref="J23"/>
    </sheetView>
  </sheetViews>
  <sheetFormatPr defaultColWidth="9.140625" defaultRowHeight="15"/>
  <cols>
    <col min="1" max="1" width="10.421875" style="0" bestFit="1" customWidth="1"/>
    <col min="2" max="7" width="3.00390625" style="0" bestFit="1" customWidth="1"/>
    <col min="8" max="14" width="3.28125" style="0" customWidth="1"/>
  </cols>
  <sheetData>
    <row r="1" ht="15">
      <c r="A1" t="s">
        <v>16</v>
      </c>
    </row>
    <row r="2" ht="15.75" thickBot="1"/>
    <row r="3" spans="1:7" ht="15.75" thickBot="1">
      <c r="A3" s="29" t="s">
        <v>9</v>
      </c>
      <c r="B3" s="26" t="s">
        <v>1</v>
      </c>
      <c r="C3" s="27" t="s">
        <v>3</v>
      </c>
      <c r="D3" s="27" t="s">
        <v>6</v>
      </c>
      <c r="E3" s="27" t="s">
        <v>2</v>
      </c>
      <c r="F3" s="27" t="s">
        <v>4</v>
      </c>
      <c r="G3" s="28" t="s">
        <v>5</v>
      </c>
    </row>
    <row r="4" spans="1:7" ht="15.75" thickBot="1">
      <c r="A4" s="29" t="s">
        <v>10</v>
      </c>
      <c r="B4" s="26" t="s">
        <v>1</v>
      </c>
      <c r="C4" s="27" t="s">
        <v>6</v>
      </c>
      <c r="D4" s="27" t="s">
        <v>2</v>
      </c>
      <c r="E4" s="27" t="s">
        <v>3</v>
      </c>
      <c r="F4" s="27" t="s">
        <v>4</v>
      </c>
      <c r="G4" s="28" t="s">
        <v>5</v>
      </c>
    </row>
    <row r="7" ht="15">
      <c r="A7" t="s">
        <v>17</v>
      </c>
    </row>
    <row r="8" spans="2:7" ht="15.75" thickBot="1"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</row>
    <row r="9" spans="1:8" ht="15">
      <c r="A9" s="1" t="s">
        <v>1</v>
      </c>
      <c r="B9" s="13"/>
      <c r="C9" s="14">
        <v>2</v>
      </c>
      <c r="D9" s="14">
        <v>2</v>
      </c>
      <c r="E9" s="14">
        <v>2</v>
      </c>
      <c r="F9" s="14">
        <v>2</v>
      </c>
      <c r="G9" s="16">
        <v>2</v>
      </c>
      <c r="H9" s="6"/>
    </row>
    <row r="10" spans="1:8" ht="15">
      <c r="A10" s="1" t="s">
        <v>2</v>
      </c>
      <c r="B10" s="17">
        <v>0</v>
      </c>
      <c r="C10" s="18"/>
      <c r="D10" s="30">
        <v>1</v>
      </c>
      <c r="E10" s="18">
        <v>2</v>
      </c>
      <c r="F10" s="18">
        <v>2</v>
      </c>
      <c r="G10" s="20">
        <v>0</v>
      </c>
      <c r="H10" s="6"/>
    </row>
    <row r="11" spans="1:8" ht="15">
      <c r="A11" s="1" t="s">
        <v>3</v>
      </c>
      <c r="B11" s="17">
        <v>0</v>
      </c>
      <c r="C11" s="30">
        <v>1</v>
      </c>
      <c r="D11" s="18"/>
      <c r="E11" s="18">
        <v>2</v>
      </c>
      <c r="F11" s="18">
        <v>2</v>
      </c>
      <c r="G11" s="31">
        <v>1</v>
      </c>
      <c r="H11" s="6"/>
    </row>
    <row r="12" spans="1:8" ht="15">
      <c r="A12" s="1" t="s">
        <v>4</v>
      </c>
      <c r="B12" s="17">
        <v>0</v>
      </c>
      <c r="C12" s="18">
        <v>0</v>
      </c>
      <c r="D12" s="18">
        <v>0</v>
      </c>
      <c r="E12" s="18"/>
      <c r="F12" s="18">
        <v>2</v>
      </c>
      <c r="G12" s="20">
        <v>0</v>
      </c>
      <c r="H12" s="6"/>
    </row>
    <row r="13" spans="1:8" ht="15">
      <c r="A13" s="1" t="s">
        <v>5</v>
      </c>
      <c r="B13" s="17">
        <v>0</v>
      </c>
      <c r="C13" s="18">
        <v>0</v>
      </c>
      <c r="D13" s="18">
        <v>0</v>
      </c>
      <c r="E13" s="18">
        <v>0</v>
      </c>
      <c r="F13" s="18"/>
      <c r="G13" s="20">
        <v>0</v>
      </c>
      <c r="H13" s="6"/>
    </row>
    <row r="14" spans="1:8" ht="15.75" thickBot="1">
      <c r="A14" s="1" t="s">
        <v>6</v>
      </c>
      <c r="B14" s="32">
        <v>0</v>
      </c>
      <c r="C14" s="24">
        <v>2</v>
      </c>
      <c r="D14" s="33">
        <v>1</v>
      </c>
      <c r="E14" s="24">
        <v>2</v>
      </c>
      <c r="F14" s="24">
        <v>2</v>
      </c>
      <c r="G14" s="25"/>
      <c r="H14" s="6"/>
    </row>
    <row r="15" spans="1:8" ht="15">
      <c r="A15" s="1"/>
      <c r="B15" s="18"/>
      <c r="C15" s="18"/>
      <c r="D15" s="8"/>
      <c r="E15" s="18"/>
      <c r="F15" s="18"/>
      <c r="G15" s="18"/>
      <c r="H15" s="6"/>
    </row>
    <row r="16" spans="1:8" ht="15">
      <c r="A16" s="1" t="s">
        <v>21</v>
      </c>
      <c r="B16" s="18"/>
      <c r="C16" s="18"/>
      <c r="D16" s="8"/>
      <c r="E16" s="18"/>
      <c r="F16" s="18"/>
      <c r="G16" s="18"/>
      <c r="H16" s="6"/>
    </row>
    <row r="17" spans="1:8" ht="15">
      <c r="A17" s="1" t="s">
        <v>20</v>
      </c>
      <c r="B17" s="18"/>
      <c r="C17" s="18"/>
      <c r="D17" s="8"/>
      <c r="E17" s="18"/>
      <c r="F17" s="18"/>
      <c r="G17" s="18"/>
      <c r="H17" s="6"/>
    </row>
    <row r="18" spans="1:8" ht="15">
      <c r="A18" s="1"/>
      <c r="B18" s="18"/>
      <c r="C18" s="18"/>
      <c r="D18" s="8"/>
      <c r="E18" s="18"/>
      <c r="F18" s="18"/>
      <c r="G18" s="18"/>
      <c r="H18" s="6"/>
    </row>
    <row r="19" ht="15">
      <c r="A19" s="1" t="s">
        <v>18</v>
      </c>
    </row>
    <row r="20" ht="15">
      <c r="A20" s="34" t="s">
        <v>19</v>
      </c>
    </row>
    <row r="21" ht="15">
      <c r="A21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="115" zoomScaleNormal="115" zoomScalePageLayoutView="0" workbookViewId="0" topLeftCell="A1">
      <selection activeCell="I15" sqref="I15"/>
    </sheetView>
  </sheetViews>
  <sheetFormatPr defaultColWidth="9.140625" defaultRowHeight="15"/>
  <sheetData>
    <row r="1" ht="29.25" thickBot="1">
      <c r="A1" s="35" t="s">
        <v>25</v>
      </c>
    </row>
    <row r="2" spans="1:8" ht="29.25" thickBot="1">
      <c r="A2" s="35" t="s">
        <v>23</v>
      </c>
      <c r="B2" s="36" t="s">
        <v>9</v>
      </c>
      <c r="C2" s="37" t="s">
        <v>10</v>
      </c>
      <c r="D2" s="37" t="s">
        <v>11</v>
      </c>
      <c r="E2" s="37" t="s">
        <v>12</v>
      </c>
      <c r="F2" s="37" t="s">
        <v>13</v>
      </c>
      <c r="G2" s="38" t="s">
        <v>14</v>
      </c>
      <c r="H2" s="39" t="s">
        <v>24</v>
      </c>
    </row>
    <row r="3" spans="1:8" ht="28.5">
      <c r="A3" s="40" t="s">
        <v>9</v>
      </c>
      <c r="B3" s="41">
        <v>0</v>
      </c>
      <c r="C3" s="42">
        <v>4</v>
      </c>
      <c r="D3" s="42">
        <v>8</v>
      </c>
      <c r="E3" s="42">
        <v>8</v>
      </c>
      <c r="F3" s="42">
        <v>2</v>
      </c>
      <c r="G3" s="43">
        <v>2</v>
      </c>
      <c r="H3" s="44">
        <f aca="true" t="shared" si="0" ref="H3:H8">SUM(B3:G3)</f>
        <v>24</v>
      </c>
    </row>
    <row r="4" spans="1:9" ht="28.5">
      <c r="A4" s="45" t="s">
        <v>10</v>
      </c>
      <c r="B4" s="46">
        <v>4</v>
      </c>
      <c r="C4" s="47">
        <v>0</v>
      </c>
      <c r="D4" s="47">
        <v>4</v>
      </c>
      <c r="E4" s="47">
        <v>4</v>
      </c>
      <c r="F4" s="47">
        <v>2</v>
      </c>
      <c r="G4" s="48">
        <v>6</v>
      </c>
      <c r="H4" s="76">
        <f t="shared" si="0"/>
        <v>20</v>
      </c>
      <c r="I4" s="35" t="s">
        <v>27</v>
      </c>
    </row>
    <row r="5" spans="1:8" ht="28.5">
      <c r="A5" s="45" t="s">
        <v>11</v>
      </c>
      <c r="B5" s="46">
        <v>8</v>
      </c>
      <c r="C5" s="47">
        <v>4</v>
      </c>
      <c r="D5" s="47">
        <v>0</v>
      </c>
      <c r="E5" s="47">
        <v>4</v>
      </c>
      <c r="F5" s="47">
        <v>6</v>
      </c>
      <c r="G5" s="48">
        <v>10</v>
      </c>
      <c r="H5" s="49">
        <f t="shared" si="0"/>
        <v>32</v>
      </c>
    </row>
    <row r="6" spans="1:8" ht="28.5">
      <c r="A6" s="45" t="s">
        <v>12</v>
      </c>
      <c r="B6" s="46">
        <v>8</v>
      </c>
      <c r="C6" s="47">
        <v>4</v>
      </c>
      <c r="D6" s="47">
        <v>4</v>
      </c>
      <c r="E6" s="47">
        <v>0</v>
      </c>
      <c r="F6" s="47">
        <v>6</v>
      </c>
      <c r="G6" s="48">
        <v>10</v>
      </c>
      <c r="H6" s="49">
        <f t="shared" si="0"/>
        <v>32</v>
      </c>
    </row>
    <row r="7" spans="1:9" ht="28.5">
      <c r="A7" s="45" t="s">
        <v>13</v>
      </c>
      <c r="B7" s="46">
        <v>2</v>
      </c>
      <c r="C7" s="47">
        <v>2</v>
      </c>
      <c r="D7" s="47">
        <v>6</v>
      </c>
      <c r="E7" s="47">
        <v>6</v>
      </c>
      <c r="F7" s="47">
        <v>0</v>
      </c>
      <c r="G7" s="48">
        <v>4</v>
      </c>
      <c r="H7" s="76">
        <f t="shared" si="0"/>
        <v>20</v>
      </c>
      <c r="I7" s="35" t="s">
        <v>27</v>
      </c>
    </row>
    <row r="8" spans="1:8" ht="29.25" thickBot="1">
      <c r="A8" s="50" t="s">
        <v>14</v>
      </c>
      <c r="B8" s="51">
        <v>2</v>
      </c>
      <c r="C8" s="52">
        <v>6</v>
      </c>
      <c r="D8" s="52">
        <v>10</v>
      </c>
      <c r="E8" s="52">
        <v>10</v>
      </c>
      <c r="F8" s="52">
        <v>4</v>
      </c>
      <c r="G8" s="53">
        <v>0</v>
      </c>
      <c r="H8" s="54">
        <f t="shared" si="0"/>
        <v>32</v>
      </c>
    </row>
    <row r="10" ht="29.25" thickBot="1">
      <c r="A10" s="75" t="s">
        <v>26</v>
      </c>
    </row>
    <row r="11" spans="1:8" ht="27" thickBot="1">
      <c r="A11" s="55" t="s">
        <v>23</v>
      </c>
      <c r="B11" s="56" t="s">
        <v>9</v>
      </c>
      <c r="C11" s="57" t="s">
        <v>10</v>
      </c>
      <c r="D11" s="57" t="s">
        <v>11</v>
      </c>
      <c r="E11" s="57" t="s">
        <v>12</v>
      </c>
      <c r="F11" s="57" t="s">
        <v>13</v>
      </c>
      <c r="G11" s="58" t="s">
        <v>14</v>
      </c>
      <c r="H11" s="59" t="s">
        <v>24</v>
      </c>
    </row>
    <row r="12" spans="1:8" ht="26.25">
      <c r="A12" s="60" t="s">
        <v>9</v>
      </c>
      <c r="B12" s="61">
        <v>0</v>
      </c>
      <c r="C12" s="62">
        <v>16</v>
      </c>
      <c r="D12" s="62">
        <v>64</v>
      </c>
      <c r="E12" s="62">
        <v>64</v>
      </c>
      <c r="F12" s="62">
        <v>4</v>
      </c>
      <c r="G12" s="63">
        <v>4</v>
      </c>
      <c r="H12" s="64">
        <f aca="true" t="shared" si="1" ref="H12:H17">SUM(B12:G12)</f>
        <v>152</v>
      </c>
    </row>
    <row r="13" spans="1:9" ht="28.5">
      <c r="A13" s="65" t="s">
        <v>10</v>
      </c>
      <c r="B13" s="66">
        <v>16</v>
      </c>
      <c r="C13" s="67">
        <v>0</v>
      </c>
      <c r="D13" s="67">
        <v>16</v>
      </c>
      <c r="E13" s="67">
        <v>16</v>
      </c>
      <c r="F13" s="67">
        <v>4</v>
      </c>
      <c r="G13" s="68">
        <v>36</v>
      </c>
      <c r="H13" s="77">
        <f t="shared" si="1"/>
        <v>88</v>
      </c>
      <c r="I13" s="35" t="s">
        <v>27</v>
      </c>
    </row>
    <row r="14" spans="1:8" ht="26.25">
      <c r="A14" s="65" t="s">
        <v>11</v>
      </c>
      <c r="B14" s="66">
        <v>64</v>
      </c>
      <c r="C14" s="67">
        <v>16</v>
      </c>
      <c r="D14" s="67">
        <v>0</v>
      </c>
      <c r="E14" s="67">
        <v>16</v>
      </c>
      <c r="F14" s="67">
        <v>36</v>
      </c>
      <c r="G14" s="68">
        <v>100</v>
      </c>
      <c r="H14" s="69">
        <f t="shared" si="1"/>
        <v>232</v>
      </c>
    </row>
    <row r="15" spans="1:8" ht="26.25">
      <c r="A15" s="65" t="s">
        <v>12</v>
      </c>
      <c r="B15" s="66">
        <v>64</v>
      </c>
      <c r="C15" s="67">
        <v>16</v>
      </c>
      <c r="D15" s="67">
        <v>16</v>
      </c>
      <c r="E15" s="67">
        <v>0</v>
      </c>
      <c r="F15" s="67">
        <v>36</v>
      </c>
      <c r="G15" s="68">
        <v>100</v>
      </c>
      <c r="H15" s="69">
        <f t="shared" si="1"/>
        <v>232</v>
      </c>
    </row>
    <row r="16" spans="1:8" ht="26.25">
      <c r="A16" s="65" t="s">
        <v>13</v>
      </c>
      <c r="B16" s="66">
        <v>4</v>
      </c>
      <c r="C16" s="67">
        <v>4</v>
      </c>
      <c r="D16" s="67">
        <v>36</v>
      </c>
      <c r="E16" s="67">
        <v>36</v>
      </c>
      <c r="F16" s="67">
        <v>0</v>
      </c>
      <c r="G16" s="68">
        <v>16</v>
      </c>
      <c r="H16" s="69">
        <f t="shared" si="1"/>
        <v>96</v>
      </c>
    </row>
    <row r="17" spans="1:8" ht="27" thickBot="1">
      <c r="A17" s="70" t="s">
        <v>14</v>
      </c>
      <c r="B17" s="71">
        <v>4</v>
      </c>
      <c r="C17" s="72">
        <v>36</v>
      </c>
      <c r="D17" s="72">
        <v>100</v>
      </c>
      <c r="E17" s="72">
        <v>100</v>
      </c>
      <c r="F17" s="72">
        <v>16</v>
      </c>
      <c r="G17" s="73">
        <v>0</v>
      </c>
      <c r="H17" s="74">
        <f t="shared" si="1"/>
        <v>256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G24" sqref="G24"/>
    </sheetView>
  </sheetViews>
  <sheetFormatPr defaultColWidth="9.140625" defaultRowHeight="15"/>
  <sheetData>
    <row r="1" spans="1:6" ht="15">
      <c r="A1">
        <v>1</v>
      </c>
      <c r="B1">
        <v>3</v>
      </c>
      <c r="C1">
        <v>6</v>
      </c>
      <c r="D1">
        <v>2</v>
      </c>
      <c r="E1">
        <v>4</v>
      </c>
      <c r="F1">
        <v>5</v>
      </c>
    </row>
    <row r="2" spans="1:6" ht="15">
      <c r="A2">
        <v>1</v>
      </c>
      <c r="B2">
        <v>6</v>
      </c>
      <c r="C2">
        <v>2</v>
      </c>
      <c r="D2">
        <v>3</v>
      </c>
      <c r="E2">
        <v>4</v>
      </c>
      <c r="F2">
        <v>5</v>
      </c>
    </row>
    <row r="3" spans="1:6" ht="15">
      <c r="A3">
        <v>1</v>
      </c>
      <c r="B3">
        <v>6</v>
      </c>
      <c r="C3">
        <v>2</v>
      </c>
      <c r="D3">
        <v>4</v>
      </c>
      <c r="E3">
        <v>5</v>
      </c>
      <c r="F3">
        <v>3</v>
      </c>
    </row>
    <row r="4" spans="1:6" ht="15">
      <c r="A4">
        <v>1</v>
      </c>
      <c r="B4">
        <v>6</v>
      </c>
      <c r="C4">
        <v>2</v>
      </c>
      <c r="D4">
        <v>5</v>
      </c>
      <c r="E4">
        <v>3</v>
      </c>
      <c r="F4">
        <v>4</v>
      </c>
    </row>
    <row r="5" spans="1:6" ht="15">
      <c r="A5">
        <v>1</v>
      </c>
      <c r="B5">
        <v>6</v>
      </c>
      <c r="C5">
        <v>3</v>
      </c>
      <c r="D5">
        <v>2</v>
      </c>
      <c r="E5">
        <v>4</v>
      </c>
      <c r="F5">
        <v>5</v>
      </c>
    </row>
    <row r="6" spans="1:6" ht="15">
      <c r="A6">
        <v>3</v>
      </c>
      <c r="B6">
        <v>1</v>
      </c>
      <c r="C6">
        <v>6</v>
      </c>
      <c r="D6">
        <v>2</v>
      </c>
      <c r="E6">
        <v>4</v>
      </c>
      <c r="F6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tarmov</dc:creator>
  <cp:keywords/>
  <dc:description/>
  <cp:lastModifiedBy>Tarmo Veskioja</cp:lastModifiedBy>
  <dcterms:created xsi:type="dcterms:W3CDTF">2011-08-31T15:19:14Z</dcterms:created>
  <dcterms:modified xsi:type="dcterms:W3CDTF">2019-09-06T18:02:13Z</dcterms:modified>
  <cp:category/>
  <cp:version/>
  <cp:contentType/>
  <cp:contentStatus/>
</cp:coreProperties>
</file>